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4355" windowHeight="12240"/>
  </bookViews>
  <sheets>
    <sheet name="25FEB13" sheetId="12" r:id="rId1"/>
    <sheet name="18FEB13" sheetId="11" r:id="rId2"/>
    <sheet name="11FEB13" sheetId="10" r:id="rId3"/>
    <sheet name="28JAN13" sheetId="9" r:id="rId4"/>
    <sheet name="21JAN13" sheetId="8" r:id="rId5"/>
    <sheet name="14JAN13" sheetId="7" r:id="rId6"/>
    <sheet name="7JAN13" sheetId="6" r:id="rId7"/>
    <sheet name="10DEC12" sheetId="5" r:id="rId8"/>
    <sheet name="3DEC12" sheetId="4" r:id="rId9"/>
    <sheet name="26NOV12" sheetId="3" r:id="rId10"/>
    <sheet name="19NOV12" sheetId="2" r:id="rId11"/>
    <sheet name="12NOV12" sheetId="1" r:id="rId12"/>
  </sheets>
  <calcPr calcId="145621"/>
</workbook>
</file>

<file path=xl/calcChain.xml><?xml version="1.0" encoding="utf-8"?>
<calcChain xmlns="http://schemas.openxmlformats.org/spreadsheetml/2006/main">
  <c r="I41" i="12" l="1"/>
  <c r="H41" i="12"/>
  <c r="E41" i="12"/>
  <c r="D41" i="12"/>
  <c r="I38" i="12"/>
  <c r="H38" i="12"/>
  <c r="E38" i="12"/>
  <c r="D38" i="12"/>
  <c r="I37" i="12"/>
  <c r="H37" i="12"/>
  <c r="E37" i="12"/>
  <c r="D37" i="12"/>
  <c r="I36" i="12"/>
  <c r="H36" i="12"/>
  <c r="E36" i="12"/>
  <c r="D36" i="12"/>
  <c r="I35" i="12"/>
  <c r="H35" i="12"/>
  <c r="E35" i="12"/>
  <c r="D35" i="12"/>
  <c r="I32" i="12"/>
  <c r="H32" i="12"/>
  <c r="E32" i="12"/>
  <c r="D32" i="12"/>
  <c r="I31" i="12"/>
  <c r="H31" i="12"/>
  <c r="E31" i="12"/>
  <c r="D31" i="12"/>
  <c r="I30" i="12"/>
  <c r="H30" i="12"/>
  <c r="E30" i="12"/>
  <c r="D30" i="12"/>
  <c r="I29" i="12"/>
  <c r="H29" i="12"/>
  <c r="E29" i="12"/>
  <c r="D29" i="12"/>
  <c r="I28" i="12"/>
  <c r="H28" i="12"/>
  <c r="E28" i="12"/>
  <c r="D28" i="12"/>
  <c r="I27" i="12"/>
  <c r="H27" i="12"/>
  <c r="E27" i="12"/>
  <c r="D27" i="12"/>
  <c r="I24" i="12"/>
  <c r="H24" i="12"/>
  <c r="E24" i="12"/>
  <c r="D24" i="12"/>
  <c r="I23" i="12"/>
  <c r="H23" i="12"/>
  <c r="E23" i="12"/>
  <c r="D23" i="12"/>
  <c r="I22" i="12"/>
  <c r="H22" i="12"/>
  <c r="E22" i="12"/>
  <c r="D22" i="12"/>
  <c r="I21" i="12"/>
  <c r="H21" i="12"/>
  <c r="E21" i="12"/>
  <c r="D21" i="12"/>
  <c r="I20" i="12"/>
  <c r="H20" i="12"/>
  <c r="E20" i="12"/>
  <c r="D20" i="12"/>
  <c r="I19" i="12"/>
  <c r="H19" i="12"/>
  <c r="E19" i="12"/>
  <c r="D19" i="12"/>
  <c r="I18" i="12"/>
  <c r="H18" i="12"/>
  <c r="E18" i="12"/>
  <c r="D18" i="12"/>
  <c r="I17" i="12"/>
  <c r="H17" i="12"/>
  <c r="E17" i="12"/>
  <c r="D17" i="12"/>
  <c r="I16" i="12"/>
  <c r="H16" i="12"/>
  <c r="E16" i="12"/>
  <c r="D16" i="12"/>
  <c r="I14" i="12"/>
  <c r="H14" i="12"/>
  <c r="E14" i="12"/>
  <c r="D14" i="12"/>
  <c r="I13" i="12"/>
  <c r="H13" i="12"/>
  <c r="E13" i="12"/>
  <c r="D13" i="12"/>
  <c r="I12" i="12"/>
  <c r="H12" i="12"/>
  <c r="E12" i="12"/>
  <c r="D12" i="12"/>
  <c r="I11" i="12"/>
  <c r="H11" i="12"/>
  <c r="E11" i="12"/>
  <c r="D11" i="12"/>
  <c r="I10" i="12"/>
  <c r="H10" i="12"/>
  <c r="E10" i="12"/>
  <c r="D10" i="12"/>
  <c r="I9" i="12"/>
  <c r="H9" i="12"/>
  <c r="E9" i="12"/>
  <c r="D9" i="12"/>
  <c r="I8" i="12"/>
  <c r="H8" i="12"/>
  <c r="E8" i="12"/>
  <c r="D8" i="12"/>
  <c r="I7" i="12"/>
  <c r="H7" i="12"/>
  <c r="E7" i="12"/>
  <c r="D7" i="12"/>
  <c r="I6" i="12"/>
  <c r="H6" i="12"/>
  <c r="E6" i="12"/>
  <c r="D6" i="12"/>
  <c r="I41" i="11" l="1"/>
  <c r="H41" i="11"/>
  <c r="E41" i="11"/>
  <c r="D41" i="11"/>
  <c r="I38" i="11"/>
  <c r="H38" i="11"/>
  <c r="E38" i="11"/>
  <c r="D38" i="11"/>
  <c r="I37" i="11"/>
  <c r="H37" i="11"/>
  <c r="E37" i="11"/>
  <c r="D37" i="11"/>
  <c r="I36" i="11"/>
  <c r="H36" i="11"/>
  <c r="E36" i="11"/>
  <c r="D36" i="11"/>
  <c r="I35" i="11"/>
  <c r="H35" i="11"/>
  <c r="E35" i="11"/>
  <c r="D35" i="11"/>
  <c r="I32" i="11"/>
  <c r="H32" i="11"/>
  <c r="E32" i="11"/>
  <c r="D32" i="11"/>
  <c r="I31" i="11"/>
  <c r="H31" i="11"/>
  <c r="E31" i="11"/>
  <c r="D31" i="11"/>
  <c r="I30" i="11"/>
  <c r="H30" i="11"/>
  <c r="E30" i="11"/>
  <c r="D30" i="11"/>
  <c r="I29" i="11"/>
  <c r="H29" i="11"/>
  <c r="E29" i="11"/>
  <c r="D29" i="11"/>
  <c r="I28" i="11"/>
  <c r="H28" i="11"/>
  <c r="E28" i="11"/>
  <c r="D28" i="11"/>
  <c r="I27" i="11"/>
  <c r="H27" i="11"/>
  <c r="E27" i="11"/>
  <c r="D27" i="11"/>
  <c r="I24" i="11"/>
  <c r="H24" i="11"/>
  <c r="E24" i="11"/>
  <c r="D24" i="11"/>
  <c r="I23" i="11"/>
  <c r="H23" i="11"/>
  <c r="E23" i="11"/>
  <c r="D23" i="11"/>
  <c r="I22" i="11"/>
  <c r="H22" i="11"/>
  <c r="E22" i="11"/>
  <c r="D22" i="11"/>
  <c r="I21" i="11"/>
  <c r="H21" i="11"/>
  <c r="E21" i="11"/>
  <c r="D21" i="11"/>
  <c r="I20" i="11"/>
  <c r="H20" i="11"/>
  <c r="E20" i="11"/>
  <c r="D20" i="11"/>
  <c r="I19" i="11"/>
  <c r="H19" i="11"/>
  <c r="E19" i="11"/>
  <c r="D19" i="11"/>
  <c r="I18" i="11"/>
  <c r="H18" i="11"/>
  <c r="E18" i="11"/>
  <c r="D18" i="11"/>
  <c r="I17" i="11"/>
  <c r="H17" i="11"/>
  <c r="E17" i="11"/>
  <c r="D17" i="11"/>
  <c r="I16" i="11"/>
  <c r="H16" i="11"/>
  <c r="E16" i="11"/>
  <c r="D16" i="11"/>
  <c r="I14" i="11"/>
  <c r="H14" i="11"/>
  <c r="E14" i="11"/>
  <c r="D14" i="11"/>
  <c r="I13" i="11"/>
  <c r="H13" i="11"/>
  <c r="E13" i="11"/>
  <c r="D13" i="11"/>
  <c r="I12" i="11"/>
  <c r="H12" i="11"/>
  <c r="E12" i="11"/>
  <c r="D12" i="11"/>
  <c r="I11" i="11"/>
  <c r="H11" i="11"/>
  <c r="E11" i="11"/>
  <c r="D11" i="11"/>
  <c r="I10" i="11"/>
  <c r="H10" i="11"/>
  <c r="E10" i="11"/>
  <c r="D10" i="11"/>
  <c r="I9" i="11"/>
  <c r="H9" i="11"/>
  <c r="E9" i="11"/>
  <c r="D9" i="11"/>
  <c r="I8" i="11"/>
  <c r="H8" i="11"/>
  <c r="E8" i="11"/>
  <c r="D8" i="11"/>
  <c r="I7" i="11"/>
  <c r="H7" i="11"/>
  <c r="E7" i="11"/>
  <c r="D7" i="11"/>
  <c r="I6" i="11"/>
  <c r="H6" i="11"/>
  <c r="E6" i="11"/>
  <c r="D6" i="11"/>
  <c r="I41" i="10" l="1"/>
  <c r="H41" i="10"/>
  <c r="E41" i="10"/>
  <c r="D41" i="10"/>
  <c r="I38" i="10"/>
  <c r="H38" i="10"/>
  <c r="E38" i="10"/>
  <c r="D38" i="10"/>
  <c r="I37" i="10"/>
  <c r="H37" i="10"/>
  <c r="E37" i="10"/>
  <c r="D37" i="10"/>
  <c r="I36" i="10"/>
  <c r="H36" i="10"/>
  <c r="E36" i="10"/>
  <c r="D36" i="10"/>
  <c r="I35" i="10"/>
  <c r="H35" i="10"/>
  <c r="E35" i="10"/>
  <c r="D35" i="10"/>
  <c r="I32" i="10"/>
  <c r="H32" i="10"/>
  <c r="E32" i="10"/>
  <c r="D32" i="10"/>
  <c r="I31" i="10"/>
  <c r="H31" i="10"/>
  <c r="E31" i="10"/>
  <c r="D31" i="10"/>
  <c r="I30" i="10"/>
  <c r="H30" i="10"/>
  <c r="E30" i="10"/>
  <c r="D30" i="10"/>
  <c r="I29" i="10"/>
  <c r="H29" i="10"/>
  <c r="E29" i="10"/>
  <c r="D29" i="10"/>
  <c r="I28" i="10"/>
  <c r="H28" i="10"/>
  <c r="E28" i="10"/>
  <c r="D28" i="10"/>
  <c r="I27" i="10"/>
  <c r="H27" i="10"/>
  <c r="E27" i="10"/>
  <c r="D27" i="10"/>
  <c r="I24" i="10"/>
  <c r="H24" i="10"/>
  <c r="E24" i="10"/>
  <c r="D24" i="10"/>
  <c r="I23" i="10"/>
  <c r="H23" i="10"/>
  <c r="E23" i="10"/>
  <c r="D23" i="10"/>
  <c r="I22" i="10"/>
  <c r="H22" i="10"/>
  <c r="E22" i="10"/>
  <c r="D22" i="10"/>
  <c r="I21" i="10"/>
  <c r="H21" i="10"/>
  <c r="E21" i="10"/>
  <c r="D21" i="10"/>
  <c r="I20" i="10"/>
  <c r="H20" i="10"/>
  <c r="E20" i="10"/>
  <c r="D20" i="10"/>
  <c r="I19" i="10"/>
  <c r="H19" i="10"/>
  <c r="E19" i="10"/>
  <c r="D19" i="10"/>
  <c r="I18" i="10"/>
  <c r="H18" i="10"/>
  <c r="E18" i="10"/>
  <c r="D18" i="10"/>
  <c r="I17" i="10"/>
  <c r="H17" i="10"/>
  <c r="E17" i="10"/>
  <c r="D17" i="10"/>
  <c r="I16" i="10"/>
  <c r="H16" i="10"/>
  <c r="E16" i="10"/>
  <c r="D16" i="10"/>
  <c r="I14" i="10"/>
  <c r="H14" i="10"/>
  <c r="E14" i="10"/>
  <c r="D14" i="10"/>
  <c r="I13" i="10"/>
  <c r="H13" i="10"/>
  <c r="E13" i="10"/>
  <c r="D13" i="10"/>
  <c r="I12" i="10"/>
  <c r="H12" i="10"/>
  <c r="E12" i="10"/>
  <c r="D12" i="10"/>
  <c r="I11" i="10"/>
  <c r="H11" i="10"/>
  <c r="E11" i="10"/>
  <c r="D11" i="10"/>
  <c r="I10" i="10"/>
  <c r="H10" i="10"/>
  <c r="E10" i="10"/>
  <c r="D10" i="10"/>
  <c r="I9" i="10"/>
  <c r="H9" i="10"/>
  <c r="E9" i="10"/>
  <c r="D9" i="10"/>
  <c r="I8" i="10"/>
  <c r="H8" i="10"/>
  <c r="E8" i="10"/>
  <c r="D8" i="10"/>
  <c r="I7" i="10"/>
  <c r="H7" i="10"/>
  <c r="E7" i="10"/>
  <c r="D7" i="10"/>
  <c r="I6" i="10"/>
  <c r="H6" i="10"/>
  <c r="E6" i="10"/>
  <c r="D6" i="10"/>
  <c r="I41" i="9" l="1"/>
  <c r="H41" i="9"/>
  <c r="E41" i="9"/>
  <c r="D41" i="9"/>
  <c r="I38" i="9"/>
  <c r="H38" i="9"/>
  <c r="E38" i="9"/>
  <c r="D38" i="9"/>
  <c r="I37" i="9"/>
  <c r="H37" i="9"/>
  <c r="E37" i="9"/>
  <c r="D37" i="9"/>
  <c r="I36" i="9"/>
  <c r="H36" i="9"/>
  <c r="E36" i="9"/>
  <c r="D36" i="9"/>
  <c r="I35" i="9"/>
  <c r="H35" i="9"/>
  <c r="E35" i="9"/>
  <c r="D35" i="9"/>
  <c r="I32" i="9"/>
  <c r="H32" i="9"/>
  <c r="E32" i="9"/>
  <c r="D32" i="9"/>
  <c r="I31" i="9"/>
  <c r="H31" i="9"/>
  <c r="E31" i="9"/>
  <c r="D31" i="9"/>
  <c r="I30" i="9"/>
  <c r="H30" i="9"/>
  <c r="E30" i="9"/>
  <c r="D30" i="9"/>
  <c r="I29" i="9"/>
  <c r="H29" i="9"/>
  <c r="E29" i="9"/>
  <c r="D29" i="9"/>
  <c r="I28" i="9"/>
  <c r="H28" i="9"/>
  <c r="E28" i="9"/>
  <c r="D28" i="9"/>
  <c r="I27" i="9"/>
  <c r="H27" i="9"/>
  <c r="E27" i="9"/>
  <c r="D27" i="9"/>
  <c r="I24" i="9"/>
  <c r="H24" i="9"/>
  <c r="E24" i="9"/>
  <c r="D24" i="9"/>
  <c r="I23" i="9"/>
  <c r="H23" i="9"/>
  <c r="E23" i="9"/>
  <c r="D23" i="9"/>
  <c r="I22" i="9"/>
  <c r="H22" i="9"/>
  <c r="E22" i="9"/>
  <c r="D22" i="9"/>
  <c r="I21" i="9"/>
  <c r="H21" i="9"/>
  <c r="E21" i="9"/>
  <c r="D21" i="9"/>
  <c r="I20" i="9"/>
  <c r="H20" i="9"/>
  <c r="E20" i="9"/>
  <c r="D20" i="9"/>
  <c r="I19" i="9"/>
  <c r="H19" i="9"/>
  <c r="E19" i="9"/>
  <c r="D19" i="9"/>
  <c r="I18" i="9"/>
  <c r="H18" i="9"/>
  <c r="E18" i="9"/>
  <c r="D18" i="9"/>
  <c r="I17" i="9"/>
  <c r="H17" i="9"/>
  <c r="E17" i="9"/>
  <c r="D17" i="9"/>
  <c r="I16" i="9"/>
  <c r="H16" i="9"/>
  <c r="E16" i="9"/>
  <c r="D16" i="9"/>
  <c r="I14" i="9"/>
  <c r="H14" i="9"/>
  <c r="E14" i="9"/>
  <c r="D14" i="9"/>
  <c r="I13" i="9"/>
  <c r="H13" i="9"/>
  <c r="E13" i="9"/>
  <c r="D13" i="9"/>
  <c r="I12" i="9"/>
  <c r="H12" i="9"/>
  <c r="E12" i="9"/>
  <c r="D12" i="9"/>
  <c r="I11" i="9"/>
  <c r="H11" i="9"/>
  <c r="E11" i="9"/>
  <c r="D11" i="9"/>
  <c r="I10" i="9"/>
  <c r="H10" i="9"/>
  <c r="E10" i="9"/>
  <c r="D10" i="9"/>
  <c r="I9" i="9"/>
  <c r="H9" i="9"/>
  <c r="E9" i="9"/>
  <c r="D9" i="9"/>
  <c r="I8" i="9"/>
  <c r="H8" i="9"/>
  <c r="E8" i="9"/>
  <c r="D8" i="9"/>
  <c r="I7" i="9"/>
  <c r="H7" i="9"/>
  <c r="E7" i="9"/>
  <c r="D7" i="9"/>
  <c r="I6" i="9"/>
  <c r="H6" i="9"/>
  <c r="E6" i="9"/>
  <c r="D6" i="9"/>
  <c r="I41" i="8" l="1"/>
  <c r="H41" i="8"/>
  <c r="E41" i="8"/>
  <c r="D41" i="8"/>
  <c r="I38" i="8"/>
  <c r="H38" i="8"/>
  <c r="E38" i="8"/>
  <c r="D38" i="8"/>
  <c r="I37" i="8"/>
  <c r="H37" i="8"/>
  <c r="E37" i="8"/>
  <c r="D37" i="8"/>
  <c r="I36" i="8"/>
  <c r="H36" i="8"/>
  <c r="E36" i="8"/>
  <c r="D36" i="8"/>
  <c r="I35" i="8"/>
  <c r="H35" i="8"/>
  <c r="E35" i="8"/>
  <c r="D35" i="8"/>
  <c r="I32" i="8"/>
  <c r="H32" i="8"/>
  <c r="E32" i="8"/>
  <c r="D32" i="8"/>
  <c r="I31" i="8"/>
  <c r="H31" i="8"/>
  <c r="E31" i="8"/>
  <c r="D31" i="8"/>
  <c r="I30" i="8"/>
  <c r="H30" i="8"/>
  <c r="E30" i="8"/>
  <c r="D30" i="8"/>
  <c r="I29" i="8"/>
  <c r="H29" i="8"/>
  <c r="E29" i="8"/>
  <c r="D29" i="8"/>
  <c r="I28" i="8"/>
  <c r="H28" i="8"/>
  <c r="E28" i="8"/>
  <c r="D28" i="8"/>
  <c r="I27" i="8"/>
  <c r="H27" i="8"/>
  <c r="E27" i="8"/>
  <c r="D27" i="8"/>
  <c r="I24" i="8"/>
  <c r="H24" i="8"/>
  <c r="E24" i="8"/>
  <c r="D24" i="8"/>
  <c r="I23" i="8"/>
  <c r="H23" i="8"/>
  <c r="E23" i="8"/>
  <c r="D23" i="8"/>
  <c r="I22" i="8"/>
  <c r="H22" i="8"/>
  <c r="E22" i="8"/>
  <c r="D22" i="8"/>
  <c r="I21" i="8"/>
  <c r="H21" i="8"/>
  <c r="E21" i="8"/>
  <c r="D21" i="8"/>
  <c r="I20" i="8"/>
  <c r="H20" i="8"/>
  <c r="E20" i="8"/>
  <c r="D20" i="8"/>
  <c r="I19" i="8"/>
  <c r="H19" i="8"/>
  <c r="E19" i="8"/>
  <c r="D19" i="8"/>
  <c r="I18" i="8"/>
  <c r="H18" i="8"/>
  <c r="E18" i="8"/>
  <c r="D18" i="8"/>
  <c r="I17" i="8"/>
  <c r="H17" i="8"/>
  <c r="E17" i="8"/>
  <c r="D17" i="8"/>
  <c r="I16" i="8"/>
  <c r="H16" i="8"/>
  <c r="E16" i="8"/>
  <c r="D16" i="8"/>
  <c r="I14" i="8"/>
  <c r="H14" i="8"/>
  <c r="E14" i="8"/>
  <c r="D14" i="8"/>
  <c r="I13" i="8"/>
  <c r="H13" i="8"/>
  <c r="E13" i="8"/>
  <c r="D13" i="8"/>
  <c r="I12" i="8"/>
  <c r="H12" i="8"/>
  <c r="E12" i="8"/>
  <c r="D12" i="8"/>
  <c r="I11" i="8"/>
  <c r="H11" i="8"/>
  <c r="E11" i="8"/>
  <c r="D11" i="8"/>
  <c r="I10" i="8"/>
  <c r="H10" i="8"/>
  <c r="E10" i="8"/>
  <c r="D10" i="8"/>
  <c r="I9" i="8"/>
  <c r="H9" i="8"/>
  <c r="E9" i="8"/>
  <c r="D9" i="8"/>
  <c r="I8" i="8"/>
  <c r="H8" i="8"/>
  <c r="E8" i="8"/>
  <c r="D8" i="8"/>
  <c r="I7" i="8"/>
  <c r="H7" i="8"/>
  <c r="E7" i="8"/>
  <c r="D7" i="8"/>
  <c r="I6" i="8"/>
  <c r="H6" i="8"/>
  <c r="E6" i="8"/>
  <c r="D6" i="8"/>
  <c r="I41" i="7" l="1"/>
  <c r="H41" i="7"/>
  <c r="E41" i="7"/>
  <c r="D41" i="7"/>
  <c r="I38" i="7"/>
  <c r="H38" i="7"/>
  <c r="E38" i="7"/>
  <c r="D38" i="7"/>
  <c r="I37" i="7"/>
  <c r="H37" i="7"/>
  <c r="E37" i="7"/>
  <c r="D37" i="7"/>
  <c r="I36" i="7"/>
  <c r="H36" i="7"/>
  <c r="E36" i="7"/>
  <c r="D36" i="7"/>
  <c r="I35" i="7"/>
  <c r="H35" i="7"/>
  <c r="E35" i="7"/>
  <c r="D35" i="7"/>
  <c r="I32" i="7"/>
  <c r="H32" i="7"/>
  <c r="E32" i="7"/>
  <c r="D32" i="7"/>
  <c r="I31" i="7"/>
  <c r="H31" i="7"/>
  <c r="E31" i="7"/>
  <c r="D31" i="7"/>
  <c r="I30" i="7"/>
  <c r="H30" i="7"/>
  <c r="E30" i="7"/>
  <c r="D30" i="7"/>
  <c r="I29" i="7"/>
  <c r="H29" i="7"/>
  <c r="E29" i="7"/>
  <c r="D29" i="7"/>
  <c r="I28" i="7"/>
  <c r="H28" i="7"/>
  <c r="E28" i="7"/>
  <c r="D28" i="7"/>
  <c r="I27" i="7"/>
  <c r="H27" i="7"/>
  <c r="E27" i="7"/>
  <c r="D27" i="7"/>
  <c r="I24" i="7"/>
  <c r="H24" i="7"/>
  <c r="E24" i="7"/>
  <c r="D24" i="7"/>
  <c r="I23" i="7"/>
  <c r="H23" i="7"/>
  <c r="E23" i="7"/>
  <c r="D23" i="7"/>
  <c r="I22" i="7"/>
  <c r="H22" i="7"/>
  <c r="E22" i="7"/>
  <c r="D22" i="7"/>
  <c r="I21" i="7"/>
  <c r="H21" i="7"/>
  <c r="E21" i="7"/>
  <c r="D21" i="7"/>
  <c r="I20" i="7"/>
  <c r="H20" i="7"/>
  <c r="E20" i="7"/>
  <c r="D20" i="7"/>
  <c r="I19" i="7"/>
  <c r="H19" i="7"/>
  <c r="E19" i="7"/>
  <c r="D19" i="7"/>
  <c r="I18" i="7"/>
  <c r="H18" i="7"/>
  <c r="E18" i="7"/>
  <c r="D18" i="7"/>
  <c r="I17" i="7"/>
  <c r="H17" i="7"/>
  <c r="E17" i="7"/>
  <c r="D17" i="7"/>
  <c r="I16" i="7"/>
  <c r="H16" i="7"/>
  <c r="E16" i="7"/>
  <c r="D16" i="7"/>
  <c r="I14" i="7"/>
  <c r="H14" i="7"/>
  <c r="E14" i="7"/>
  <c r="D14" i="7"/>
  <c r="I13" i="7"/>
  <c r="H13" i="7"/>
  <c r="E13" i="7"/>
  <c r="D13" i="7"/>
  <c r="I12" i="7"/>
  <c r="H12" i="7"/>
  <c r="E12" i="7"/>
  <c r="D12" i="7"/>
  <c r="I11" i="7"/>
  <c r="H11" i="7"/>
  <c r="E11" i="7"/>
  <c r="D11" i="7"/>
  <c r="I10" i="7"/>
  <c r="H10" i="7"/>
  <c r="E10" i="7"/>
  <c r="D10" i="7"/>
  <c r="I9" i="7"/>
  <c r="H9" i="7"/>
  <c r="E9" i="7"/>
  <c r="D9" i="7"/>
  <c r="I8" i="7"/>
  <c r="H8" i="7"/>
  <c r="E8" i="7"/>
  <c r="D8" i="7"/>
  <c r="I7" i="7"/>
  <c r="H7" i="7"/>
  <c r="E7" i="7"/>
  <c r="D7" i="7"/>
  <c r="I6" i="7"/>
  <c r="H6" i="7"/>
  <c r="E6" i="7"/>
  <c r="D6" i="7"/>
  <c r="I41" i="6" l="1"/>
  <c r="H41" i="6"/>
  <c r="E41" i="6"/>
  <c r="D41" i="6"/>
  <c r="I38" i="6"/>
  <c r="H38" i="6"/>
  <c r="E38" i="6"/>
  <c r="D38" i="6"/>
  <c r="I37" i="6"/>
  <c r="H37" i="6"/>
  <c r="E37" i="6"/>
  <c r="D37" i="6"/>
  <c r="I36" i="6"/>
  <c r="H36" i="6"/>
  <c r="E36" i="6"/>
  <c r="D36" i="6"/>
  <c r="I35" i="6"/>
  <c r="H35" i="6"/>
  <c r="E35" i="6"/>
  <c r="D35" i="6"/>
  <c r="I32" i="6"/>
  <c r="H32" i="6"/>
  <c r="E32" i="6"/>
  <c r="D32" i="6"/>
  <c r="I31" i="6"/>
  <c r="H31" i="6"/>
  <c r="E31" i="6"/>
  <c r="D31" i="6"/>
  <c r="I30" i="6"/>
  <c r="H30" i="6"/>
  <c r="E30" i="6"/>
  <c r="D30" i="6"/>
  <c r="I29" i="6"/>
  <c r="H29" i="6"/>
  <c r="E29" i="6"/>
  <c r="D29" i="6"/>
  <c r="I28" i="6"/>
  <c r="H28" i="6"/>
  <c r="E28" i="6"/>
  <c r="D28" i="6"/>
  <c r="I27" i="6"/>
  <c r="H27" i="6"/>
  <c r="E27" i="6"/>
  <c r="D27" i="6"/>
  <c r="I24" i="6"/>
  <c r="H24" i="6"/>
  <c r="E24" i="6"/>
  <c r="D24" i="6"/>
  <c r="I23" i="6"/>
  <c r="H23" i="6"/>
  <c r="E23" i="6"/>
  <c r="D23" i="6"/>
  <c r="I22" i="6"/>
  <c r="H22" i="6"/>
  <c r="E22" i="6"/>
  <c r="D22" i="6"/>
  <c r="I21" i="6"/>
  <c r="H21" i="6"/>
  <c r="E21" i="6"/>
  <c r="D21" i="6"/>
  <c r="I20" i="6"/>
  <c r="H20" i="6"/>
  <c r="E20" i="6"/>
  <c r="D20" i="6"/>
  <c r="I19" i="6"/>
  <c r="H19" i="6"/>
  <c r="E19" i="6"/>
  <c r="D19" i="6"/>
  <c r="I18" i="6"/>
  <c r="H18" i="6"/>
  <c r="E18" i="6"/>
  <c r="D18" i="6"/>
  <c r="I17" i="6"/>
  <c r="H17" i="6"/>
  <c r="E17" i="6"/>
  <c r="D17" i="6"/>
  <c r="I16" i="6"/>
  <c r="H16" i="6"/>
  <c r="E16" i="6"/>
  <c r="D16" i="6"/>
  <c r="I14" i="6"/>
  <c r="H14" i="6"/>
  <c r="E14" i="6"/>
  <c r="D14" i="6"/>
  <c r="I13" i="6"/>
  <c r="H13" i="6"/>
  <c r="E13" i="6"/>
  <c r="D13" i="6"/>
  <c r="I12" i="6"/>
  <c r="H12" i="6"/>
  <c r="E12" i="6"/>
  <c r="D12" i="6"/>
  <c r="I11" i="6"/>
  <c r="H11" i="6"/>
  <c r="E11" i="6"/>
  <c r="D11" i="6"/>
  <c r="I10" i="6"/>
  <c r="H10" i="6"/>
  <c r="E10" i="6"/>
  <c r="D10" i="6"/>
  <c r="I9" i="6"/>
  <c r="H9" i="6"/>
  <c r="E9" i="6"/>
  <c r="D9" i="6"/>
  <c r="I8" i="6"/>
  <c r="H8" i="6"/>
  <c r="E8" i="6"/>
  <c r="D8" i="6"/>
  <c r="I7" i="6"/>
  <c r="H7" i="6"/>
  <c r="E7" i="6"/>
  <c r="D7" i="6"/>
  <c r="I6" i="6"/>
  <c r="H6" i="6"/>
  <c r="E6" i="6"/>
  <c r="D6" i="6"/>
  <c r="I41" i="5" l="1"/>
  <c r="H41" i="5"/>
  <c r="E41" i="5"/>
  <c r="D41" i="5"/>
  <c r="I38" i="5"/>
  <c r="H38" i="5"/>
  <c r="E38" i="5"/>
  <c r="D38" i="5"/>
  <c r="I37" i="5"/>
  <c r="H37" i="5"/>
  <c r="E37" i="5"/>
  <c r="D37" i="5"/>
  <c r="I36" i="5"/>
  <c r="H36" i="5"/>
  <c r="E36" i="5"/>
  <c r="D36" i="5"/>
  <c r="I35" i="5"/>
  <c r="H35" i="5"/>
  <c r="E35" i="5"/>
  <c r="D35" i="5"/>
  <c r="I32" i="5"/>
  <c r="H32" i="5"/>
  <c r="E32" i="5"/>
  <c r="D32" i="5"/>
  <c r="I31" i="5"/>
  <c r="H31" i="5"/>
  <c r="E31" i="5"/>
  <c r="D31" i="5"/>
  <c r="I30" i="5"/>
  <c r="H30" i="5"/>
  <c r="E30" i="5"/>
  <c r="D30" i="5"/>
  <c r="I29" i="5"/>
  <c r="H29" i="5"/>
  <c r="E29" i="5"/>
  <c r="D29" i="5"/>
  <c r="I28" i="5"/>
  <c r="H28" i="5"/>
  <c r="E28" i="5"/>
  <c r="D28" i="5"/>
  <c r="I27" i="5"/>
  <c r="H27" i="5"/>
  <c r="E27" i="5"/>
  <c r="D27" i="5"/>
  <c r="I24" i="5"/>
  <c r="H24" i="5"/>
  <c r="E24" i="5"/>
  <c r="D24" i="5"/>
  <c r="I23" i="5"/>
  <c r="H23" i="5"/>
  <c r="E23" i="5"/>
  <c r="D23" i="5"/>
  <c r="I22" i="5"/>
  <c r="H22" i="5"/>
  <c r="E22" i="5"/>
  <c r="D22" i="5"/>
  <c r="I21" i="5"/>
  <c r="H21" i="5"/>
  <c r="E21" i="5"/>
  <c r="D21" i="5"/>
  <c r="I20" i="5"/>
  <c r="H20" i="5"/>
  <c r="E20" i="5"/>
  <c r="D20" i="5"/>
  <c r="I19" i="5"/>
  <c r="H19" i="5"/>
  <c r="E19" i="5"/>
  <c r="D19" i="5"/>
  <c r="I18" i="5"/>
  <c r="H18" i="5"/>
  <c r="E18" i="5"/>
  <c r="D18" i="5"/>
  <c r="I17" i="5"/>
  <c r="H17" i="5"/>
  <c r="E17" i="5"/>
  <c r="D17" i="5"/>
  <c r="I16" i="5"/>
  <c r="H16" i="5"/>
  <c r="E16" i="5"/>
  <c r="D16" i="5"/>
  <c r="I14" i="5"/>
  <c r="H14" i="5"/>
  <c r="E14" i="5"/>
  <c r="D14" i="5"/>
  <c r="I13" i="5"/>
  <c r="H13" i="5"/>
  <c r="E13" i="5"/>
  <c r="D13" i="5"/>
  <c r="I12" i="5"/>
  <c r="H12" i="5"/>
  <c r="E12" i="5"/>
  <c r="D12" i="5"/>
  <c r="I11" i="5"/>
  <c r="H11" i="5"/>
  <c r="E11" i="5"/>
  <c r="D11" i="5"/>
  <c r="I10" i="5"/>
  <c r="H10" i="5"/>
  <c r="E10" i="5"/>
  <c r="D10" i="5"/>
  <c r="I9" i="5"/>
  <c r="H9" i="5"/>
  <c r="E9" i="5"/>
  <c r="D9" i="5"/>
  <c r="I8" i="5"/>
  <c r="H8" i="5"/>
  <c r="E8" i="5"/>
  <c r="D8" i="5"/>
  <c r="I7" i="5"/>
  <c r="H7" i="5"/>
  <c r="E7" i="5"/>
  <c r="D7" i="5"/>
  <c r="I6" i="5"/>
  <c r="H6" i="5"/>
  <c r="E6" i="5"/>
  <c r="D6" i="5"/>
  <c r="I41" i="4" l="1"/>
  <c r="H41" i="4"/>
  <c r="E41" i="4"/>
  <c r="D41" i="4"/>
  <c r="I38" i="4"/>
  <c r="H38" i="4"/>
  <c r="E38" i="4"/>
  <c r="D38" i="4"/>
  <c r="I37" i="4"/>
  <c r="H37" i="4"/>
  <c r="E37" i="4"/>
  <c r="D37" i="4"/>
  <c r="I36" i="4"/>
  <c r="H36" i="4"/>
  <c r="E36" i="4"/>
  <c r="D36" i="4"/>
  <c r="I35" i="4"/>
  <c r="H35" i="4"/>
  <c r="E35" i="4"/>
  <c r="D35" i="4"/>
  <c r="I32" i="4"/>
  <c r="H32" i="4"/>
  <c r="E32" i="4"/>
  <c r="D32" i="4"/>
  <c r="I31" i="4"/>
  <c r="H31" i="4"/>
  <c r="E31" i="4"/>
  <c r="D31" i="4"/>
  <c r="I30" i="4"/>
  <c r="H30" i="4"/>
  <c r="E30" i="4"/>
  <c r="D30" i="4"/>
  <c r="I29" i="4"/>
  <c r="H29" i="4"/>
  <c r="E29" i="4"/>
  <c r="D29" i="4"/>
  <c r="I28" i="4"/>
  <c r="H28" i="4"/>
  <c r="E28" i="4"/>
  <c r="D28" i="4"/>
  <c r="I27" i="4"/>
  <c r="H27" i="4"/>
  <c r="E27" i="4"/>
  <c r="D27" i="4"/>
  <c r="I24" i="4"/>
  <c r="H24" i="4"/>
  <c r="E24" i="4"/>
  <c r="D24" i="4"/>
  <c r="I23" i="4"/>
  <c r="H23" i="4"/>
  <c r="E23" i="4"/>
  <c r="D23" i="4"/>
  <c r="I22" i="4"/>
  <c r="H22" i="4"/>
  <c r="E22" i="4"/>
  <c r="D22" i="4"/>
  <c r="I21" i="4"/>
  <c r="H21" i="4"/>
  <c r="E21" i="4"/>
  <c r="D21" i="4"/>
  <c r="I20" i="4"/>
  <c r="H20" i="4"/>
  <c r="E20" i="4"/>
  <c r="D20" i="4"/>
  <c r="I19" i="4"/>
  <c r="H19" i="4"/>
  <c r="E19" i="4"/>
  <c r="D19" i="4"/>
  <c r="I18" i="4"/>
  <c r="H18" i="4"/>
  <c r="E18" i="4"/>
  <c r="D18" i="4"/>
  <c r="I17" i="4"/>
  <c r="H17" i="4"/>
  <c r="E17" i="4"/>
  <c r="D17" i="4"/>
  <c r="I16" i="4"/>
  <c r="H16" i="4"/>
  <c r="E16" i="4"/>
  <c r="D16" i="4"/>
  <c r="I14" i="4"/>
  <c r="H14" i="4"/>
  <c r="E14" i="4"/>
  <c r="D14" i="4"/>
  <c r="I13" i="4"/>
  <c r="H13" i="4"/>
  <c r="E13" i="4"/>
  <c r="D13" i="4"/>
  <c r="I12" i="4"/>
  <c r="H12" i="4"/>
  <c r="E12" i="4"/>
  <c r="D12" i="4"/>
  <c r="I11" i="4"/>
  <c r="H11" i="4"/>
  <c r="E11" i="4"/>
  <c r="D11" i="4"/>
  <c r="I10" i="4"/>
  <c r="H10" i="4"/>
  <c r="E10" i="4"/>
  <c r="D10" i="4"/>
  <c r="I9" i="4"/>
  <c r="H9" i="4"/>
  <c r="E9" i="4"/>
  <c r="D9" i="4"/>
  <c r="I8" i="4"/>
  <c r="H8" i="4"/>
  <c r="E8" i="4"/>
  <c r="D8" i="4"/>
  <c r="I7" i="4"/>
  <c r="H7" i="4"/>
  <c r="E7" i="4"/>
  <c r="D7" i="4"/>
  <c r="I6" i="4"/>
  <c r="H6" i="4"/>
  <c r="E6" i="4"/>
  <c r="D6" i="4"/>
  <c r="I41" i="3" l="1"/>
  <c r="H41" i="3"/>
  <c r="E41" i="3"/>
  <c r="D41" i="3"/>
  <c r="I38" i="3"/>
  <c r="H38" i="3"/>
  <c r="E38" i="3"/>
  <c r="D38" i="3"/>
  <c r="I37" i="3"/>
  <c r="H37" i="3"/>
  <c r="E37" i="3"/>
  <c r="D37" i="3"/>
  <c r="I36" i="3"/>
  <c r="H36" i="3"/>
  <c r="E36" i="3"/>
  <c r="D36" i="3"/>
  <c r="I35" i="3"/>
  <c r="H35" i="3"/>
  <c r="E35" i="3"/>
  <c r="D35" i="3"/>
  <c r="I32" i="3"/>
  <c r="H32" i="3"/>
  <c r="E32" i="3"/>
  <c r="D32" i="3"/>
  <c r="I31" i="3"/>
  <c r="H31" i="3"/>
  <c r="E31" i="3"/>
  <c r="D31" i="3"/>
  <c r="I30" i="3"/>
  <c r="H30" i="3"/>
  <c r="E30" i="3"/>
  <c r="D30" i="3"/>
  <c r="I29" i="3"/>
  <c r="H29" i="3"/>
  <c r="E29" i="3"/>
  <c r="D29" i="3"/>
  <c r="I28" i="3"/>
  <c r="H28" i="3"/>
  <c r="E28" i="3"/>
  <c r="D28" i="3"/>
  <c r="I27" i="3"/>
  <c r="H27" i="3"/>
  <c r="E27" i="3"/>
  <c r="D27" i="3"/>
  <c r="I24" i="3"/>
  <c r="H24" i="3"/>
  <c r="E24" i="3"/>
  <c r="D24" i="3"/>
  <c r="I23" i="3"/>
  <c r="H23" i="3"/>
  <c r="E23" i="3"/>
  <c r="D23" i="3"/>
  <c r="I22" i="3"/>
  <c r="H22" i="3"/>
  <c r="E22" i="3"/>
  <c r="D22" i="3"/>
  <c r="I21" i="3"/>
  <c r="H21" i="3"/>
  <c r="E21" i="3"/>
  <c r="D21" i="3"/>
  <c r="I20" i="3"/>
  <c r="H20" i="3"/>
  <c r="E20" i="3"/>
  <c r="D20" i="3"/>
  <c r="I19" i="3"/>
  <c r="H19" i="3"/>
  <c r="E19" i="3"/>
  <c r="D19" i="3"/>
  <c r="I18" i="3"/>
  <c r="H18" i="3"/>
  <c r="E18" i="3"/>
  <c r="D18" i="3"/>
  <c r="I17" i="3"/>
  <c r="H17" i="3"/>
  <c r="E17" i="3"/>
  <c r="D17" i="3"/>
  <c r="I16" i="3"/>
  <c r="H16" i="3"/>
  <c r="E16" i="3"/>
  <c r="D16" i="3"/>
  <c r="I14" i="3"/>
  <c r="H14" i="3"/>
  <c r="E14" i="3"/>
  <c r="D14" i="3"/>
  <c r="I13" i="3"/>
  <c r="H13" i="3"/>
  <c r="E13" i="3"/>
  <c r="D13" i="3"/>
  <c r="I12" i="3"/>
  <c r="H12" i="3"/>
  <c r="E12" i="3"/>
  <c r="D12" i="3"/>
  <c r="I11" i="3"/>
  <c r="H11" i="3"/>
  <c r="E11" i="3"/>
  <c r="D11" i="3"/>
  <c r="I10" i="3"/>
  <c r="H10" i="3"/>
  <c r="E10" i="3"/>
  <c r="D10" i="3"/>
  <c r="I9" i="3"/>
  <c r="H9" i="3"/>
  <c r="E9" i="3"/>
  <c r="D9" i="3"/>
  <c r="I8" i="3"/>
  <c r="H8" i="3"/>
  <c r="E8" i="3"/>
  <c r="D8" i="3"/>
  <c r="I7" i="3"/>
  <c r="H7" i="3"/>
  <c r="E7" i="3"/>
  <c r="D7" i="3"/>
  <c r="I6" i="3"/>
  <c r="H6" i="3"/>
  <c r="E6" i="3"/>
  <c r="D6" i="3"/>
  <c r="I41" i="2" l="1"/>
  <c r="H41" i="2"/>
  <c r="E41" i="2"/>
  <c r="D41" i="2"/>
  <c r="I38" i="2"/>
  <c r="H38" i="2"/>
  <c r="E38" i="2"/>
  <c r="D38" i="2"/>
  <c r="I37" i="2"/>
  <c r="H37" i="2"/>
  <c r="E37" i="2"/>
  <c r="D37" i="2"/>
  <c r="I36" i="2"/>
  <c r="H36" i="2"/>
  <c r="E36" i="2"/>
  <c r="D36" i="2"/>
  <c r="I35" i="2"/>
  <c r="H35" i="2"/>
  <c r="E35" i="2"/>
  <c r="D35" i="2"/>
  <c r="I32" i="2"/>
  <c r="H32" i="2"/>
  <c r="E32" i="2"/>
  <c r="D32" i="2"/>
  <c r="I31" i="2"/>
  <c r="H31" i="2"/>
  <c r="E31" i="2"/>
  <c r="D31" i="2"/>
  <c r="I30" i="2"/>
  <c r="H30" i="2"/>
  <c r="E30" i="2"/>
  <c r="D30" i="2"/>
  <c r="I29" i="2"/>
  <c r="H29" i="2"/>
  <c r="E29" i="2"/>
  <c r="D29" i="2"/>
  <c r="I28" i="2"/>
  <c r="H28" i="2"/>
  <c r="E28" i="2"/>
  <c r="D28" i="2"/>
  <c r="I27" i="2"/>
  <c r="H27" i="2"/>
  <c r="E27" i="2"/>
  <c r="D27" i="2"/>
  <c r="I24" i="2"/>
  <c r="H24" i="2"/>
  <c r="E24" i="2"/>
  <c r="D24" i="2"/>
  <c r="I23" i="2"/>
  <c r="H23" i="2"/>
  <c r="E23" i="2"/>
  <c r="D23" i="2"/>
  <c r="I22" i="2"/>
  <c r="H22" i="2"/>
  <c r="E22" i="2"/>
  <c r="D22" i="2"/>
  <c r="I21" i="2"/>
  <c r="H21" i="2"/>
  <c r="E21" i="2"/>
  <c r="D21" i="2"/>
  <c r="I20" i="2"/>
  <c r="H20" i="2"/>
  <c r="E20" i="2"/>
  <c r="D20" i="2"/>
  <c r="I19" i="2"/>
  <c r="H19" i="2"/>
  <c r="E19" i="2"/>
  <c r="D19" i="2"/>
  <c r="I18" i="2"/>
  <c r="H18" i="2"/>
  <c r="E18" i="2"/>
  <c r="D18" i="2"/>
  <c r="I17" i="2"/>
  <c r="H17" i="2"/>
  <c r="E17" i="2"/>
  <c r="D17" i="2"/>
  <c r="I16" i="2"/>
  <c r="H16" i="2"/>
  <c r="E16" i="2"/>
  <c r="D16" i="2"/>
  <c r="I14" i="2"/>
  <c r="H14" i="2"/>
  <c r="E14" i="2"/>
  <c r="D14" i="2"/>
  <c r="I13" i="2"/>
  <c r="H13" i="2"/>
  <c r="E13" i="2"/>
  <c r="D13" i="2"/>
  <c r="I12" i="2"/>
  <c r="H12" i="2"/>
  <c r="E12" i="2"/>
  <c r="D12" i="2"/>
  <c r="I11" i="2"/>
  <c r="H11" i="2"/>
  <c r="E11" i="2"/>
  <c r="D11" i="2"/>
  <c r="I10" i="2"/>
  <c r="H10" i="2"/>
  <c r="E10" i="2"/>
  <c r="D10" i="2"/>
  <c r="I9" i="2"/>
  <c r="H9" i="2"/>
  <c r="E9" i="2"/>
  <c r="D9" i="2"/>
  <c r="I8" i="2"/>
  <c r="H8" i="2"/>
  <c r="E8" i="2"/>
  <c r="D8" i="2"/>
  <c r="I7" i="2"/>
  <c r="H7" i="2"/>
  <c r="E7" i="2"/>
  <c r="D7" i="2"/>
  <c r="I6" i="2"/>
  <c r="H6" i="2"/>
  <c r="E6" i="2"/>
  <c r="D6" i="2"/>
  <c r="I41" i="1" l="1"/>
  <c r="H41" i="1"/>
  <c r="E41" i="1"/>
  <c r="D41" i="1"/>
  <c r="I38" i="1"/>
  <c r="H38" i="1"/>
  <c r="E38" i="1"/>
  <c r="D38" i="1"/>
  <c r="I37" i="1"/>
  <c r="H37" i="1"/>
  <c r="E37" i="1"/>
  <c r="D37" i="1"/>
  <c r="I36" i="1"/>
  <c r="H36" i="1"/>
  <c r="E36" i="1"/>
  <c r="D36" i="1"/>
  <c r="I35" i="1"/>
  <c r="H35" i="1"/>
  <c r="E35" i="1"/>
  <c r="D35" i="1"/>
  <c r="I32" i="1"/>
  <c r="H32" i="1"/>
  <c r="E32" i="1"/>
  <c r="D32" i="1"/>
  <c r="I31" i="1"/>
  <c r="H31" i="1"/>
  <c r="E31" i="1"/>
  <c r="D31" i="1"/>
  <c r="I30" i="1"/>
  <c r="H30" i="1"/>
  <c r="E30" i="1"/>
  <c r="D30" i="1"/>
  <c r="I29" i="1"/>
  <c r="H29" i="1"/>
  <c r="E29" i="1"/>
  <c r="D29" i="1"/>
  <c r="I28" i="1"/>
  <c r="H28" i="1"/>
  <c r="E28" i="1"/>
  <c r="D28" i="1"/>
  <c r="I27" i="1"/>
  <c r="H27" i="1"/>
  <c r="E27" i="1"/>
  <c r="D27" i="1"/>
  <c r="I24" i="1"/>
  <c r="H24" i="1"/>
  <c r="E24" i="1"/>
  <c r="D24" i="1"/>
  <c r="I23" i="1"/>
  <c r="H23" i="1"/>
  <c r="E23" i="1"/>
  <c r="D23" i="1"/>
  <c r="I22" i="1"/>
  <c r="H22" i="1"/>
  <c r="E22" i="1"/>
  <c r="D22" i="1"/>
  <c r="I21" i="1"/>
  <c r="H21" i="1"/>
  <c r="E21" i="1"/>
  <c r="D21" i="1"/>
  <c r="I20" i="1"/>
  <c r="H20" i="1"/>
  <c r="E20" i="1"/>
  <c r="D20" i="1"/>
  <c r="I19" i="1"/>
  <c r="H19" i="1"/>
  <c r="E19" i="1"/>
  <c r="D19" i="1"/>
  <c r="I18" i="1"/>
  <c r="H18" i="1"/>
  <c r="E18" i="1"/>
  <c r="D18" i="1"/>
  <c r="I17" i="1"/>
  <c r="H17" i="1"/>
  <c r="E17" i="1"/>
  <c r="D17" i="1"/>
  <c r="I16" i="1"/>
  <c r="H16" i="1"/>
  <c r="E16" i="1"/>
  <c r="D16" i="1"/>
  <c r="I14" i="1"/>
  <c r="H14" i="1"/>
  <c r="E14" i="1"/>
  <c r="D14" i="1"/>
  <c r="I13" i="1"/>
  <c r="H13" i="1"/>
  <c r="E13" i="1"/>
  <c r="D13" i="1"/>
  <c r="I12" i="1"/>
  <c r="H12" i="1"/>
  <c r="E12" i="1"/>
  <c r="D12" i="1"/>
  <c r="I11" i="1"/>
  <c r="H11" i="1"/>
  <c r="E11" i="1"/>
  <c r="D11" i="1"/>
  <c r="I10" i="1"/>
  <c r="H10" i="1"/>
  <c r="E10" i="1"/>
  <c r="D10" i="1"/>
  <c r="I9" i="1"/>
  <c r="H9" i="1"/>
  <c r="E9" i="1"/>
  <c r="D9" i="1"/>
  <c r="I8" i="1"/>
  <c r="H8" i="1"/>
  <c r="E8" i="1"/>
  <c r="D8" i="1"/>
  <c r="I7" i="1"/>
  <c r="H7" i="1"/>
  <c r="E7" i="1"/>
  <c r="D7" i="1"/>
  <c r="I6" i="1"/>
  <c r="H6" i="1"/>
  <c r="E6" i="1"/>
  <c r="D6" i="1"/>
</calcChain>
</file>

<file path=xl/sharedStrings.xml><?xml version="1.0" encoding="utf-8"?>
<sst xmlns="http://schemas.openxmlformats.org/spreadsheetml/2006/main" count="492" uniqueCount="50">
  <si>
    <t>University of Alaska Enrollment and Credit Hours Report</t>
  </si>
  <si>
    <t>Difference</t>
  </si>
  <si>
    <t>% Change</t>
  </si>
  <si>
    <t>UA Fairbanks</t>
  </si>
  <si>
    <t>Fairbanks</t>
  </si>
  <si>
    <t>Bristol Bay</t>
  </si>
  <si>
    <t>Chukchi</t>
  </si>
  <si>
    <t>Interior-Aleutians</t>
  </si>
  <si>
    <t>Kuskokwim</t>
  </si>
  <si>
    <t>Northwest</t>
  </si>
  <si>
    <t>Rural College</t>
  </si>
  <si>
    <t>CTC</t>
  </si>
  <si>
    <t>UAF CEM</t>
  </si>
  <si>
    <t>UAF CLA</t>
  </si>
  <si>
    <t>UAF CNSM</t>
  </si>
  <si>
    <t>UAF SOE</t>
  </si>
  <si>
    <t>UAF SFOS</t>
  </si>
  <si>
    <t>UAF SOM</t>
  </si>
  <si>
    <t>UAF SNRAS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</si>
  <si>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</si>
  <si>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</si>
  <si>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</si>
  <si>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</si>
  <si>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</si>
  <si>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</si>
  <si>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</si>
  <si>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</si>
  <si>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</si>
  <si>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</si>
  <si>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</si>
  <si>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</si>
  <si>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</si>
  <si>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by Campus, Spring 2013</t>
  </si>
  <si>
    <t>12-Nov-12</t>
  </si>
  <si>
    <t>19-Nov-12</t>
  </si>
  <si>
    <t>26-Nov-12</t>
  </si>
  <si>
    <t>3-Dec-12</t>
  </si>
  <si>
    <t>Spring 2012 Headcount*</t>
  </si>
  <si>
    <t>Spring 2013 Headcount</t>
  </si>
  <si>
    <t>Spring 2012 Credit Hours*</t>
  </si>
  <si>
    <t>Spring 2013 Credit Hours</t>
  </si>
  <si>
    <r>
      <rPr>
        <b/>
        <vertAlign val="superscript"/>
        <sz val="11"/>
        <rFont val="Arial"/>
        <family val="2"/>
      </rPr>
      <t>*</t>
    </r>
    <r>
      <rPr>
        <sz val="11"/>
        <rFont val="Arial"/>
        <family val="2"/>
      </rPr>
      <t>Spring 2012 Headcount and Credit Hours are not final numbers. They are from approximately the same date as the 2013 numbers.</t>
    </r>
  </si>
  <si>
    <t>10-Dec-12</t>
  </si>
  <si>
    <t>7-JAN-13</t>
  </si>
  <si>
    <t>14-JAN-13</t>
  </si>
  <si>
    <t>21-JAN-13</t>
  </si>
  <si>
    <t>28-JAN-13</t>
  </si>
  <si>
    <t>11-FEB-13</t>
  </si>
  <si>
    <t>18-FEB-13</t>
  </si>
  <si>
    <t>25-FEB-13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</si>
</sst>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49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9842</v>
      </c>
      <c r="C6" s="11">
        <v>9155</v>
      </c>
      <c r="D6" s="11">
        <f>C6-B6</f>
        <v>-687</v>
      </c>
      <c r="E6" s="12">
        <f>(C6-B6)/B6</f>
        <v>-6.9802885592359282E-2</v>
      </c>
      <c r="F6" s="13">
        <v>82081</v>
      </c>
      <c r="G6" s="13">
        <v>78941</v>
      </c>
      <c r="H6" s="11">
        <f>G6-F6</f>
        <v>-3140</v>
      </c>
      <c r="I6" s="12">
        <f>(G6-F6)/F6</f>
        <v>-3.8254894555378227E-2</v>
      </c>
    </row>
    <row r="7" spans="1:9" s="5" customFormat="1" x14ac:dyDescent="0.2">
      <c r="A7" s="5" t="s">
        <v>4</v>
      </c>
      <c r="B7" s="11">
        <v>5468</v>
      </c>
      <c r="C7" s="11">
        <v>5148</v>
      </c>
      <c r="D7" s="11">
        <f t="shared" ref="D7:D14" si="0">C7-B7</f>
        <v>-320</v>
      </c>
      <c r="E7" s="12">
        <f t="shared" ref="E7:E14" si="1">(C7-B7)/B7</f>
        <v>-5.8522311631309436E-2</v>
      </c>
      <c r="F7" s="13">
        <v>46679</v>
      </c>
      <c r="G7" s="13">
        <v>44846.5</v>
      </c>
      <c r="H7" s="11">
        <f t="shared" ref="H7:H14" si="2">G7-F7</f>
        <v>-1832.5</v>
      </c>
      <c r="I7" s="12">
        <f t="shared" ref="I7:I14" si="3">(G7-F7)/F7</f>
        <v>-3.925748195119861E-2</v>
      </c>
    </row>
    <row r="8" spans="1:9" s="5" customFormat="1" x14ac:dyDescent="0.2">
      <c r="A8" s="5" t="s">
        <v>5</v>
      </c>
      <c r="B8" s="11">
        <v>516</v>
      </c>
      <c r="C8" s="11">
        <v>393</v>
      </c>
      <c r="D8" s="11">
        <f t="shared" si="0"/>
        <v>-123</v>
      </c>
      <c r="E8" s="12">
        <f t="shared" si="1"/>
        <v>-0.23837209302325582</v>
      </c>
      <c r="F8" s="13">
        <v>1529</v>
      </c>
      <c r="G8" s="13">
        <v>1139</v>
      </c>
      <c r="H8" s="11">
        <f t="shared" si="2"/>
        <v>-390</v>
      </c>
      <c r="I8" s="12">
        <f t="shared" si="3"/>
        <v>-0.25506867233485936</v>
      </c>
    </row>
    <row r="9" spans="1:9" s="5" customFormat="1" x14ac:dyDescent="0.2">
      <c r="A9" s="5" t="s">
        <v>6</v>
      </c>
      <c r="B9" s="11">
        <v>224</v>
      </c>
      <c r="C9" s="11">
        <v>198</v>
      </c>
      <c r="D9" s="11">
        <f t="shared" si="0"/>
        <v>-26</v>
      </c>
      <c r="E9" s="12">
        <f t="shared" si="1"/>
        <v>-0.11607142857142858</v>
      </c>
      <c r="F9" s="13">
        <v>1187.5</v>
      </c>
      <c r="G9" s="13">
        <v>631</v>
      </c>
      <c r="H9" s="11">
        <f t="shared" si="2"/>
        <v>-556.5</v>
      </c>
      <c r="I9" s="12">
        <f t="shared" si="3"/>
        <v>-0.4686315789473684</v>
      </c>
    </row>
    <row r="10" spans="1:9" s="5" customFormat="1" x14ac:dyDescent="0.2">
      <c r="A10" s="5" t="s">
        <v>7</v>
      </c>
      <c r="B10" s="11">
        <v>352</v>
      </c>
      <c r="C10" s="11">
        <v>306</v>
      </c>
      <c r="D10" s="11">
        <f t="shared" si="0"/>
        <v>-46</v>
      </c>
      <c r="E10" s="12">
        <f t="shared" si="1"/>
        <v>-0.13068181818181818</v>
      </c>
      <c r="F10" s="13">
        <v>1526.5</v>
      </c>
      <c r="G10" s="13">
        <v>1601.5</v>
      </c>
      <c r="H10" s="11">
        <f t="shared" si="2"/>
        <v>75</v>
      </c>
      <c r="I10" s="12">
        <f t="shared" si="3"/>
        <v>4.9132001310186704E-2</v>
      </c>
    </row>
    <row r="11" spans="1:9" s="5" customFormat="1" x14ac:dyDescent="0.2">
      <c r="A11" s="5" t="s">
        <v>8</v>
      </c>
      <c r="B11" s="11">
        <v>333</v>
      </c>
      <c r="C11" s="11">
        <v>208</v>
      </c>
      <c r="D11" s="11">
        <f t="shared" si="0"/>
        <v>-125</v>
      </c>
      <c r="E11" s="12">
        <f t="shared" si="1"/>
        <v>-0.37537537537537535</v>
      </c>
      <c r="F11" s="13">
        <v>1648</v>
      </c>
      <c r="G11" s="13">
        <v>1053</v>
      </c>
      <c r="H11" s="11">
        <f t="shared" si="2"/>
        <v>-595</v>
      </c>
      <c r="I11" s="12">
        <f t="shared" si="3"/>
        <v>-0.36104368932038833</v>
      </c>
    </row>
    <row r="12" spans="1:9" s="5" customFormat="1" x14ac:dyDescent="0.2">
      <c r="A12" s="5" t="s">
        <v>9</v>
      </c>
      <c r="B12" s="11">
        <v>410</v>
      </c>
      <c r="C12" s="11">
        <v>190</v>
      </c>
      <c r="D12" s="11">
        <f t="shared" si="0"/>
        <v>-220</v>
      </c>
      <c r="E12" s="12">
        <f t="shared" si="1"/>
        <v>-0.53658536585365857</v>
      </c>
      <c r="F12" s="13">
        <v>958</v>
      </c>
      <c r="G12" s="13">
        <v>476</v>
      </c>
      <c r="H12" s="11">
        <f t="shared" si="2"/>
        <v>-482</v>
      </c>
      <c r="I12" s="12">
        <f t="shared" si="3"/>
        <v>-0.50313152400835071</v>
      </c>
    </row>
    <row r="13" spans="1:9" s="5" customFormat="1" x14ac:dyDescent="0.2">
      <c r="A13" s="5" t="s">
        <v>10</v>
      </c>
      <c r="B13" s="11">
        <v>2670</v>
      </c>
      <c r="C13" s="11">
        <v>3029</v>
      </c>
      <c r="D13" s="11">
        <f t="shared" si="0"/>
        <v>359</v>
      </c>
      <c r="E13" s="12">
        <f t="shared" si="1"/>
        <v>0.1344569288389513</v>
      </c>
      <c r="F13" s="13">
        <v>11545</v>
      </c>
      <c r="G13" s="13">
        <v>14005</v>
      </c>
      <c r="H13" s="11">
        <f t="shared" si="2"/>
        <v>2460</v>
      </c>
      <c r="I13" s="12">
        <f t="shared" si="3"/>
        <v>0.21307925508878303</v>
      </c>
    </row>
    <row r="14" spans="1:9" s="5" customFormat="1" x14ac:dyDescent="0.2">
      <c r="A14" s="5" t="s">
        <v>11</v>
      </c>
      <c r="B14" s="11">
        <v>3399</v>
      </c>
      <c r="C14" s="11">
        <v>3049</v>
      </c>
      <c r="D14" s="11">
        <f t="shared" si="0"/>
        <v>-350</v>
      </c>
      <c r="E14" s="12">
        <f t="shared" si="1"/>
        <v>-0.10297146219476316</v>
      </c>
      <c r="F14" s="13">
        <v>17008</v>
      </c>
      <c r="G14" s="13">
        <v>15189.5</v>
      </c>
      <c r="H14" s="11">
        <f t="shared" si="2"/>
        <v>-1818.5</v>
      </c>
      <c r="I14" s="12">
        <f t="shared" si="3"/>
        <v>-0.10692027281279398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851</v>
      </c>
      <c r="C16" s="11">
        <v>831</v>
      </c>
      <c r="D16" s="11">
        <f t="shared" ref="D16:D24" si="4">C16-B16</f>
        <v>-20</v>
      </c>
      <c r="E16" s="12">
        <f t="shared" ref="E16:E24" si="5">(C16-B16)/B16</f>
        <v>-2.3501762632197415E-2</v>
      </c>
      <c r="F16" s="13">
        <v>5562</v>
      </c>
      <c r="G16" s="13">
        <v>5572.5</v>
      </c>
      <c r="H16" s="11">
        <f t="shared" ref="H16:H24" si="6">G16-F16</f>
        <v>10.5</v>
      </c>
      <c r="I16" s="12">
        <f t="shared" ref="I16:I24" si="7">(G16-F16)/F16</f>
        <v>1.8878101402373248E-3</v>
      </c>
    </row>
    <row r="17" spans="1:9" s="5" customFormat="1" x14ac:dyDescent="0.2">
      <c r="A17" s="5" t="s">
        <v>13</v>
      </c>
      <c r="B17" s="11">
        <v>3009</v>
      </c>
      <c r="C17" s="11">
        <v>2897</v>
      </c>
      <c r="D17" s="11">
        <f t="shared" si="4"/>
        <v>-112</v>
      </c>
      <c r="E17" s="12">
        <f t="shared" si="5"/>
        <v>-3.7221668328348285E-2</v>
      </c>
      <c r="F17" s="13">
        <v>18039</v>
      </c>
      <c r="G17" s="13">
        <v>16905</v>
      </c>
      <c r="H17" s="11">
        <f t="shared" si="6"/>
        <v>-1134</v>
      </c>
      <c r="I17" s="12">
        <f t="shared" si="7"/>
        <v>-6.2863795110593715E-2</v>
      </c>
    </row>
    <row r="18" spans="1:9" s="5" customFormat="1" x14ac:dyDescent="0.2">
      <c r="A18" s="5" t="s">
        <v>14</v>
      </c>
      <c r="B18" s="11">
        <v>2002</v>
      </c>
      <c r="C18" s="11">
        <v>1967</v>
      </c>
      <c r="D18" s="11">
        <f t="shared" si="4"/>
        <v>-35</v>
      </c>
      <c r="E18" s="12">
        <f t="shared" si="5"/>
        <v>-1.7482517482517484E-2</v>
      </c>
      <c r="F18" s="13">
        <v>12349</v>
      </c>
      <c r="G18" s="13">
        <v>12090</v>
      </c>
      <c r="H18" s="11">
        <f t="shared" si="6"/>
        <v>-259</v>
      </c>
      <c r="I18" s="12">
        <f t="shared" si="7"/>
        <v>-2.0973358166653171E-2</v>
      </c>
    </row>
    <row r="19" spans="1:9" s="5" customFormat="1" x14ac:dyDescent="0.2">
      <c r="A19" s="5" t="s">
        <v>15</v>
      </c>
      <c r="B19" s="11">
        <v>398</v>
      </c>
      <c r="C19" s="11">
        <v>368</v>
      </c>
      <c r="D19" s="11">
        <f t="shared" si="4"/>
        <v>-30</v>
      </c>
      <c r="E19" s="12">
        <f t="shared" si="5"/>
        <v>-7.5376884422110546E-2</v>
      </c>
      <c r="F19" s="13">
        <v>2237</v>
      </c>
      <c r="G19" s="13">
        <v>2141</v>
      </c>
      <c r="H19" s="11">
        <f t="shared" si="6"/>
        <v>-96</v>
      </c>
      <c r="I19" s="12">
        <f t="shared" si="7"/>
        <v>-4.2914617791685296E-2</v>
      </c>
    </row>
    <row r="20" spans="1:9" s="5" customFormat="1" x14ac:dyDescent="0.2">
      <c r="A20" s="5" t="s">
        <v>16</v>
      </c>
      <c r="B20" s="11">
        <v>281</v>
      </c>
      <c r="C20" s="11">
        <v>273</v>
      </c>
      <c r="D20" s="11">
        <f t="shared" si="4"/>
        <v>-8</v>
      </c>
      <c r="E20" s="12">
        <f t="shared" si="5"/>
        <v>-2.8469750889679714E-2</v>
      </c>
      <c r="F20" s="13">
        <v>1420</v>
      </c>
      <c r="G20" s="13">
        <v>1433</v>
      </c>
      <c r="H20" s="11">
        <f t="shared" si="6"/>
        <v>13</v>
      </c>
      <c r="I20" s="12">
        <f t="shared" si="7"/>
        <v>9.1549295774647887E-3</v>
      </c>
    </row>
    <row r="21" spans="1:9" s="5" customFormat="1" x14ac:dyDescent="0.2">
      <c r="A21" s="5" t="s">
        <v>17</v>
      </c>
      <c r="B21" s="11">
        <v>883</v>
      </c>
      <c r="C21" s="11">
        <v>911</v>
      </c>
      <c r="D21" s="11">
        <f t="shared" si="4"/>
        <v>28</v>
      </c>
      <c r="E21" s="12">
        <f t="shared" si="5"/>
        <v>3.1710079275198186E-2</v>
      </c>
      <c r="F21" s="13">
        <v>4673</v>
      </c>
      <c r="G21" s="13">
        <v>4724</v>
      </c>
      <c r="H21" s="11">
        <f t="shared" si="6"/>
        <v>51</v>
      </c>
      <c r="I21" s="12">
        <f t="shared" si="7"/>
        <v>1.0913759897282259E-2</v>
      </c>
    </row>
    <row r="22" spans="1:9" s="5" customFormat="1" x14ac:dyDescent="0.2">
      <c r="A22" s="5" t="s">
        <v>18</v>
      </c>
      <c r="B22" s="11">
        <v>279</v>
      </c>
      <c r="C22" s="11">
        <v>244</v>
      </c>
      <c r="D22" s="11">
        <f t="shared" si="4"/>
        <v>-35</v>
      </c>
      <c r="E22" s="12">
        <f t="shared" si="5"/>
        <v>-0.12544802867383512</v>
      </c>
      <c r="F22" s="13">
        <v>1188</v>
      </c>
      <c r="G22" s="13">
        <v>1088</v>
      </c>
      <c r="H22" s="11">
        <f t="shared" si="6"/>
        <v>-100</v>
      </c>
      <c r="I22" s="12">
        <f t="shared" si="7"/>
        <v>-8.4175084175084181E-2</v>
      </c>
    </row>
    <row r="23" spans="1:9" s="5" customFormat="1" x14ac:dyDescent="0.2">
      <c r="A23" s="5" t="s">
        <v>19</v>
      </c>
      <c r="B23" s="11">
        <v>217</v>
      </c>
      <c r="C23" s="11">
        <v>120</v>
      </c>
      <c r="D23" s="11">
        <f t="shared" si="4"/>
        <v>-97</v>
      </c>
      <c r="E23" s="12">
        <f t="shared" si="5"/>
        <v>-0.44700460829493088</v>
      </c>
      <c r="F23" s="13">
        <v>898</v>
      </c>
      <c r="G23" s="13">
        <v>626</v>
      </c>
      <c r="H23" s="11">
        <f t="shared" si="6"/>
        <v>-272</v>
      </c>
      <c r="I23" s="12">
        <f t="shared" si="7"/>
        <v>-0.30289532293986637</v>
      </c>
    </row>
    <row r="24" spans="1:9" s="5" customFormat="1" x14ac:dyDescent="0.2">
      <c r="A24" s="5" t="s">
        <v>20</v>
      </c>
      <c r="B24" s="11">
        <v>299</v>
      </c>
      <c r="C24" s="11">
        <v>261</v>
      </c>
      <c r="D24" s="11">
        <f t="shared" si="4"/>
        <v>-38</v>
      </c>
      <c r="E24" s="12">
        <f t="shared" si="5"/>
        <v>-0.12709030100334448</v>
      </c>
      <c r="F24" s="13">
        <v>300</v>
      </c>
      <c r="G24" s="13">
        <v>262</v>
      </c>
      <c r="H24" s="11">
        <f t="shared" si="6"/>
        <v>-38</v>
      </c>
      <c r="I24" s="12">
        <f t="shared" si="7"/>
        <v>-0.12666666666666668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18273</v>
      </c>
      <c r="C27" s="11">
        <v>17940</v>
      </c>
      <c r="D27" s="11">
        <f t="shared" ref="D27:D32" si="8">C27-B27</f>
        <v>-333</v>
      </c>
      <c r="E27" s="12">
        <f t="shared" ref="E27:E32" si="9">(C27-B27)/B27</f>
        <v>-1.8223608602856673E-2</v>
      </c>
      <c r="F27" s="13">
        <v>163262.5</v>
      </c>
      <c r="G27" s="13">
        <v>159201.5</v>
      </c>
      <c r="H27" s="11">
        <f t="shared" ref="H27:H32" si="10">G27-F27</f>
        <v>-4061</v>
      </c>
      <c r="I27" s="12">
        <f t="shared" ref="I27:I32" si="11">(G27-F27)/F27</f>
        <v>-2.4874052522777735E-2</v>
      </c>
    </row>
    <row r="28" spans="1:9" s="5" customFormat="1" x14ac:dyDescent="0.2">
      <c r="A28" s="5" t="s">
        <v>22</v>
      </c>
      <c r="B28" s="11">
        <v>14627</v>
      </c>
      <c r="C28" s="11">
        <v>14552</v>
      </c>
      <c r="D28" s="11">
        <f t="shared" si="8"/>
        <v>-75</v>
      </c>
      <c r="E28" s="12">
        <f t="shared" si="9"/>
        <v>-5.1275039310863472E-3</v>
      </c>
      <c r="F28" s="13">
        <v>129896.5</v>
      </c>
      <c r="G28" s="13">
        <v>127659.5</v>
      </c>
      <c r="H28" s="11">
        <f t="shared" si="10"/>
        <v>-2237</v>
      </c>
      <c r="I28" s="12">
        <f t="shared" si="11"/>
        <v>-1.7221403194081442E-2</v>
      </c>
    </row>
    <row r="29" spans="1:9" s="5" customFormat="1" x14ac:dyDescent="0.2">
      <c r="A29" s="5" t="s">
        <v>23</v>
      </c>
      <c r="B29" s="11">
        <v>2601</v>
      </c>
      <c r="C29" s="11">
        <v>2504</v>
      </c>
      <c r="D29" s="11">
        <f t="shared" si="8"/>
        <v>-97</v>
      </c>
      <c r="E29" s="12">
        <f t="shared" si="9"/>
        <v>-3.7293348712033832E-2</v>
      </c>
      <c r="F29" s="13">
        <v>15047</v>
      </c>
      <c r="G29" s="13">
        <v>14664</v>
      </c>
      <c r="H29" s="11">
        <f t="shared" si="10"/>
        <v>-383</v>
      </c>
      <c r="I29" s="12">
        <f t="shared" si="11"/>
        <v>-2.5453578786469064E-2</v>
      </c>
    </row>
    <row r="30" spans="1:9" s="5" customFormat="1" x14ac:dyDescent="0.2">
      <c r="A30" s="5" t="s">
        <v>24</v>
      </c>
      <c r="B30" s="11">
        <v>777</v>
      </c>
      <c r="C30" s="11">
        <v>703</v>
      </c>
      <c r="D30" s="11">
        <f t="shared" si="8"/>
        <v>-74</v>
      </c>
      <c r="E30" s="12">
        <f t="shared" si="9"/>
        <v>-9.5238095238095233E-2</v>
      </c>
      <c r="F30" s="13">
        <v>3502</v>
      </c>
      <c r="G30" s="13">
        <v>2971</v>
      </c>
      <c r="H30" s="11">
        <f t="shared" si="10"/>
        <v>-531</v>
      </c>
      <c r="I30" s="12">
        <f t="shared" si="11"/>
        <v>-0.15162764134780127</v>
      </c>
    </row>
    <row r="31" spans="1:9" s="5" customFormat="1" x14ac:dyDescent="0.2">
      <c r="A31" s="5" t="s">
        <v>25</v>
      </c>
      <c r="B31" s="11">
        <v>1685</v>
      </c>
      <c r="C31" s="11">
        <v>1596</v>
      </c>
      <c r="D31" s="11">
        <f t="shared" si="8"/>
        <v>-89</v>
      </c>
      <c r="E31" s="12">
        <f t="shared" si="9"/>
        <v>-5.2818991097922846E-2</v>
      </c>
      <c r="F31" s="13">
        <v>12447</v>
      </c>
      <c r="G31" s="13">
        <v>11519</v>
      </c>
      <c r="H31" s="11">
        <f t="shared" si="10"/>
        <v>-928</v>
      </c>
      <c r="I31" s="12">
        <f t="shared" si="11"/>
        <v>-7.4556117940065877E-2</v>
      </c>
    </row>
    <row r="32" spans="1:9" s="5" customFormat="1" x14ac:dyDescent="0.2">
      <c r="A32" s="5" t="s">
        <v>26</v>
      </c>
      <c r="B32" s="11">
        <v>507</v>
      </c>
      <c r="C32" s="11">
        <v>470</v>
      </c>
      <c r="D32" s="11">
        <f t="shared" si="8"/>
        <v>-37</v>
      </c>
      <c r="E32" s="12">
        <f t="shared" si="9"/>
        <v>-7.2978303747534515E-2</v>
      </c>
      <c r="F32" s="13">
        <v>2370</v>
      </c>
      <c r="G32" s="13">
        <v>2388</v>
      </c>
      <c r="H32" s="11">
        <f t="shared" si="10"/>
        <v>18</v>
      </c>
      <c r="I32" s="12">
        <f t="shared" si="11"/>
        <v>7.5949367088607592E-3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3557</v>
      </c>
      <c r="C35" s="11">
        <v>3241</v>
      </c>
      <c r="D35" s="11">
        <f>C35-B35</f>
        <v>-316</v>
      </c>
      <c r="E35" s="12">
        <f>(C35-B35)/B35</f>
        <v>-8.8838909193140289E-2</v>
      </c>
      <c r="F35" s="13">
        <v>23358</v>
      </c>
      <c r="G35" s="13">
        <v>22244</v>
      </c>
      <c r="H35" s="11">
        <f>G35-F35</f>
        <v>-1114</v>
      </c>
      <c r="I35" s="12">
        <f>(G35-F35)/F35</f>
        <v>-4.7692439421183321E-2</v>
      </c>
    </row>
    <row r="36" spans="1:9" s="5" customFormat="1" x14ac:dyDescent="0.2">
      <c r="A36" s="5" t="s">
        <v>28</v>
      </c>
      <c r="B36" s="11">
        <v>2483</v>
      </c>
      <c r="C36" s="11">
        <v>2274</v>
      </c>
      <c r="D36" s="11">
        <f>C36-B36</f>
        <v>-209</v>
      </c>
      <c r="E36" s="12">
        <f>(C36-B36)/B36</f>
        <v>-8.4172372130487311E-2</v>
      </c>
      <c r="F36" s="13">
        <v>15798</v>
      </c>
      <c r="G36" s="13">
        <v>15362</v>
      </c>
      <c r="H36" s="11">
        <f>G36-F36</f>
        <v>-436</v>
      </c>
      <c r="I36" s="12">
        <f>(G36-F36)/F36</f>
        <v>-2.7598430181035576E-2</v>
      </c>
    </row>
    <row r="37" spans="1:9" s="5" customFormat="1" x14ac:dyDescent="0.2">
      <c r="A37" s="5" t="s">
        <v>29</v>
      </c>
      <c r="B37" s="11">
        <v>642</v>
      </c>
      <c r="C37" s="11">
        <v>565</v>
      </c>
      <c r="D37" s="11">
        <f>C37-B37</f>
        <v>-77</v>
      </c>
      <c r="E37" s="12">
        <f>(C37-B37)/B37</f>
        <v>-0.11993769470404984</v>
      </c>
      <c r="F37" s="13">
        <v>3175</v>
      </c>
      <c r="G37" s="13">
        <v>2753</v>
      </c>
      <c r="H37" s="11">
        <f>G37-F37</f>
        <v>-422</v>
      </c>
      <c r="I37" s="12">
        <f>(G37-F37)/F37</f>
        <v>-0.13291338582677165</v>
      </c>
    </row>
    <row r="38" spans="1:9" s="5" customFormat="1" x14ac:dyDescent="0.2">
      <c r="A38" s="5" t="s">
        <v>30</v>
      </c>
      <c r="B38" s="11">
        <v>1038</v>
      </c>
      <c r="C38" s="11">
        <v>956</v>
      </c>
      <c r="D38" s="11">
        <f>C38-B38</f>
        <v>-82</v>
      </c>
      <c r="E38" s="12">
        <f>(C38-B38)/B38</f>
        <v>-7.8998073217726394E-2</v>
      </c>
      <c r="F38" s="13">
        <v>4385</v>
      </c>
      <c r="G38" s="13">
        <v>4129</v>
      </c>
      <c r="H38" s="11">
        <f>G38-F38</f>
        <v>-256</v>
      </c>
      <c r="I38" s="12">
        <f>(G38-F38)/F38</f>
        <v>-5.8380843785632838E-2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30798</v>
      </c>
      <c r="C41" s="11">
        <v>29558</v>
      </c>
      <c r="D41" s="11">
        <f>C41-B41</f>
        <v>-1240</v>
      </c>
      <c r="E41" s="12">
        <f>(C41-B41)/B41</f>
        <v>-4.0262354698357039E-2</v>
      </c>
      <c r="F41" s="13">
        <v>268701.5</v>
      </c>
      <c r="G41" s="13">
        <v>260387</v>
      </c>
      <c r="H41" s="11">
        <f>G41-F41</f>
        <v>-8314.5</v>
      </c>
      <c r="I41" s="12">
        <f>(G41-F41)/F41</f>
        <v>-3.0943258597365478E-2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35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3435</v>
      </c>
      <c r="C6" s="11">
        <v>3609</v>
      </c>
      <c r="D6" s="11">
        <f>C6-B6</f>
        <v>174</v>
      </c>
      <c r="E6" s="12">
        <f>(C6-B6)/B6</f>
        <v>5.0655021834061134E-2</v>
      </c>
      <c r="F6" s="13">
        <v>36485</v>
      </c>
      <c r="G6" s="13">
        <v>38903</v>
      </c>
      <c r="H6" s="11">
        <f>G6-F6</f>
        <v>2418</v>
      </c>
      <c r="I6" s="12">
        <f>(G6-F6)/F6</f>
        <v>6.6273811155269285E-2</v>
      </c>
    </row>
    <row r="7" spans="1:9" s="5" customFormat="1" x14ac:dyDescent="0.2">
      <c r="A7" s="5" t="s">
        <v>4</v>
      </c>
      <c r="B7" s="11">
        <v>2562</v>
      </c>
      <c r="C7" s="11">
        <v>2623</v>
      </c>
      <c r="D7" s="11">
        <f t="shared" ref="D7:D14" si="0">C7-B7</f>
        <v>61</v>
      </c>
      <c r="E7" s="12">
        <f t="shared" ref="E7:E14" si="1">(C7-B7)/B7</f>
        <v>2.3809523809523808E-2</v>
      </c>
      <c r="F7" s="13">
        <v>25025.5</v>
      </c>
      <c r="G7" s="13">
        <v>25939.5</v>
      </c>
      <c r="H7" s="11">
        <f t="shared" ref="H7:H14" si="2">G7-F7</f>
        <v>914</v>
      </c>
      <c r="I7" s="12">
        <f t="shared" ref="I7:I14" si="3">(G7-F7)/F7</f>
        <v>3.6522746798265768E-2</v>
      </c>
    </row>
    <row r="8" spans="1:9" s="5" customFormat="1" x14ac:dyDescent="0.2">
      <c r="A8" s="5" t="s">
        <v>5</v>
      </c>
      <c r="B8" s="11">
        <v>51</v>
      </c>
      <c r="C8" s="11">
        <v>35</v>
      </c>
      <c r="D8" s="11">
        <f t="shared" si="0"/>
        <v>-16</v>
      </c>
      <c r="E8" s="12">
        <f t="shared" si="1"/>
        <v>-0.31372549019607843</v>
      </c>
      <c r="F8" s="13">
        <v>208</v>
      </c>
      <c r="G8" s="13">
        <v>132</v>
      </c>
      <c r="H8" s="11">
        <f t="shared" si="2"/>
        <v>-76</v>
      </c>
      <c r="I8" s="12">
        <f t="shared" si="3"/>
        <v>-0.36538461538461536</v>
      </c>
    </row>
    <row r="9" spans="1:9" s="5" customFormat="1" x14ac:dyDescent="0.2">
      <c r="A9" s="5" t="s">
        <v>6</v>
      </c>
      <c r="B9" s="11">
        <v>23</v>
      </c>
      <c r="C9" s="11">
        <v>22</v>
      </c>
      <c r="D9" s="11">
        <f t="shared" si="0"/>
        <v>-1</v>
      </c>
      <c r="E9" s="12">
        <f t="shared" si="1"/>
        <v>-4.3478260869565216E-2</v>
      </c>
      <c r="F9" s="13">
        <v>79</v>
      </c>
      <c r="G9" s="13">
        <v>72</v>
      </c>
      <c r="H9" s="11">
        <f t="shared" si="2"/>
        <v>-7</v>
      </c>
      <c r="I9" s="12">
        <f t="shared" si="3"/>
        <v>-8.8607594936708861E-2</v>
      </c>
    </row>
    <row r="10" spans="1:9" s="5" customFormat="1" x14ac:dyDescent="0.2">
      <c r="A10" s="5" t="s">
        <v>7</v>
      </c>
      <c r="B10" s="11">
        <v>49</v>
      </c>
      <c r="C10" s="11">
        <v>25</v>
      </c>
      <c r="D10" s="11">
        <f t="shared" si="0"/>
        <v>-24</v>
      </c>
      <c r="E10" s="12">
        <f t="shared" si="1"/>
        <v>-0.48979591836734693</v>
      </c>
      <c r="F10" s="13">
        <v>177</v>
      </c>
      <c r="G10" s="13">
        <v>103</v>
      </c>
      <c r="H10" s="11">
        <f t="shared" si="2"/>
        <v>-74</v>
      </c>
      <c r="I10" s="12">
        <f t="shared" si="3"/>
        <v>-0.41807909604519772</v>
      </c>
    </row>
    <row r="11" spans="1:9" s="5" customFormat="1" x14ac:dyDescent="0.2">
      <c r="A11" s="5" t="s">
        <v>8</v>
      </c>
      <c r="B11" s="11">
        <v>21</v>
      </c>
      <c r="C11" s="11">
        <v>21</v>
      </c>
      <c r="D11" s="11">
        <f t="shared" si="0"/>
        <v>0</v>
      </c>
      <c r="E11" s="12">
        <f t="shared" si="1"/>
        <v>0</v>
      </c>
      <c r="F11" s="13">
        <v>109</v>
      </c>
      <c r="G11" s="13">
        <v>158</v>
      </c>
      <c r="H11" s="11">
        <f t="shared" si="2"/>
        <v>49</v>
      </c>
      <c r="I11" s="12">
        <f t="shared" si="3"/>
        <v>0.44954128440366975</v>
      </c>
    </row>
    <row r="12" spans="1:9" s="5" customFormat="1" x14ac:dyDescent="0.2">
      <c r="A12" s="5" t="s">
        <v>9</v>
      </c>
      <c r="B12" s="11">
        <v>17</v>
      </c>
      <c r="C12" s="11">
        <v>43</v>
      </c>
      <c r="D12" s="11">
        <f t="shared" si="0"/>
        <v>26</v>
      </c>
      <c r="E12" s="12">
        <f t="shared" si="1"/>
        <v>1.5294117647058822</v>
      </c>
      <c r="F12" s="13">
        <v>61</v>
      </c>
      <c r="G12" s="13">
        <v>140</v>
      </c>
      <c r="H12" s="11">
        <f t="shared" si="2"/>
        <v>79</v>
      </c>
      <c r="I12" s="12">
        <f t="shared" si="3"/>
        <v>1.2950819672131149</v>
      </c>
    </row>
    <row r="13" spans="1:9" s="5" customFormat="1" x14ac:dyDescent="0.2">
      <c r="A13" s="5" t="s">
        <v>10</v>
      </c>
      <c r="B13" s="11">
        <v>973</v>
      </c>
      <c r="C13" s="11">
        <v>1200</v>
      </c>
      <c r="D13" s="11">
        <f t="shared" si="0"/>
        <v>227</v>
      </c>
      <c r="E13" s="12">
        <f t="shared" si="1"/>
        <v>0.23329907502569372</v>
      </c>
      <c r="F13" s="13">
        <v>4184</v>
      </c>
      <c r="G13" s="13">
        <v>5577</v>
      </c>
      <c r="H13" s="11">
        <f t="shared" si="2"/>
        <v>1393</v>
      </c>
      <c r="I13" s="12">
        <f t="shared" si="3"/>
        <v>0.33293499043977054</v>
      </c>
    </row>
    <row r="14" spans="1:9" s="5" customFormat="1" x14ac:dyDescent="0.2">
      <c r="A14" s="5" t="s">
        <v>11</v>
      </c>
      <c r="B14" s="11">
        <v>1299</v>
      </c>
      <c r="C14" s="11">
        <v>1281</v>
      </c>
      <c r="D14" s="11">
        <f t="shared" si="0"/>
        <v>-18</v>
      </c>
      <c r="E14" s="12">
        <f t="shared" si="1"/>
        <v>-1.3856812933025405E-2</v>
      </c>
      <c r="F14" s="13">
        <v>6641.5</v>
      </c>
      <c r="G14" s="13">
        <v>6782</v>
      </c>
      <c r="H14" s="11">
        <f t="shared" si="2"/>
        <v>140.5</v>
      </c>
      <c r="I14" s="12">
        <f t="shared" si="3"/>
        <v>2.1154859594971015E-2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453</v>
      </c>
      <c r="C16" s="11">
        <v>464</v>
      </c>
      <c r="D16" s="11">
        <f t="shared" ref="D16:D24" si="4">C16-B16</f>
        <v>11</v>
      </c>
      <c r="E16" s="12">
        <f t="shared" ref="E16:E24" si="5">(C16-B16)/B16</f>
        <v>2.4282560706401765E-2</v>
      </c>
      <c r="F16" s="13">
        <v>3179.5</v>
      </c>
      <c r="G16" s="13">
        <v>3265.5</v>
      </c>
      <c r="H16" s="11">
        <f t="shared" ref="H16:H24" si="6">G16-F16</f>
        <v>86</v>
      </c>
      <c r="I16" s="12">
        <f t="shared" ref="I16:I24" si="7">(G16-F16)/F16</f>
        <v>2.704827803113697E-2</v>
      </c>
    </row>
    <row r="17" spans="1:9" s="5" customFormat="1" x14ac:dyDescent="0.2">
      <c r="A17" s="5" t="s">
        <v>13</v>
      </c>
      <c r="B17" s="11">
        <v>1474</v>
      </c>
      <c r="C17" s="11">
        <v>1519</v>
      </c>
      <c r="D17" s="11">
        <f t="shared" si="4"/>
        <v>45</v>
      </c>
      <c r="E17" s="12">
        <f t="shared" si="5"/>
        <v>3.0529172320217096E-2</v>
      </c>
      <c r="F17" s="13">
        <v>9238</v>
      </c>
      <c r="G17" s="13">
        <v>9418</v>
      </c>
      <c r="H17" s="11">
        <f t="shared" si="6"/>
        <v>180</v>
      </c>
      <c r="I17" s="12">
        <f t="shared" si="7"/>
        <v>1.9484736956051095E-2</v>
      </c>
    </row>
    <row r="18" spans="1:9" s="5" customFormat="1" x14ac:dyDescent="0.2">
      <c r="A18" s="5" t="s">
        <v>14</v>
      </c>
      <c r="B18" s="11">
        <v>1145</v>
      </c>
      <c r="C18" s="11">
        <v>1188</v>
      </c>
      <c r="D18" s="11">
        <f t="shared" si="4"/>
        <v>43</v>
      </c>
      <c r="E18" s="12">
        <f t="shared" si="5"/>
        <v>3.7554585152838431E-2</v>
      </c>
      <c r="F18" s="13">
        <v>7226</v>
      </c>
      <c r="G18" s="13">
        <v>7467</v>
      </c>
      <c r="H18" s="11">
        <f t="shared" si="6"/>
        <v>241</v>
      </c>
      <c r="I18" s="12">
        <f t="shared" si="7"/>
        <v>3.3351785220038746E-2</v>
      </c>
    </row>
    <row r="19" spans="1:9" s="5" customFormat="1" x14ac:dyDescent="0.2">
      <c r="A19" s="5" t="s">
        <v>15</v>
      </c>
      <c r="B19" s="11">
        <v>227</v>
      </c>
      <c r="C19" s="11">
        <v>231</v>
      </c>
      <c r="D19" s="11">
        <f t="shared" si="4"/>
        <v>4</v>
      </c>
      <c r="E19" s="12">
        <f t="shared" si="5"/>
        <v>1.7621145374449341E-2</v>
      </c>
      <c r="F19" s="13">
        <v>1378</v>
      </c>
      <c r="G19" s="13">
        <v>1515</v>
      </c>
      <c r="H19" s="11">
        <f t="shared" si="6"/>
        <v>137</v>
      </c>
      <c r="I19" s="12">
        <f t="shared" si="7"/>
        <v>9.9419448476052247E-2</v>
      </c>
    </row>
    <row r="20" spans="1:9" s="5" customFormat="1" x14ac:dyDescent="0.2">
      <c r="A20" s="5" t="s">
        <v>16</v>
      </c>
      <c r="B20" s="11">
        <v>86</v>
      </c>
      <c r="C20" s="11">
        <v>104</v>
      </c>
      <c r="D20" s="11">
        <f t="shared" si="4"/>
        <v>18</v>
      </c>
      <c r="E20" s="12">
        <f t="shared" si="5"/>
        <v>0.20930232558139536</v>
      </c>
      <c r="F20" s="13">
        <v>386</v>
      </c>
      <c r="G20" s="13">
        <v>506</v>
      </c>
      <c r="H20" s="11">
        <f t="shared" si="6"/>
        <v>120</v>
      </c>
      <c r="I20" s="12">
        <f t="shared" si="7"/>
        <v>0.31088082901554404</v>
      </c>
    </row>
    <row r="21" spans="1:9" s="5" customFormat="1" x14ac:dyDescent="0.2">
      <c r="A21" s="5" t="s">
        <v>17</v>
      </c>
      <c r="B21" s="11">
        <v>456</v>
      </c>
      <c r="C21" s="11">
        <v>484</v>
      </c>
      <c r="D21" s="11">
        <f t="shared" si="4"/>
        <v>28</v>
      </c>
      <c r="E21" s="12">
        <f t="shared" si="5"/>
        <v>6.1403508771929821E-2</v>
      </c>
      <c r="F21" s="13">
        <v>2680</v>
      </c>
      <c r="G21" s="13">
        <v>2692</v>
      </c>
      <c r="H21" s="11">
        <f t="shared" si="6"/>
        <v>12</v>
      </c>
      <c r="I21" s="12">
        <f t="shared" si="7"/>
        <v>4.4776119402985077E-3</v>
      </c>
    </row>
    <row r="22" spans="1:9" s="5" customFormat="1" x14ac:dyDescent="0.2">
      <c r="A22" s="5" t="s">
        <v>18</v>
      </c>
      <c r="B22" s="11">
        <v>143</v>
      </c>
      <c r="C22" s="11">
        <v>127</v>
      </c>
      <c r="D22" s="11">
        <f t="shared" si="4"/>
        <v>-16</v>
      </c>
      <c r="E22" s="12">
        <f t="shared" si="5"/>
        <v>-0.11188811188811189</v>
      </c>
      <c r="F22" s="13">
        <v>585</v>
      </c>
      <c r="G22" s="13">
        <v>576</v>
      </c>
      <c r="H22" s="11">
        <f t="shared" si="6"/>
        <v>-9</v>
      </c>
      <c r="I22" s="12">
        <f t="shared" si="7"/>
        <v>-1.5384615384615385E-2</v>
      </c>
    </row>
    <row r="23" spans="1:9" s="5" customFormat="1" x14ac:dyDescent="0.2">
      <c r="A23" s="5" t="s">
        <v>19</v>
      </c>
      <c r="B23" s="11">
        <v>17</v>
      </c>
      <c r="C23" s="11">
        <v>35</v>
      </c>
      <c r="D23" s="11">
        <f t="shared" si="4"/>
        <v>18</v>
      </c>
      <c r="E23" s="12">
        <f t="shared" si="5"/>
        <v>1.0588235294117647</v>
      </c>
      <c r="F23" s="13">
        <v>179</v>
      </c>
      <c r="G23" s="13">
        <v>325</v>
      </c>
      <c r="H23" s="11">
        <f t="shared" si="6"/>
        <v>146</v>
      </c>
      <c r="I23" s="12">
        <f t="shared" si="7"/>
        <v>0.81564245810055869</v>
      </c>
    </row>
    <row r="24" spans="1:9" s="5" customFormat="1" x14ac:dyDescent="0.2">
      <c r="A24" s="5" t="s">
        <v>20</v>
      </c>
      <c r="B24" s="11">
        <v>174</v>
      </c>
      <c r="C24" s="11">
        <v>168</v>
      </c>
      <c r="D24" s="11">
        <f t="shared" si="4"/>
        <v>-6</v>
      </c>
      <c r="E24" s="12">
        <f t="shared" si="5"/>
        <v>-3.4482758620689655E-2</v>
      </c>
      <c r="F24" s="13">
        <v>174</v>
      </c>
      <c r="G24" s="13">
        <v>168</v>
      </c>
      <c r="H24" s="11">
        <f t="shared" si="6"/>
        <v>-6</v>
      </c>
      <c r="I24" s="12">
        <f t="shared" si="7"/>
        <v>-3.4482758620689655E-2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11535</v>
      </c>
      <c r="C27" s="11">
        <v>11115</v>
      </c>
      <c r="D27" s="11">
        <f t="shared" ref="D27:D32" si="8">C27-B27</f>
        <v>-420</v>
      </c>
      <c r="E27" s="12">
        <f t="shared" ref="E27:E32" si="9">(C27-B27)/B27</f>
        <v>-3.6410923276983094E-2</v>
      </c>
      <c r="F27" s="13">
        <v>121958</v>
      </c>
      <c r="G27" s="13">
        <v>117026</v>
      </c>
      <c r="H27" s="11">
        <f t="shared" ref="H27:H32" si="10">G27-F27</f>
        <v>-4932</v>
      </c>
      <c r="I27" s="12">
        <f t="shared" ref="I27:I32" si="11">(G27-F27)/F27</f>
        <v>-4.0440151527575068E-2</v>
      </c>
    </row>
    <row r="28" spans="1:9" s="5" customFormat="1" x14ac:dyDescent="0.2">
      <c r="A28" s="5" t="s">
        <v>22</v>
      </c>
      <c r="B28" s="11">
        <v>9934</v>
      </c>
      <c r="C28" s="11">
        <v>9665</v>
      </c>
      <c r="D28" s="11">
        <f t="shared" si="8"/>
        <v>-269</v>
      </c>
      <c r="E28" s="12">
        <f t="shared" si="9"/>
        <v>-2.7078719549023557E-2</v>
      </c>
      <c r="F28" s="13">
        <v>101329.5</v>
      </c>
      <c r="G28" s="13">
        <v>97910</v>
      </c>
      <c r="H28" s="11">
        <f t="shared" si="10"/>
        <v>-3419.5</v>
      </c>
      <c r="I28" s="12">
        <f t="shared" si="11"/>
        <v>-3.3746342378083383E-2</v>
      </c>
    </row>
    <row r="29" spans="1:9" s="5" customFormat="1" x14ac:dyDescent="0.2">
      <c r="A29" s="5" t="s">
        <v>23</v>
      </c>
      <c r="B29" s="11">
        <v>1671</v>
      </c>
      <c r="C29" s="11">
        <v>1559</v>
      </c>
      <c r="D29" s="11">
        <f t="shared" si="8"/>
        <v>-112</v>
      </c>
      <c r="E29" s="12">
        <f t="shared" si="9"/>
        <v>-6.7025733093955708E-2</v>
      </c>
      <c r="F29" s="13">
        <v>10616</v>
      </c>
      <c r="G29" s="13">
        <v>9925</v>
      </c>
      <c r="H29" s="11">
        <f t="shared" si="10"/>
        <v>-691</v>
      </c>
      <c r="I29" s="12">
        <f t="shared" si="11"/>
        <v>-6.5090429540316505E-2</v>
      </c>
    </row>
    <row r="30" spans="1:9" s="5" customFormat="1" x14ac:dyDescent="0.2">
      <c r="A30" s="5" t="s">
        <v>24</v>
      </c>
      <c r="B30" s="11">
        <v>426</v>
      </c>
      <c r="C30" s="11">
        <v>402</v>
      </c>
      <c r="D30" s="11">
        <f t="shared" si="8"/>
        <v>-24</v>
      </c>
      <c r="E30" s="12">
        <f t="shared" si="9"/>
        <v>-5.6338028169014086E-2</v>
      </c>
      <c r="F30" s="13">
        <v>2001</v>
      </c>
      <c r="G30" s="13">
        <v>1916</v>
      </c>
      <c r="H30" s="11">
        <f t="shared" si="10"/>
        <v>-85</v>
      </c>
      <c r="I30" s="12">
        <f t="shared" si="11"/>
        <v>-4.2478760619690158E-2</v>
      </c>
    </row>
    <row r="31" spans="1:9" s="5" customFormat="1" x14ac:dyDescent="0.2">
      <c r="A31" s="5" t="s">
        <v>25</v>
      </c>
      <c r="B31" s="11">
        <v>1031</v>
      </c>
      <c r="C31" s="11">
        <v>985</v>
      </c>
      <c r="D31" s="11">
        <f t="shared" si="8"/>
        <v>-46</v>
      </c>
      <c r="E31" s="12">
        <f t="shared" si="9"/>
        <v>-4.4616876818622697E-2</v>
      </c>
      <c r="F31" s="13">
        <v>7506</v>
      </c>
      <c r="G31" s="13">
        <v>6666</v>
      </c>
      <c r="H31" s="11">
        <f t="shared" si="10"/>
        <v>-840</v>
      </c>
      <c r="I31" s="12">
        <f t="shared" si="11"/>
        <v>-0.11191047162270183</v>
      </c>
    </row>
    <row r="32" spans="1:9" s="5" customFormat="1" x14ac:dyDescent="0.2">
      <c r="A32" s="5" t="s">
        <v>26</v>
      </c>
      <c r="B32" s="11">
        <v>88</v>
      </c>
      <c r="C32" s="11">
        <v>115</v>
      </c>
      <c r="D32" s="11">
        <f t="shared" si="8"/>
        <v>27</v>
      </c>
      <c r="E32" s="12">
        <f t="shared" si="9"/>
        <v>0.30681818181818182</v>
      </c>
      <c r="F32" s="13">
        <v>505.5</v>
      </c>
      <c r="G32" s="13">
        <v>609</v>
      </c>
      <c r="H32" s="11">
        <f t="shared" si="10"/>
        <v>103.5</v>
      </c>
      <c r="I32" s="12">
        <f t="shared" si="11"/>
        <v>0.20474777448071216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1411</v>
      </c>
      <c r="C35" s="11">
        <v>1213</v>
      </c>
      <c r="D35" s="11">
        <f>C35-B35</f>
        <v>-198</v>
      </c>
      <c r="E35" s="12">
        <f>(C35-B35)/B35</f>
        <v>-0.14032600992204111</v>
      </c>
      <c r="F35" s="13">
        <v>11230</v>
      </c>
      <c r="G35" s="13">
        <v>10852</v>
      </c>
      <c r="H35" s="11">
        <f>G35-F35</f>
        <v>-378</v>
      </c>
      <c r="I35" s="12">
        <f>(G35-F35)/F35</f>
        <v>-3.3659839715048975E-2</v>
      </c>
    </row>
    <row r="36" spans="1:9" s="5" customFormat="1" x14ac:dyDescent="0.2">
      <c r="A36" s="5" t="s">
        <v>28</v>
      </c>
      <c r="B36" s="11">
        <v>1055</v>
      </c>
      <c r="C36" s="11">
        <v>927</v>
      </c>
      <c r="D36" s="11">
        <f>C36-B36</f>
        <v>-128</v>
      </c>
      <c r="E36" s="12">
        <f>(C36-B36)/B36</f>
        <v>-0.12132701421800948</v>
      </c>
      <c r="F36" s="13">
        <v>7869</v>
      </c>
      <c r="G36" s="13">
        <v>7809</v>
      </c>
      <c r="H36" s="11">
        <f>G36-F36</f>
        <v>-60</v>
      </c>
      <c r="I36" s="12">
        <f>(G36-F36)/F36</f>
        <v>-7.624857033930614E-3</v>
      </c>
    </row>
    <row r="37" spans="1:9" s="5" customFormat="1" x14ac:dyDescent="0.2">
      <c r="A37" s="5" t="s">
        <v>29</v>
      </c>
      <c r="B37" s="11">
        <v>259</v>
      </c>
      <c r="C37" s="11">
        <v>232</v>
      </c>
      <c r="D37" s="11">
        <f>C37-B37</f>
        <v>-27</v>
      </c>
      <c r="E37" s="12">
        <f>(C37-B37)/B37</f>
        <v>-0.10424710424710425</v>
      </c>
      <c r="F37" s="13">
        <v>1376</v>
      </c>
      <c r="G37" s="13">
        <v>1225</v>
      </c>
      <c r="H37" s="11">
        <f>G37-F37</f>
        <v>-151</v>
      </c>
      <c r="I37" s="12">
        <f>(G37-F37)/F37</f>
        <v>-0.10973837209302326</v>
      </c>
    </row>
    <row r="38" spans="1:9" s="5" customFormat="1" x14ac:dyDescent="0.2">
      <c r="A38" s="5" t="s">
        <v>30</v>
      </c>
      <c r="B38" s="11">
        <v>424</v>
      </c>
      <c r="C38" s="11">
        <v>384</v>
      </c>
      <c r="D38" s="11">
        <f>C38-B38</f>
        <v>-40</v>
      </c>
      <c r="E38" s="12">
        <f>(C38-B38)/B38</f>
        <v>-9.4339622641509441E-2</v>
      </c>
      <c r="F38" s="13">
        <v>1985</v>
      </c>
      <c r="G38" s="13">
        <v>1818</v>
      </c>
      <c r="H38" s="11">
        <f>G38-F38</f>
        <v>-167</v>
      </c>
      <c r="I38" s="12">
        <f>(G38-F38)/F38</f>
        <v>-8.4130982367758192E-2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16017</v>
      </c>
      <c r="C41" s="11">
        <v>15610</v>
      </c>
      <c r="D41" s="11">
        <f>C41-B41</f>
        <v>-407</v>
      </c>
      <c r="E41" s="12">
        <f>(C41-B41)/B41</f>
        <v>-2.5410501342323782E-2</v>
      </c>
      <c r="F41" s="13">
        <v>169673</v>
      </c>
      <c r="G41" s="13">
        <v>166781.5</v>
      </c>
      <c r="H41" s="11">
        <f>G41-F41</f>
        <v>-2891.5</v>
      </c>
      <c r="I41" s="12">
        <f>(G41-F41)/F41</f>
        <v>-1.7041603555073583E-2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34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2711</v>
      </c>
      <c r="C6" s="11">
        <v>2952</v>
      </c>
      <c r="D6" s="11">
        <f>C6-B6</f>
        <v>241</v>
      </c>
      <c r="E6" s="12">
        <f>(C6-B6)/B6</f>
        <v>8.8897085946145329E-2</v>
      </c>
      <c r="F6" s="13">
        <v>29648</v>
      </c>
      <c r="G6" s="13">
        <v>32520</v>
      </c>
      <c r="H6" s="11">
        <f>G6-F6</f>
        <v>2872</v>
      </c>
      <c r="I6" s="12">
        <f>(G6-F6)/F6</f>
        <v>9.686994063680518E-2</v>
      </c>
    </row>
    <row r="7" spans="1:9" s="5" customFormat="1" x14ac:dyDescent="0.2">
      <c r="A7" s="5" t="s">
        <v>4</v>
      </c>
      <c r="B7" s="11">
        <v>2074</v>
      </c>
      <c r="C7" s="11">
        <v>2229</v>
      </c>
      <c r="D7" s="11">
        <f t="shared" ref="D7:D14" si="0">C7-B7</f>
        <v>155</v>
      </c>
      <c r="E7" s="12">
        <f t="shared" ref="E7:E14" si="1">(C7-B7)/B7</f>
        <v>7.473481195756991E-2</v>
      </c>
      <c r="F7" s="13">
        <v>20803</v>
      </c>
      <c r="G7" s="13">
        <v>22376</v>
      </c>
      <c r="H7" s="11">
        <f t="shared" ref="H7:H14" si="2">G7-F7</f>
        <v>1573</v>
      </c>
      <c r="I7" s="12">
        <f t="shared" ref="I7:I14" si="3">(G7-F7)/F7</f>
        <v>7.561409412104024E-2</v>
      </c>
    </row>
    <row r="8" spans="1:9" s="5" customFormat="1" x14ac:dyDescent="0.2">
      <c r="A8" s="5" t="s">
        <v>5</v>
      </c>
      <c r="B8" s="11">
        <v>35</v>
      </c>
      <c r="C8" s="11">
        <v>21</v>
      </c>
      <c r="D8" s="11">
        <f t="shared" si="0"/>
        <v>-14</v>
      </c>
      <c r="E8" s="12">
        <f t="shared" si="1"/>
        <v>-0.4</v>
      </c>
      <c r="F8" s="13">
        <v>123</v>
      </c>
      <c r="G8" s="13">
        <v>81</v>
      </c>
      <c r="H8" s="11">
        <f t="shared" si="2"/>
        <v>-42</v>
      </c>
      <c r="I8" s="12">
        <f t="shared" si="3"/>
        <v>-0.34146341463414637</v>
      </c>
    </row>
    <row r="9" spans="1:9" s="5" customFormat="1" x14ac:dyDescent="0.2">
      <c r="A9" s="5" t="s">
        <v>6</v>
      </c>
      <c r="B9" s="11">
        <v>11</v>
      </c>
      <c r="C9" s="11">
        <v>17</v>
      </c>
      <c r="D9" s="11">
        <f t="shared" si="0"/>
        <v>6</v>
      </c>
      <c r="E9" s="12">
        <f t="shared" si="1"/>
        <v>0.54545454545454541</v>
      </c>
      <c r="F9" s="13">
        <v>39</v>
      </c>
      <c r="G9" s="13">
        <v>54</v>
      </c>
      <c r="H9" s="11">
        <f t="shared" si="2"/>
        <v>15</v>
      </c>
      <c r="I9" s="12">
        <f t="shared" si="3"/>
        <v>0.38461538461538464</v>
      </c>
    </row>
    <row r="10" spans="1:9" s="5" customFormat="1" x14ac:dyDescent="0.2">
      <c r="A10" s="5" t="s">
        <v>7</v>
      </c>
      <c r="B10" s="11">
        <v>33</v>
      </c>
      <c r="C10" s="11">
        <v>22</v>
      </c>
      <c r="D10" s="11">
        <f t="shared" si="0"/>
        <v>-11</v>
      </c>
      <c r="E10" s="12">
        <f t="shared" si="1"/>
        <v>-0.33333333333333331</v>
      </c>
      <c r="F10" s="13">
        <v>121</v>
      </c>
      <c r="G10" s="13">
        <v>89</v>
      </c>
      <c r="H10" s="11">
        <f t="shared" si="2"/>
        <v>-32</v>
      </c>
      <c r="I10" s="12">
        <f t="shared" si="3"/>
        <v>-0.26446280991735538</v>
      </c>
    </row>
    <row r="11" spans="1:9" s="5" customFormat="1" x14ac:dyDescent="0.2">
      <c r="A11" s="5" t="s">
        <v>8</v>
      </c>
      <c r="B11" s="11">
        <v>12</v>
      </c>
      <c r="C11" s="11">
        <v>15</v>
      </c>
      <c r="D11" s="11">
        <f t="shared" si="0"/>
        <v>3</v>
      </c>
      <c r="E11" s="12">
        <f t="shared" si="1"/>
        <v>0.25</v>
      </c>
      <c r="F11" s="13">
        <v>38</v>
      </c>
      <c r="G11" s="13">
        <v>120</v>
      </c>
      <c r="H11" s="11">
        <f t="shared" si="2"/>
        <v>82</v>
      </c>
      <c r="I11" s="12">
        <f t="shared" si="3"/>
        <v>2.1578947368421053</v>
      </c>
    </row>
    <row r="12" spans="1:9" s="5" customFormat="1" x14ac:dyDescent="0.2">
      <c r="A12" s="5" t="s">
        <v>9</v>
      </c>
      <c r="B12" s="11">
        <v>14</v>
      </c>
      <c r="C12" s="11">
        <v>33</v>
      </c>
      <c r="D12" s="11">
        <f t="shared" si="0"/>
        <v>19</v>
      </c>
      <c r="E12" s="12">
        <f t="shared" si="1"/>
        <v>1.3571428571428572</v>
      </c>
      <c r="F12" s="13">
        <v>54</v>
      </c>
      <c r="G12" s="13">
        <v>101</v>
      </c>
      <c r="H12" s="11">
        <f t="shared" si="2"/>
        <v>47</v>
      </c>
      <c r="I12" s="12">
        <f t="shared" si="3"/>
        <v>0.87037037037037035</v>
      </c>
    </row>
    <row r="13" spans="1:9" s="5" customFormat="1" x14ac:dyDescent="0.2">
      <c r="A13" s="5" t="s">
        <v>10</v>
      </c>
      <c r="B13" s="11">
        <v>753</v>
      </c>
      <c r="C13" s="11">
        <v>963</v>
      </c>
      <c r="D13" s="11">
        <f t="shared" si="0"/>
        <v>210</v>
      </c>
      <c r="E13" s="12">
        <f t="shared" si="1"/>
        <v>0.2788844621513944</v>
      </c>
      <c r="F13" s="13">
        <v>3317</v>
      </c>
      <c r="G13" s="13">
        <v>4446</v>
      </c>
      <c r="H13" s="11">
        <f t="shared" si="2"/>
        <v>1129</v>
      </c>
      <c r="I13" s="12">
        <f t="shared" si="3"/>
        <v>0.34036780223093155</v>
      </c>
    </row>
    <row r="14" spans="1:9" s="5" customFormat="1" x14ac:dyDescent="0.2">
      <c r="A14" s="5" t="s">
        <v>11</v>
      </c>
      <c r="B14" s="11">
        <v>990</v>
      </c>
      <c r="C14" s="11">
        <v>1008</v>
      </c>
      <c r="D14" s="11">
        <f t="shared" si="0"/>
        <v>18</v>
      </c>
      <c r="E14" s="12">
        <f t="shared" si="1"/>
        <v>1.8181818181818181E-2</v>
      </c>
      <c r="F14" s="13">
        <v>5153</v>
      </c>
      <c r="G14" s="13">
        <v>5253</v>
      </c>
      <c r="H14" s="11">
        <f t="shared" si="2"/>
        <v>100</v>
      </c>
      <c r="I14" s="12">
        <f t="shared" si="3"/>
        <v>1.9406171162429653E-2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379</v>
      </c>
      <c r="C16" s="11">
        <v>419</v>
      </c>
      <c r="D16" s="11">
        <f t="shared" ref="D16:D24" si="4">C16-B16</f>
        <v>40</v>
      </c>
      <c r="E16" s="12">
        <f t="shared" ref="E16:E24" si="5">(C16-B16)/B16</f>
        <v>0.10554089709762533</v>
      </c>
      <c r="F16" s="13">
        <v>2741</v>
      </c>
      <c r="G16" s="13">
        <v>3001</v>
      </c>
      <c r="H16" s="11">
        <f t="shared" ref="H16:H24" si="6">G16-F16</f>
        <v>260</v>
      </c>
      <c r="I16" s="12">
        <f t="shared" ref="I16:I24" si="7">(G16-F16)/F16</f>
        <v>9.4855892010215256E-2</v>
      </c>
    </row>
    <row r="17" spans="1:9" s="5" customFormat="1" x14ac:dyDescent="0.2">
      <c r="A17" s="5" t="s">
        <v>13</v>
      </c>
      <c r="B17" s="11">
        <v>1186</v>
      </c>
      <c r="C17" s="11">
        <v>1283</v>
      </c>
      <c r="D17" s="11">
        <f t="shared" si="4"/>
        <v>97</v>
      </c>
      <c r="E17" s="12">
        <f t="shared" si="5"/>
        <v>8.1787521079258005E-2</v>
      </c>
      <c r="F17" s="13">
        <v>7476</v>
      </c>
      <c r="G17" s="13">
        <v>8084</v>
      </c>
      <c r="H17" s="11">
        <f t="shared" si="6"/>
        <v>608</v>
      </c>
      <c r="I17" s="12">
        <f t="shared" si="7"/>
        <v>8.1326912787586941E-2</v>
      </c>
    </row>
    <row r="18" spans="1:9" s="5" customFormat="1" x14ac:dyDescent="0.2">
      <c r="A18" s="5" t="s">
        <v>14</v>
      </c>
      <c r="B18" s="11">
        <v>967</v>
      </c>
      <c r="C18" s="11">
        <v>1033</v>
      </c>
      <c r="D18" s="11">
        <f t="shared" si="4"/>
        <v>66</v>
      </c>
      <c r="E18" s="12">
        <f t="shared" si="5"/>
        <v>6.8252326783867626E-2</v>
      </c>
      <c r="F18" s="13">
        <v>6194</v>
      </c>
      <c r="G18" s="13">
        <v>6600</v>
      </c>
      <c r="H18" s="11">
        <f t="shared" si="6"/>
        <v>406</v>
      </c>
      <c r="I18" s="12">
        <f t="shared" si="7"/>
        <v>6.5547303842428156E-2</v>
      </c>
    </row>
    <row r="19" spans="1:9" s="5" customFormat="1" x14ac:dyDescent="0.2">
      <c r="A19" s="5" t="s">
        <v>15</v>
      </c>
      <c r="B19" s="11">
        <v>187</v>
      </c>
      <c r="C19" s="11">
        <v>196</v>
      </c>
      <c r="D19" s="11">
        <f t="shared" si="4"/>
        <v>9</v>
      </c>
      <c r="E19" s="12">
        <f t="shared" si="5"/>
        <v>4.8128342245989303E-2</v>
      </c>
      <c r="F19" s="13">
        <v>1182</v>
      </c>
      <c r="G19" s="13">
        <v>1262</v>
      </c>
      <c r="H19" s="11">
        <f t="shared" si="6"/>
        <v>80</v>
      </c>
      <c r="I19" s="12">
        <f t="shared" si="7"/>
        <v>6.7681895093062605E-2</v>
      </c>
    </row>
    <row r="20" spans="1:9" s="5" customFormat="1" x14ac:dyDescent="0.2">
      <c r="A20" s="5" t="s">
        <v>16</v>
      </c>
      <c r="B20" s="11">
        <v>70</v>
      </c>
      <c r="C20" s="11">
        <v>88</v>
      </c>
      <c r="D20" s="11">
        <f t="shared" si="4"/>
        <v>18</v>
      </c>
      <c r="E20" s="12">
        <f t="shared" si="5"/>
        <v>0.25714285714285712</v>
      </c>
      <c r="F20" s="13">
        <v>305</v>
      </c>
      <c r="G20" s="13">
        <v>428</v>
      </c>
      <c r="H20" s="11">
        <f t="shared" si="6"/>
        <v>123</v>
      </c>
      <c r="I20" s="12">
        <f t="shared" si="7"/>
        <v>0.40327868852459015</v>
      </c>
    </row>
    <row r="21" spans="1:9" s="5" customFormat="1" x14ac:dyDescent="0.2">
      <c r="A21" s="5" t="s">
        <v>17</v>
      </c>
      <c r="B21" s="11">
        <v>374</v>
      </c>
      <c r="C21" s="11">
        <v>414</v>
      </c>
      <c r="D21" s="11">
        <f t="shared" si="4"/>
        <v>40</v>
      </c>
      <c r="E21" s="12">
        <f t="shared" si="5"/>
        <v>0.10695187165775401</v>
      </c>
      <c r="F21" s="13">
        <v>2233</v>
      </c>
      <c r="G21" s="13">
        <v>2329</v>
      </c>
      <c r="H21" s="11">
        <f t="shared" si="6"/>
        <v>96</v>
      </c>
      <c r="I21" s="12">
        <f t="shared" si="7"/>
        <v>4.2991491267353334E-2</v>
      </c>
    </row>
    <row r="22" spans="1:9" s="5" customFormat="1" x14ac:dyDescent="0.2">
      <c r="A22" s="5" t="s">
        <v>18</v>
      </c>
      <c r="B22" s="11">
        <v>123</v>
      </c>
      <c r="C22" s="11">
        <v>118</v>
      </c>
      <c r="D22" s="11">
        <f t="shared" si="4"/>
        <v>-5</v>
      </c>
      <c r="E22" s="12">
        <f t="shared" si="5"/>
        <v>-4.065040650406504E-2</v>
      </c>
      <c r="F22" s="13">
        <v>525</v>
      </c>
      <c r="G22" s="13">
        <v>504</v>
      </c>
      <c r="H22" s="11">
        <f t="shared" si="6"/>
        <v>-21</v>
      </c>
      <c r="I22" s="12">
        <f t="shared" si="7"/>
        <v>-0.04</v>
      </c>
    </row>
    <row r="23" spans="1:9" s="5" customFormat="1" x14ac:dyDescent="0.2">
      <c r="A23" s="5" t="s">
        <v>19</v>
      </c>
      <c r="B23" s="11">
        <v>3</v>
      </c>
      <c r="C23" s="11">
        <v>9</v>
      </c>
      <c r="D23" s="11">
        <f t="shared" si="4"/>
        <v>6</v>
      </c>
      <c r="E23" s="12">
        <f t="shared" si="5"/>
        <v>2</v>
      </c>
      <c r="F23" s="13">
        <v>7</v>
      </c>
      <c r="G23" s="13">
        <v>22</v>
      </c>
      <c r="H23" s="11">
        <f t="shared" si="6"/>
        <v>15</v>
      </c>
      <c r="I23" s="12">
        <f t="shared" si="7"/>
        <v>2.1428571428571428</v>
      </c>
    </row>
    <row r="24" spans="1:9" s="5" customFormat="1" x14ac:dyDescent="0.2">
      <c r="A24" s="5" t="s">
        <v>20</v>
      </c>
      <c r="B24" s="11">
        <v>139</v>
      </c>
      <c r="C24" s="11">
        <v>139</v>
      </c>
      <c r="D24" s="11">
        <f t="shared" si="4"/>
        <v>0</v>
      </c>
      <c r="E24" s="12">
        <f t="shared" si="5"/>
        <v>0</v>
      </c>
      <c r="F24" s="13">
        <v>140</v>
      </c>
      <c r="G24" s="13">
        <v>139</v>
      </c>
      <c r="H24" s="11">
        <f t="shared" si="6"/>
        <v>-1</v>
      </c>
      <c r="I24" s="12">
        <f t="shared" si="7"/>
        <v>-7.1428571428571426E-3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10049</v>
      </c>
      <c r="C27" s="11">
        <v>9794</v>
      </c>
      <c r="D27" s="11">
        <f t="shared" ref="D27:D32" si="8">C27-B27</f>
        <v>-255</v>
      </c>
      <c r="E27" s="12">
        <f t="shared" ref="E27:E32" si="9">(C27-B27)/B27</f>
        <v>-2.5375659269579062E-2</v>
      </c>
      <c r="F27" s="13">
        <v>109101</v>
      </c>
      <c r="G27" s="13">
        <v>105655.5</v>
      </c>
      <c r="H27" s="11">
        <f t="shared" ref="H27:H32" si="10">G27-F27</f>
        <v>-3445.5</v>
      </c>
      <c r="I27" s="12">
        <f t="shared" ref="I27:I32" si="11">(G27-F27)/F27</f>
        <v>-3.1580828773338468E-2</v>
      </c>
    </row>
    <row r="28" spans="1:9" s="5" customFormat="1" x14ac:dyDescent="0.2">
      <c r="A28" s="5" t="s">
        <v>22</v>
      </c>
      <c r="B28" s="11">
        <v>8818</v>
      </c>
      <c r="C28" s="11">
        <v>8669</v>
      </c>
      <c r="D28" s="11">
        <f t="shared" si="8"/>
        <v>-149</v>
      </c>
      <c r="E28" s="12">
        <f t="shared" si="9"/>
        <v>-1.6897255613517806E-2</v>
      </c>
      <c r="F28" s="13">
        <v>92117.5</v>
      </c>
      <c r="G28" s="13">
        <v>89636</v>
      </c>
      <c r="H28" s="11">
        <f t="shared" si="10"/>
        <v>-2481.5</v>
      </c>
      <c r="I28" s="12">
        <f t="shared" si="11"/>
        <v>-2.6938421038347763E-2</v>
      </c>
    </row>
    <row r="29" spans="1:9" s="5" customFormat="1" x14ac:dyDescent="0.2">
      <c r="A29" s="5" t="s">
        <v>23</v>
      </c>
      <c r="B29" s="11">
        <v>1395</v>
      </c>
      <c r="C29" s="11">
        <v>1348</v>
      </c>
      <c r="D29" s="11">
        <f t="shared" si="8"/>
        <v>-47</v>
      </c>
      <c r="E29" s="12">
        <f t="shared" si="9"/>
        <v>-3.3691756272401431E-2</v>
      </c>
      <c r="F29" s="13">
        <v>8808</v>
      </c>
      <c r="G29" s="13">
        <v>8504</v>
      </c>
      <c r="H29" s="11">
        <f t="shared" si="10"/>
        <v>-304</v>
      </c>
      <c r="I29" s="12">
        <f t="shared" si="11"/>
        <v>-3.4514078110808359E-2</v>
      </c>
    </row>
    <row r="30" spans="1:9" s="5" customFormat="1" x14ac:dyDescent="0.2">
      <c r="A30" s="5" t="s">
        <v>24</v>
      </c>
      <c r="B30" s="11">
        <v>350</v>
      </c>
      <c r="C30" s="11">
        <v>337</v>
      </c>
      <c r="D30" s="11">
        <f t="shared" si="8"/>
        <v>-13</v>
      </c>
      <c r="E30" s="12">
        <f t="shared" si="9"/>
        <v>-3.7142857142857144E-2</v>
      </c>
      <c r="F30" s="13">
        <v>1661</v>
      </c>
      <c r="G30" s="13">
        <v>1606</v>
      </c>
      <c r="H30" s="11">
        <f t="shared" si="10"/>
        <v>-55</v>
      </c>
      <c r="I30" s="12">
        <f t="shared" si="11"/>
        <v>-3.3112582781456956E-2</v>
      </c>
    </row>
    <row r="31" spans="1:9" s="5" customFormat="1" x14ac:dyDescent="0.2">
      <c r="A31" s="5" t="s">
        <v>25</v>
      </c>
      <c r="B31" s="11">
        <v>860</v>
      </c>
      <c r="C31" s="11">
        <v>824</v>
      </c>
      <c r="D31" s="11">
        <f t="shared" si="8"/>
        <v>-36</v>
      </c>
      <c r="E31" s="12">
        <f t="shared" si="9"/>
        <v>-4.1860465116279069E-2</v>
      </c>
      <c r="F31" s="13">
        <v>6205</v>
      </c>
      <c r="G31" s="13">
        <v>5475</v>
      </c>
      <c r="H31" s="11">
        <f t="shared" si="10"/>
        <v>-730</v>
      </c>
      <c r="I31" s="12">
        <f t="shared" si="11"/>
        <v>-0.11764705882352941</v>
      </c>
    </row>
    <row r="32" spans="1:9" s="5" customFormat="1" x14ac:dyDescent="0.2">
      <c r="A32" s="5" t="s">
        <v>26</v>
      </c>
      <c r="B32" s="11">
        <v>58</v>
      </c>
      <c r="C32" s="11">
        <v>81</v>
      </c>
      <c r="D32" s="11">
        <f t="shared" si="8"/>
        <v>23</v>
      </c>
      <c r="E32" s="12">
        <f t="shared" si="9"/>
        <v>0.39655172413793105</v>
      </c>
      <c r="F32" s="13">
        <v>309.5</v>
      </c>
      <c r="G32" s="13">
        <v>434.5</v>
      </c>
      <c r="H32" s="11">
        <f t="shared" si="10"/>
        <v>125</v>
      </c>
      <c r="I32" s="12">
        <f t="shared" si="11"/>
        <v>0.40387722132471726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1055</v>
      </c>
      <c r="C35" s="11">
        <v>824</v>
      </c>
      <c r="D35" s="11">
        <f>C35-B35</f>
        <v>-231</v>
      </c>
      <c r="E35" s="12">
        <f>(C35-B35)/B35</f>
        <v>-0.21895734597156399</v>
      </c>
      <c r="F35" s="13">
        <v>8700</v>
      </c>
      <c r="G35" s="13">
        <v>8054</v>
      </c>
      <c r="H35" s="11">
        <f>G35-F35</f>
        <v>-646</v>
      </c>
      <c r="I35" s="12">
        <f>(G35-F35)/F35</f>
        <v>-7.4252873563218386E-2</v>
      </c>
    </row>
    <row r="36" spans="1:9" s="5" customFormat="1" x14ac:dyDescent="0.2">
      <c r="A36" s="5" t="s">
        <v>28</v>
      </c>
      <c r="B36" s="11">
        <v>817</v>
      </c>
      <c r="C36" s="11">
        <v>675</v>
      </c>
      <c r="D36" s="11">
        <f>C36-B36</f>
        <v>-142</v>
      </c>
      <c r="E36" s="12">
        <f>(C36-B36)/B36</f>
        <v>-0.17380660954712362</v>
      </c>
      <c r="F36" s="13">
        <v>6220</v>
      </c>
      <c r="G36" s="13">
        <v>6057</v>
      </c>
      <c r="H36" s="11">
        <f>G36-F36</f>
        <v>-163</v>
      </c>
      <c r="I36" s="12">
        <f>(G36-F36)/F36</f>
        <v>-2.6205787781350482E-2</v>
      </c>
    </row>
    <row r="37" spans="1:9" s="5" customFormat="1" x14ac:dyDescent="0.2">
      <c r="A37" s="5" t="s">
        <v>29</v>
      </c>
      <c r="B37" s="11">
        <v>198</v>
      </c>
      <c r="C37" s="11">
        <v>162</v>
      </c>
      <c r="D37" s="11">
        <f>C37-B37</f>
        <v>-36</v>
      </c>
      <c r="E37" s="12">
        <f>(C37-B37)/B37</f>
        <v>-0.18181818181818182</v>
      </c>
      <c r="F37" s="13">
        <v>1041</v>
      </c>
      <c r="G37" s="13">
        <v>864</v>
      </c>
      <c r="H37" s="11">
        <f>G37-F37</f>
        <v>-177</v>
      </c>
      <c r="I37" s="12">
        <f>(G37-F37)/F37</f>
        <v>-0.17002881844380405</v>
      </c>
    </row>
    <row r="38" spans="1:9" s="5" customFormat="1" x14ac:dyDescent="0.2">
      <c r="A38" s="5" t="s">
        <v>30</v>
      </c>
      <c r="B38" s="11">
        <v>304</v>
      </c>
      <c r="C38" s="11">
        <v>238</v>
      </c>
      <c r="D38" s="11">
        <f>C38-B38</f>
        <v>-66</v>
      </c>
      <c r="E38" s="12">
        <f>(C38-B38)/B38</f>
        <v>-0.21710526315789475</v>
      </c>
      <c r="F38" s="13">
        <v>1439</v>
      </c>
      <c r="G38" s="13">
        <v>1133</v>
      </c>
      <c r="H38" s="11">
        <f>G38-F38</f>
        <v>-306</v>
      </c>
      <c r="I38" s="12">
        <f>(G38-F38)/F38</f>
        <v>-0.2126476719944406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13548</v>
      </c>
      <c r="C41" s="11">
        <v>13375</v>
      </c>
      <c r="D41" s="11">
        <f>C41-B41</f>
        <v>-173</v>
      </c>
      <c r="E41" s="12">
        <f>(C41-B41)/B41</f>
        <v>-1.2769412459403603E-2</v>
      </c>
      <c r="F41" s="13">
        <v>147449</v>
      </c>
      <c r="G41" s="13">
        <v>146229.5</v>
      </c>
      <c r="H41" s="11">
        <f>G41-F41</f>
        <v>-1219.5</v>
      </c>
      <c r="I41" s="12">
        <f>(G41-F41)/F41</f>
        <v>-8.2706562947188512E-3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33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1152</v>
      </c>
      <c r="C6" s="11">
        <v>1294</v>
      </c>
      <c r="D6" s="11">
        <f>C6-B6</f>
        <v>142</v>
      </c>
      <c r="E6" s="12">
        <f>(C6-B6)/B6</f>
        <v>0.1232638888888889</v>
      </c>
      <c r="F6" s="13">
        <v>13175.5</v>
      </c>
      <c r="G6" s="13">
        <v>14958.5</v>
      </c>
      <c r="H6" s="11">
        <f>G6-F6</f>
        <v>1783</v>
      </c>
      <c r="I6" s="12">
        <f>(G6-F6)/F6</f>
        <v>0.13532693256422906</v>
      </c>
    </row>
    <row r="7" spans="1:9" s="5" customFormat="1" x14ac:dyDescent="0.2">
      <c r="A7" s="5" t="s">
        <v>4</v>
      </c>
      <c r="B7" s="11">
        <v>998</v>
      </c>
      <c r="C7" s="11">
        <v>1086</v>
      </c>
      <c r="D7" s="11">
        <f t="shared" ref="D7:D14" si="0">C7-B7</f>
        <v>88</v>
      </c>
      <c r="E7" s="12">
        <f t="shared" ref="E7:E14" si="1">(C7-B7)/B7</f>
        <v>8.8176352705410826E-2</v>
      </c>
      <c r="F7" s="13">
        <v>10235.5</v>
      </c>
      <c r="G7" s="13">
        <v>11283.5</v>
      </c>
      <c r="H7" s="11">
        <f t="shared" ref="H7:H14" si="2">G7-F7</f>
        <v>1048</v>
      </c>
      <c r="I7" s="12">
        <f t="shared" ref="I7:I14" si="3">(G7-F7)/F7</f>
        <v>0.1023887450539788</v>
      </c>
    </row>
    <row r="8" spans="1:9" s="5" customFormat="1" x14ac:dyDescent="0.2">
      <c r="A8" s="5" t="s">
        <v>5</v>
      </c>
      <c r="B8" s="11">
        <v>9</v>
      </c>
      <c r="C8" s="11">
        <v>4</v>
      </c>
      <c r="D8" s="11">
        <f t="shared" si="0"/>
        <v>-5</v>
      </c>
      <c r="E8" s="12">
        <f t="shared" si="1"/>
        <v>-0.55555555555555558</v>
      </c>
      <c r="F8" s="13">
        <v>28</v>
      </c>
      <c r="G8" s="13">
        <v>12</v>
      </c>
      <c r="H8" s="11">
        <f t="shared" si="2"/>
        <v>-16</v>
      </c>
      <c r="I8" s="12">
        <f t="shared" si="3"/>
        <v>-0.5714285714285714</v>
      </c>
    </row>
    <row r="9" spans="1:9" s="5" customFormat="1" x14ac:dyDescent="0.2">
      <c r="A9" s="5" t="s">
        <v>6</v>
      </c>
      <c r="B9" s="11">
        <v>2</v>
      </c>
      <c r="C9" s="11">
        <v>3</v>
      </c>
      <c r="D9" s="11">
        <f t="shared" si="0"/>
        <v>1</v>
      </c>
      <c r="E9" s="12">
        <f t="shared" si="1"/>
        <v>0.5</v>
      </c>
      <c r="F9" s="13">
        <v>6</v>
      </c>
      <c r="G9" s="13">
        <v>9</v>
      </c>
      <c r="H9" s="11">
        <f t="shared" si="2"/>
        <v>3</v>
      </c>
      <c r="I9" s="12">
        <f t="shared" si="3"/>
        <v>0.5</v>
      </c>
    </row>
    <row r="10" spans="1:9" s="5" customFormat="1" x14ac:dyDescent="0.2">
      <c r="A10" s="5" t="s">
        <v>7</v>
      </c>
      <c r="B10" s="11">
        <v>5</v>
      </c>
      <c r="C10" s="11">
        <v>10</v>
      </c>
      <c r="D10" s="11">
        <f t="shared" si="0"/>
        <v>5</v>
      </c>
      <c r="E10" s="12">
        <f t="shared" si="1"/>
        <v>1</v>
      </c>
      <c r="F10" s="13">
        <v>16</v>
      </c>
      <c r="G10" s="13">
        <v>40</v>
      </c>
      <c r="H10" s="11">
        <f t="shared" si="2"/>
        <v>24</v>
      </c>
      <c r="I10" s="12">
        <f t="shared" si="3"/>
        <v>1.5</v>
      </c>
    </row>
    <row r="11" spans="1:9" s="5" customFormat="1" x14ac:dyDescent="0.2">
      <c r="A11" s="5" t="s">
        <v>8</v>
      </c>
      <c r="B11" s="11">
        <v>1</v>
      </c>
      <c r="C11" s="11">
        <v>3</v>
      </c>
      <c r="D11" s="11">
        <f t="shared" si="0"/>
        <v>2</v>
      </c>
      <c r="E11" s="12">
        <f t="shared" si="1"/>
        <v>2</v>
      </c>
      <c r="F11" s="13">
        <v>3</v>
      </c>
      <c r="G11" s="13">
        <v>12</v>
      </c>
      <c r="H11" s="11">
        <f t="shared" si="2"/>
        <v>9</v>
      </c>
      <c r="I11" s="12">
        <f t="shared" si="3"/>
        <v>3</v>
      </c>
    </row>
    <row r="12" spans="1:9" s="5" customFormat="1" x14ac:dyDescent="0.2">
      <c r="A12" s="5" t="s">
        <v>9</v>
      </c>
      <c r="B12" s="11">
        <v>5</v>
      </c>
      <c r="C12" s="11">
        <v>21</v>
      </c>
      <c r="D12" s="11">
        <f t="shared" si="0"/>
        <v>16</v>
      </c>
      <c r="E12" s="12">
        <f t="shared" si="1"/>
        <v>3.2</v>
      </c>
      <c r="F12" s="13">
        <v>19</v>
      </c>
      <c r="G12" s="13">
        <v>55</v>
      </c>
      <c r="H12" s="11">
        <f t="shared" si="2"/>
        <v>36</v>
      </c>
      <c r="I12" s="12">
        <f t="shared" si="3"/>
        <v>1.8947368421052631</v>
      </c>
    </row>
    <row r="13" spans="1:9" s="5" customFormat="1" x14ac:dyDescent="0.2">
      <c r="A13" s="5" t="s">
        <v>10</v>
      </c>
      <c r="B13" s="11">
        <v>275</v>
      </c>
      <c r="C13" s="11">
        <v>378</v>
      </c>
      <c r="D13" s="11">
        <f t="shared" si="0"/>
        <v>103</v>
      </c>
      <c r="E13" s="12">
        <f t="shared" si="1"/>
        <v>0.37454545454545457</v>
      </c>
      <c r="F13" s="13">
        <v>1197</v>
      </c>
      <c r="G13" s="13">
        <v>1693</v>
      </c>
      <c r="H13" s="11">
        <f t="shared" si="2"/>
        <v>496</v>
      </c>
      <c r="I13" s="12">
        <f t="shared" si="3"/>
        <v>0.41436925647451961</v>
      </c>
    </row>
    <row r="14" spans="1:9" s="5" customFormat="1" x14ac:dyDescent="0.2">
      <c r="A14" s="5" t="s">
        <v>11</v>
      </c>
      <c r="B14" s="11">
        <v>365</v>
      </c>
      <c r="C14" s="11">
        <v>404</v>
      </c>
      <c r="D14" s="11">
        <f t="shared" si="0"/>
        <v>39</v>
      </c>
      <c r="E14" s="12">
        <f t="shared" si="1"/>
        <v>0.10684931506849316</v>
      </c>
      <c r="F14" s="13">
        <v>1671</v>
      </c>
      <c r="G14" s="13">
        <v>1854</v>
      </c>
      <c r="H14" s="11">
        <f t="shared" si="2"/>
        <v>183</v>
      </c>
      <c r="I14" s="12">
        <f t="shared" si="3"/>
        <v>0.10951526032315978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191</v>
      </c>
      <c r="C16" s="11">
        <v>219</v>
      </c>
      <c r="D16" s="11">
        <f t="shared" ref="D16:D24" si="4">C16-B16</f>
        <v>28</v>
      </c>
      <c r="E16" s="12">
        <f t="shared" ref="E16:E24" si="5">(C16-B16)/B16</f>
        <v>0.14659685863874344</v>
      </c>
      <c r="F16" s="13">
        <v>1533.5</v>
      </c>
      <c r="G16" s="13">
        <v>1705.5</v>
      </c>
      <c r="H16" s="11">
        <f t="shared" ref="H16:H24" si="6">G16-F16</f>
        <v>172</v>
      </c>
      <c r="I16" s="12">
        <f t="shared" ref="I16:I24" si="7">(G16-F16)/F16</f>
        <v>0.11216172155200521</v>
      </c>
    </row>
    <row r="17" spans="1:9" s="5" customFormat="1" x14ac:dyDescent="0.2">
      <c r="A17" s="5" t="s">
        <v>13</v>
      </c>
      <c r="B17" s="11">
        <v>545</v>
      </c>
      <c r="C17" s="11">
        <v>613</v>
      </c>
      <c r="D17" s="11">
        <f t="shared" si="4"/>
        <v>68</v>
      </c>
      <c r="E17" s="12">
        <f t="shared" si="5"/>
        <v>0.12477064220183487</v>
      </c>
      <c r="F17" s="13">
        <v>3476</v>
      </c>
      <c r="G17" s="13">
        <v>3873</v>
      </c>
      <c r="H17" s="11">
        <f t="shared" si="6"/>
        <v>397</v>
      </c>
      <c r="I17" s="12">
        <f t="shared" si="7"/>
        <v>0.11421173762945915</v>
      </c>
    </row>
    <row r="18" spans="1:9" s="5" customFormat="1" x14ac:dyDescent="0.2">
      <c r="A18" s="5" t="s">
        <v>14</v>
      </c>
      <c r="B18" s="11">
        <v>483</v>
      </c>
      <c r="C18" s="11">
        <v>525</v>
      </c>
      <c r="D18" s="11">
        <f t="shared" si="4"/>
        <v>42</v>
      </c>
      <c r="E18" s="12">
        <f t="shared" si="5"/>
        <v>8.6956521739130432E-2</v>
      </c>
      <c r="F18" s="13">
        <v>3158</v>
      </c>
      <c r="G18" s="13">
        <v>3483</v>
      </c>
      <c r="H18" s="11">
        <f t="shared" si="6"/>
        <v>325</v>
      </c>
      <c r="I18" s="12">
        <f t="shared" si="7"/>
        <v>0.10291323622545916</v>
      </c>
    </row>
    <row r="19" spans="1:9" s="5" customFormat="1" x14ac:dyDescent="0.2">
      <c r="A19" s="5" t="s">
        <v>15</v>
      </c>
      <c r="B19" s="11">
        <v>83</v>
      </c>
      <c r="C19" s="11">
        <v>89</v>
      </c>
      <c r="D19" s="11">
        <f t="shared" si="4"/>
        <v>6</v>
      </c>
      <c r="E19" s="12">
        <f t="shared" si="5"/>
        <v>7.2289156626506021E-2</v>
      </c>
      <c r="F19" s="13">
        <v>523</v>
      </c>
      <c r="G19" s="13">
        <v>583</v>
      </c>
      <c r="H19" s="11">
        <f t="shared" si="6"/>
        <v>60</v>
      </c>
      <c r="I19" s="12">
        <f t="shared" si="7"/>
        <v>0.1147227533460803</v>
      </c>
    </row>
    <row r="20" spans="1:9" s="5" customFormat="1" x14ac:dyDescent="0.2">
      <c r="A20" s="5" t="s">
        <v>16</v>
      </c>
      <c r="B20" s="11">
        <v>39</v>
      </c>
      <c r="C20" s="11">
        <v>46</v>
      </c>
      <c r="D20" s="11">
        <f t="shared" si="4"/>
        <v>7</v>
      </c>
      <c r="E20" s="12">
        <f t="shared" si="5"/>
        <v>0.17948717948717949</v>
      </c>
      <c r="F20" s="13">
        <v>163</v>
      </c>
      <c r="G20" s="13">
        <v>229</v>
      </c>
      <c r="H20" s="11">
        <f t="shared" si="6"/>
        <v>66</v>
      </c>
      <c r="I20" s="12">
        <f t="shared" si="7"/>
        <v>0.40490797546012269</v>
      </c>
    </row>
    <row r="21" spans="1:9" s="5" customFormat="1" x14ac:dyDescent="0.2">
      <c r="A21" s="5" t="s">
        <v>17</v>
      </c>
      <c r="B21" s="11">
        <v>182</v>
      </c>
      <c r="C21" s="11">
        <v>193</v>
      </c>
      <c r="D21" s="11">
        <f t="shared" si="4"/>
        <v>11</v>
      </c>
      <c r="E21" s="12">
        <f t="shared" si="5"/>
        <v>6.043956043956044E-2</v>
      </c>
      <c r="F21" s="13">
        <v>1083</v>
      </c>
      <c r="G21" s="13">
        <v>1136</v>
      </c>
      <c r="H21" s="11">
        <f t="shared" si="6"/>
        <v>53</v>
      </c>
      <c r="I21" s="12">
        <f t="shared" si="7"/>
        <v>4.8938134810710986E-2</v>
      </c>
    </row>
    <row r="22" spans="1:9" s="5" customFormat="1" x14ac:dyDescent="0.2">
      <c r="A22" s="5" t="s">
        <v>18</v>
      </c>
      <c r="B22" s="11">
        <v>60</v>
      </c>
      <c r="C22" s="11">
        <v>50</v>
      </c>
      <c r="D22" s="11">
        <f t="shared" si="4"/>
        <v>-10</v>
      </c>
      <c r="E22" s="12">
        <f t="shared" si="5"/>
        <v>-0.16666666666666666</v>
      </c>
      <c r="F22" s="13">
        <v>241</v>
      </c>
      <c r="G22" s="13">
        <v>197</v>
      </c>
      <c r="H22" s="11">
        <f t="shared" si="6"/>
        <v>-44</v>
      </c>
      <c r="I22" s="12">
        <f t="shared" si="7"/>
        <v>-0.18257261410788381</v>
      </c>
    </row>
    <row r="23" spans="1:9" s="5" customFormat="1" x14ac:dyDescent="0.2">
      <c r="A23" s="5" t="s">
        <v>19</v>
      </c>
      <c r="B23" s="11">
        <v>1</v>
      </c>
      <c r="C23" s="11">
        <v>5</v>
      </c>
      <c r="D23" s="11">
        <f t="shared" si="4"/>
        <v>4</v>
      </c>
      <c r="E23" s="12">
        <f t="shared" si="5"/>
        <v>4</v>
      </c>
      <c r="F23" s="13">
        <v>3</v>
      </c>
      <c r="G23" s="13">
        <v>12</v>
      </c>
      <c r="H23" s="11">
        <f t="shared" si="6"/>
        <v>9</v>
      </c>
      <c r="I23" s="12">
        <f t="shared" si="7"/>
        <v>3</v>
      </c>
    </row>
    <row r="24" spans="1:9" s="5" customFormat="1" x14ac:dyDescent="0.2">
      <c r="A24" s="5" t="s">
        <v>20</v>
      </c>
      <c r="B24" s="11">
        <v>54</v>
      </c>
      <c r="C24" s="11">
        <v>59</v>
      </c>
      <c r="D24" s="11">
        <f t="shared" si="4"/>
        <v>5</v>
      </c>
      <c r="E24" s="12">
        <f t="shared" si="5"/>
        <v>9.2592592592592587E-2</v>
      </c>
      <c r="F24" s="13">
        <v>55</v>
      </c>
      <c r="G24" s="13">
        <v>59</v>
      </c>
      <c r="H24" s="11">
        <f t="shared" si="6"/>
        <v>4</v>
      </c>
      <c r="I24" s="12">
        <f t="shared" si="7"/>
        <v>7.2727272727272724E-2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2773</v>
      </c>
      <c r="C27" s="11">
        <v>2893</v>
      </c>
      <c r="D27" s="11">
        <f t="shared" ref="D27:D32" si="8">C27-B27</f>
        <v>120</v>
      </c>
      <c r="E27" s="12">
        <f t="shared" ref="E27:E32" si="9">(C27-B27)/B27</f>
        <v>4.3274432023079699E-2</v>
      </c>
      <c r="F27" s="13">
        <v>29641.5</v>
      </c>
      <c r="G27" s="13">
        <v>31159</v>
      </c>
      <c r="H27" s="11">
        <f t="shared" ref="H27:H32" si="10">G27-F27</f>
        <v>1517.5</v>
      </c>
      <c r="I27" s="12">
        <f t="shared" ref="I27:I32" si="11">(G27-F27)/F27</f>
        <v>5.1195114957070326E-2</v>
      </c>
    </row>
    <row r="28" spans="1:9" s="5" customFormat="1" x14ac:dyDescent="0.2">
      <c r="A28" s="5" t="s">
        <v>22</v>
      </c>
      <c r="B28" s="11">
        <v>2625</v>
      </c>
      <c r="C28" s="11">
        <v>2761</v>
      </c>
      <c r="D28" s="11">
        <f t="shared" si="8"/>
        <v>136</v>
      </c>
      <c r="E28" s="12">
        <f t="shared" si="9"/>
        <v>5.1809523809523812E-2</v>
      </c>
      <c r="F28" s="13">
        <v>27427.5</v>
      </c>
      <c r="G28" s="13">
        <v>28943.5</v>
      </c>
      <c r="H28" s="11">
        <f t="shared" si="10"/>
        <v>1516</v>
      </c>
      <c r="I28" s="12">
        <f t="shared" si="11"/>
        <v>5.5272992434600307E-2</v>
      </c>
    </row>
    <row r="29" spans="1:9" s="5" customFormat="1" x14ac:dyDescent="0.2">
      <c r="A29" s="5" t="s">
        <v>23</v>
      </c>
      <c r="B29" s="11">
        <v>265</v>
      </c>
      <c r="C29" s="11">
        <v>281</v>
      </c>
      <c r="D29" s="11">
        <f t="shared" si="8"/>
        <v>16</v>
      </c>
      <c r="E29" s="12">
        <f t="shared" si="9"/>
        <v>6.0377358490566038E-2</v>
      </c>
      <c r="F29" s="13">
        <v>1471</v>
      </c>
      <c r="G29" s="13">
        <v>1472</v>
      </c>
      <c r="H29" s="11">
        <f t="shared" si="10"/>
        <v>1</v>
      </c>
      <c r="I29" s="12">
        <f t="shared" si="11"/>
        <v>6.7980965329707678E-4</v>
      </c>
    </row>
    <row r="30" spans="1:9" s="5" customFormat="1" x14ac:dyDescent="0.2">
      <c r="A30" s="5" t="s">
        <v>24</v>
      </c>
      <c r="B30" s="11">
        <v>54</v>
      </c>
      <c r="C30" s="11">
        <v>49</v>
      </c>
      <c r="D30" s="11">
        <f t="shared" si="8"/>
        <v>-5</v>
      </c>
      <c r="E30" s="12">
        <f t="shared" si="9"/>
        <v>-9.2592592592592587E-2</v>
      </c>
      <c r="F30" s="13">
        <v>188</v>
      </c>
      <c r="G30" s="13">
        <v>166</v>
      </c>
      <c r="H30" s="11">
        <f t="shared" si="10"/>
        <v>-22</v>
      </c>
      <c r="I30" s="12">
        <f t="shared" si="11"/>
        <v>-0.11702127659574468</v>
      </c>
    </row>
    <row r="31" spans="1:9" s="5" customFormat="1" x14ac:dyDescent="0.2">
      <c r="A31" s="5" t="s">
        <v>25</v>
      </c>
      <c r="B31" s="11">
        <v>116</v>
      </c>
      <c r="C31" s="11">
        <v>118</v>
      </c>
      <c r="D31" s="11">
        <f t="shared" si="8"/>
        <v>2</v>
      </c>
      <c r="E31" s="12">
        <f t="shared" si="9"/>
        <v>1.7241379310344827E-2</v>
      </c>
      <c r="F31" s="13">
        <v>508</v>
      </c>
      <c r="G31" s="13">
        <v>495</v>
      </c>
      <c r="H31" s="11">
        <f t="shared" si="10"/>
        <v>-13</v>
      </c>
      <c r="I31" s="12">
        <f t="shared" si="11"/>
        <v>-2.5590551181102362E-2</v>
      </c>
    </row>
    <row r="32" spans="1:9" s="5" customFormat="1" x14ac:dyDescent="0.2">
      <c r="A32" s="5" t="s">
        <v>26</v>
      </c>
      <c r="B32" s="11">
        <v>10</v>
      </c>
      <c r="C32" s="11">
        <v>13</v>
      </c>
      <c r="D32" s="11">
        <f t="shared" si="8"/>
        <v>3</v>
      </c>
      <c r="E32" s="12">
        <f t="shared" si="9"/>
        <v>0.3</v>
      </c>
      <c r="F32" s="13">
        <v>47</v>
      </c>
      <c r="G32" s="13">
        <v>82.5</v>
      </c>
      <c r="H32" s="11">
        <f t="shared" si="10"/>
        <v>35.5</v>
      </c>
      <c r="I32" s="12">
        <f t="shared" si="11"/>
        <v>0.75531914893617025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395</v>
      </c>
      <c r="C35" s="11">
        <v>350</v>
      </c>
      <c r="D35" s="11">
        <f>C35-B35</f>
        <v>-45</v>
      </c>
      <c r="E35" s="12">
        <f>(C35-B35)/B35</f>
        <v>-0.11392405063291139</v>
      </c>
      <c r="F35" s="13">
        <v>3292</v>
      </c>
      <c r="G35" s="13">
        <v>3542</v>
      </c>
      <c r="H35" s="11">
        <f>G35-F35</f>
        <v>250</v>
      </c>
      <c r="I35" s="12">
        <f>(G35-F35)/F35</f>
        <v>7.5941676792223578E-2</v>
      </c>
    </row>
    <row r="36" spans="1:9" s="5" customFormat="1" x14ac:dyDescent="0.2">
      <c r="A36" s="5" t="s">
        <v>28</v>
      </c>
      <c r="B36" s="11">
        <v>326</v>
      </c>
      <c r="C36" s="11">
        <v>295</v>
      </c>
      <c r="D36" s="11">
        <f>C36-B36</f>
        <v>-31</v>
      </c>
      <c r="E36" s="12">
        <f>(C36-B36)/B36</f>
        <v>-9.5092024539877307E-2</v>
      </c>
      <c r="F36" s="13">
        <v>2491</v>
      </c>
      <c r="G36" s="13">
        <v>2700</v>
      </c>
      <c r="H36" s="11">
        <f>G36-F36</f>
        <v>209</v>
      </c>
      <c r="I36" s="12">
        <f>(G36-F36)/F36</f>
        <v>8.3902047370533916E-2</v>
      </c>
    </row>
    <row r="37" spans="1:9" s="5" customFormat="1" x14ac:dyDescent="0.2">
      <c r="A37" s="5" t="s">
        <v>29</v>
      </c>
      <c r="B37" s="11">
        <v>61</v>
      </c>
      <c r="C37" s="11">
        <v>76</v>
      </c>
      <c r="D37" s="11">
        <f>C37-B37</f>
        <v>15</v>
      </c>
      <c r="E37" s="12">
        <f>(C37-B37)/B37</f>
        <v>0.24590163934426229</v>
      </c>
      <c r="F37" s="13">
        <v>287</v>
      </c>
      <c r="G37" s="13">
        <v>409</v>
      </c>
      <c r="H37" s="11">
        <f>G37-F37</f>
        <v>122</v>
      </c>
      <c r="I37" s="12">
        <f>(G37-F37)/F37</f>
        <v>0.42508710801393729</v>
      </c>
    </row>
    <row r="38" spans="1:9" s="5" customFormat="1" x14ac:dyDescent="0.2">
      <c r="A38" s="5" t="s">
        <v>30</v>
      </c>
      <c r="B38" s="11">
        <v>113</v>
      </c>
      <c r="C38" s="11">
        <v>98</v>
      </c>
      <c r="D38" s="11">
        <f>C38-B38</f>
        <v>-15</v>
      </c>
      <c r="E38" s="12">
        <f>(C38-B38)/B38</f>
        <v>-0.13274336283185842</v>
      </c>
      <c r="F38" s="13">
        <v>514</v>
      </c>
      <c r="G38" s="13">
        <v>433</v>
      </c>
      <c r="H38" s="11">
        <f>G38-F38</f>
        <v>-81</v>
      </c>
      <c r="I38" s="12">
        <f>(G38-F38)/F38</f>
        <v>-0.15758754863813229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4224</v>
      </c>
      <c r="C41" s="11">
        <v>4472</v>
      </c>
      <c r="D41" s="11">
        <f>C41-B41</f>
        <v>248</v>
      </c>
      <c r="E41" s="12">
        <f>(C41-B41)/B41</f>
        <v>5.8712121212121215E-2</v>
      </c>
      <c r="F41" s="13">
        <v>46109</v>
      </c>
      <c r="G41" s="13">
        <v>49659.5</v>
      </c>
      <c r="H41" s="11">
        <f>G41-F41</f>
        <v>3550.5</v>
      </c>
      <c r="I41" s="12">
        <f>(G41-F41)/F41</f>
        <v>7.7002320588171511E-2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48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9681</v>
      </c>
      <c r="C6" s="11">
        <v>9037</v>
      </c>
      <c r="D6" s="11">
        <f>C6-B6</f>
        <v>-644</v>
      </c>
      <c r="E6" s="12">
        <f>(C6-B6)/B6</f>
        <v>-6.6522053506869128E-2</v>
      </c>
      <c r="F6" s="13">
        <v>81389.5</v>
      </c>
      <c r="G6" s="13">
        <v>78597</v>
      </c>
      <c r="H6" s="11">
        <f>G6-F6</f>
        <v>-2792.5</v>
      </c>
      <c r="I6" s="12">
        <f>(G6-F6)/F6</f>
        <v>-3.4310322584608581E-2</v>
      </c>
    </row>
    <row r="7" spans="1:9" s="5" customFormat="1" x14ac:dyDescent="0.2">
      <c r="A7" s="5" t="s">
        <v>4</v>
      </c>
      <c r="B7" s="11">
        <v>5430</v>
      </c>
      <c r="C7" s="11">
        <v>5122</v>
      </c>
      <c r="D7" s="11">
        <f t="shared" ref="D7:D14" si="0">C7-B7</f>
        <v>-308</v>
      </c>
      <c r="E7" s="12">
        <f t="shared" ref="E7:E14" si="1">(C7-B7)/B7</f>
        <v>-5.6721915285451195E-2</v>
      </c>
      <c r="F7" s="13">
        <v>46551</v>
      </c>
      <c r="G7" s="13">
        <v>44782.5</v>
      </c>
      <c r="H7" s="11">
        <f t="shared" ref="H7:H14" si="2">G7-F7</f>
        <v>-1768.5</v>
      </c>
      <c r="I7" s="12">
        <f t="shared" ref="I7:I14" si="3">(G7-F7)/F7</f>
        <v>-3.7990590964748341E-2</v>
      </c>
    </row>
    <row r="8" spans="1:9" s="5" customFormat="1" x14ac:dyDescent="0.2">
      <c r="A8" s="5" t="s">
        <v>5</v>
      </c>
      <c r="B8" s="11">
        <v>498</v>
      </c>
      <c r="C8" s="11">
        <v>366</v>
      </c>
      <c r="D8" s="11">
        <f t="shared" si="0"/>
        <v>-132</v>
      </c>
      <c r="E8" s="12">
        <f t="shared" si="1"/>
        <v>-0.26506024096385544</v>
      </c>
      <c r="F8" s="13">
        <v>1508</v>
      </c>
      <c r="G8" s="13">
        <v>1102</v>
      </c>
      <c r="H8" s="11">
        <f t="shared" si="2"/>
        <v>-406</v>
      </c>
      <c r="I8" s="12">
        <f t="shared" si="3"/>
        <v>-0.26923076923076922</v>
      </c>
    </row>
    <row r="9" spans="1:9" s="5" customFormat="1" x14ac:dyDescent="0.2">
      <c r="A9" s="5" t="s">
        <v>6</v>
      </c>
      <c r="B9" s="11">
        <v>208</v>
      </c>
      <c r="C9" s="11">
        <v>198</v>
      </c>
      <c r="D9" s="11">
        <f t="shared" si="0"/>
        <v>-10</v>
      </c>
      <c r="E9" s="12">
        <f t="shared" si="1"/>
        <v>-4.807692307692308E-2</v>
      </c>
      <c r="F9" s="13">
        <v>990.5</v>
      </c>
      <c r="G9" s="13">
        <v>631</v>
      </c>
      <c r="H9" s="11">
        <f t="shared" si="2"/>
        <v>-359.5</v>
      </c>
      <c r="I9" s="12">
        <f t="shared" si="3"/>
        <v>-0.36294800605754668</v>
      </c>
    </row>
    <row r="10" spans="1:9" s="5" customFormat="1" x14ac:dyDescent="0.2">
      <c r="A10" s="5" t="s">
        <v>7</v>
      </c>
      <c r="B10" s="11">
        <v>310</v>
      </c>
      <c r="C10" s="11">
        <v>286</v>
      </c>
      <c r="D10" s="11">
        <f t="shared" si="0"/>
        <v>-24</v>
      </c>
      <c r="E10" s="12">
        <f t="shared" si="1"/>
        <v>-7.7419354838709681E-2</v>
      </c>
      <c r="F10" s="13">
        <v>1369.5</v>
      </c>
      <c r="G10" s="13">
        <v>1518.5</v>
      </c>
      <c r="H10" s="11">
        <f t="shared" si="2"/>
        <v>149</v>
      </c>
      <c r="I10" s="12">
        <f t="shared" si="3"/>
        <v>0.10879883169039796</v>
      </c>
    </row>
    <row r="11" spans="1:9" s="5" customFormat="1" x14ac:dyDescent="0.2">
      <c r="A11" s="5" t="s">
        <v>8</v>
      </c>
      <c r="B11" s="11">
        <v>213</v>
      </c>
      <c r="C11" s="11">
        <v>209</v>
      </c>
      <c r="D11" s="11">
        <f t="shared" si="0"/>
        <v>-4</v>
      </c>
      <c r="E11" s="12">
        <f t="shared" si="1"/>
        <v>-1.8779342723004695E-2</v>
      </c>
      <c r="F11" s="13">
        <v>1110</v>
      </c>
      <c r="G11" s="13">
        <v>1058</v>
      </c>
      <c r="H11" s="11">
        <f t="shared" si="2"/>
        <v>-52</v>
      </c>
      <c r="I11" s="12">
        <f t="shared" si="3"/>
        <v>-4.6846846846846847E-2</v>
      </c>
    </row>
    <row r="12" spans="1:9" s="5" customFormat="1" x14ac:dyDescent="0.2">
      <c r="A12" s="5" t="s">
        <v>9</v>
      </c>
      <c r="B12" s="11">
        <v>380</v>
      </c>
      <c r="C12" s="11">
        <v>159</v>
      </c>
      <c r="D12" s="11">
        <f t="shared" si="0"/>
        <v>-221</v>
      </c>
      <c r="E12" s="12">
        <f t="shared" si="1"/>
        <v>-0.58157894736842108</v>
      </c>
      <c r="F12" s="13">
        <v>918</v>
      </c>
      <c r="G12" s="13">
        <v>411</v>
      </c>
      <c r="H12" s="11">
        <f t="shared" si="2"/>
        <v>-507</v>
      </c>
      <c r="I12" s="12">
        <f t="shared" si="3"/>
        <v>-0.55228758169934644</v>
      </c>
    </row>
    <row r="13" spans="1:9" s="5" customFormat="1" x14ac:dyDescent="0.2">
      <c r="A13" s="5" t="s">
        <v>10</v>
      </c>
      <c r="B13" s="11">
        <v>2748</v>
      </c>
      <c r="C13" s="11">
        <v>3022</v>
      </c>
      <c r="D13" s="11">
        <f t="shared" si="0"/>
        <v>274</v>
      </c>
      <c r="E13" s="12">
        <f t="shared" si="1"/>
        <v>9.9708879184861723E-2</v>
      </c>
      <c r="F13" s="13">
        <v>12010</v>
      </c>
      <c r="G13" s="13">
        <v>13975</v>
      </c>
      <c r="H13" s="11">
        <f t="shared" si="2"/>
        <v>1965</v>
      </c>
      <c r="I13" s="12">
        <f t="shared" si="3"/>
        <v>0.16361365528726063</v>
      </c>
    </row>
    <row r="14" spans="1:9" s="5" customFormat="1" x14ac:dyDescent="0.2">
      <c r="A14" s="5" t="s">
        <v>11</v>
      </c>
      <c r="B14" s="11">
        <v>3383</v>
      </c>
      <c r="C14" s="11">
        <v>3034</v>
      </c>
      <c r="D14" s="11">
        <f t="shared" si="0"/>
        <v>-349</v>
      </c>
      <c r="E14" s="12">
        <f t="shared" si="1"/>
        <v>-0.1031628731894768</v>
      </c>
      <c r="F14" s="13">
        <v>16932.5</v>
      </c>
      <c r="G14" s="13">
        <v>15119</v>
      </c>
      <c r="H14" s="11">
        <f t="shared" si="2"/>
        <v>-1813.5</v>
      </c>
      <c r="I14" s="12">
        <f t="shared" si="3"/>
        <v>-0.1071017274472169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850</v>
      </c>
      <c r="C16" s="11">
        <v>830</v>
      </c>
      <c r="D16" s="11">
        <f t="shared" ref="D16:D24" si="4">C16-B16</f>
        <v>-20</v>
      </c>
      <c r="E16" s="12">
        <f t="shared" ref="E16:E24" si="5">(C16-B16)/B16</f>
        <v>-2.3529411764705882E-2</v>
      </c>
      <c r="F16" s="13">
        <v>5559</v>
      </c>
      <c r="G16" s="13">
        <v>5566.5</v>
      </c>
      <c r="H16" s="11">
        <f t="shared" ref="H16:H24" si="6">G16-F16</f>
        <v>7.5</v>
      </c>
      <c r="I16" s="12">
        <f t="shared" ref="I16:I24" si="7">(G16-F16)/F16</f>
        <v>1.3491635186184566E-3</v>
      </c>
    </row>
    <row r="17" spans="1:9" s="5" customFormat="1" x14ac:dyDescent="0.2">
      <c r="A17" s="5" t="s">
        <v>13</v>
      </c>
      <c r="B17" s="11">
        <v>3009</v>
      </c>
      <c r="C17" s="11">
        <v>2893</v>
      </c>
      <c r="D17" s="11">
        <f t="shared" si="4"/>
        <v>-116</v>
      </c>
      <c r="E17" s="12">
        <f t="shared" si="5"/>
        <v>-3.8551013625789297E-2</v>
      </c>
      <c r="F17" s="13">
        <v>18036</v>
      </c>
      <c r="G17" s="13">
        <v>16880</v>
      </c>
      <c r="H17" s="11">
        <f t="shared" si="6"/>
        <v>-1156</v>
      </c>
      <c r="I17" s="12">
        <f t="shared" si="7"/>
        <v>-6.4094034153914389E-2</v>
      </c>
    </row>
    <row r="18" spans="1:9" s="5" customFormat="1" x14ac:dyDescent="0.2">
      <c r="A18" s="5" t="s">
        <v>14</v>
      </c>
      <c r="B18" s="11">
        <v>1971</v>
      </c>
      <c r="C18" s="11">
        <v>1967</v>
      </c>
      <c r="D18" s="11">
        <f t="shared" si="4"/>
        <v>-4</v>
      </c>
      <c r="E18" s="12">
        <f t="shared" si="5"/>
        <v>-2.0294266869609334E-3</v>
      </c>
      <c r="F18" s="13">
        <v>12234</v>
      </c>
      <c r="G18" s="13">
        <v>12090</v>
      </c>
      <c r="H18" s="11">
        <f t="shared" si="6"/>
        <v>-144</v>
      </c>
      <c r="I18" s="12">
        <f t="shared" si="7"/>
        <v>-1.1770475723393821E-2</v>
      </c>
    </row>
    <row r="19" spans="1:9" s="5" customFormat="1" x14ac:dyDescent="0.2">
      <c r="A19" s="5" t="s">
        <v>15</v>
      </c>
      <c r="B19" s="11">
        <v>400</v>
      </c>
      <c r="C19" s="11">
        <v>368</v>
      </c>
      <c r="D19" s="11">
        <f t="shared" si="4"/>
        <v>-32</v>
      </c>
      <c r="E19" s="12">
        <f t="shared" si="5"/>
        <v>-0.08</v>
      </c>
      <c r="F19" s="13">
        <v>2243</v>
      </c>
      <c r="G19" s="13">
        <v>2138</v>
      </c>
      <c r="H19" s="11">
        <f t="shared" si="6"/>
        <v>-105</v>
      </c>
      <c r="I19" s="12">
        <f t="shared" si="7"/>
        <v>-4.6812304948729379E-2</v>
      </c>
    </row>
    <row r="20" spans="1:9" s="5" customFormat="1" x14ac:dyDescent="0.2">
      <c r="A20" s="5" t="s">
        <v>16</v>
      </c>
      <c r="B20" s="11">
        <v>281</v>
      </c>
      <c r="C20" s="11">
        <v>272</v>
      </c>
      <c r="D20" s="11">
        <f t="shared" si="4"/>
        <v>-9</v>
      </c>
      <c r="E20" s="12">
        <f t="shared" si="5"/>
        <v>-3.2028469750889681E-2</v>
      </c>
      <c r="F20" s="13">
        <v>1421</v>
      </c>
      <c r="G20" s="13">
        <v>1430</v>
      </c>
      <c r="H20" s="11">
        <f t="shared" si="6"/>
        <v>9</v>
      </c>
      <c r="I20" s="12">
        <f t="shared" si="7"/>
        <v>6.3335679099225895E-3</v>
      </c>
    </row>
    <row r="21" spans="1:9" s="5" customFormat="1" x14ac:dyDescent="0.2">
      <c r="A21" s="5" t="s">
        <v>17</v>
      </c>
      <c r="B21" s="11">
        <v>883</v>
      </c>
      <c r="C21" s="11">
        <v>910</v>
      </c>
      <c r="D21" s="11">
        <f t="shared" si="4"/>
        <v>27</v>
      </c>
      <c r="E21" s="12">
        <f t="shared" si="5"/>
        <v>3.0577576443941108E-2</v>
      </c>
      <c r="F21" s="13">
        <v>4676</v>
      </c>
      <c r="G21" s="13">
        <v>4724</v>
      </c>
      <c r="H21" s="11">
        <f t="shared" si="6"/>
        <v>48</v>
      </c>
      <c r="I21" s="12">
        <f t="shared" si="7"/>
        <v>1.0265183917878529E-2</v>
      </c>
    </row>
    <row r="22" spans="1:9" s="5" customFormat="1" x14ac:dyDescent="0.2">
      <c r="A22" s="5" t="s">
        <v>18</v>
      </c>
      <c r="B22" s="11">
        <v>279</v>
      </c>
      <c r="C22" s="11">
        <v>244</v>
      </c>
      <c r="D22" s="11">
        <f t="shared" si="4"/>
        <v>-35</v>
      </c>
      <c r="E22" s="12">
        <f t="shared" si="5"/>
        <v>-0.12544802867383512</v>
      </c>
      <c r="F22" s="13">
        <v>1184</v>
      </c>
      <c r="G22" s="13">
        <v>1085</v>
      </c>
      <c r="H22" s="11">
        <f t="shared" si="6"/>
        <v>-99</v>
      </c>
      <c r="I22" s="12">
        <f t="shared" si="7"/>
        <v>-8.3614864864864871E-2</v>
      </c>
    </row>
    <row r="23" spans="1:9" s="5" customFormat="1" x14ac:dyDescent="0.2">
      <c r="A23" s="5" t="s">
        <v>19</v>
      </c>
      <c r="B23" s="11">
        <v>209</v>
      </c>
      <c r="C23" s="11">
        <v>105</v>
      </c>
      <c r="D23" s="11">
        <f t="shared" si="4"/>
        <v>-104</v>
      </c>
      <c r="E23" s="12">
        <f t="shared" si="5"/>
        <v>-0.49760765550239233</v>
      </c>
      <c r="F23" s="13">
        <v>886</v>
      </c>
      <c r="G23" s="13">
        <v>602</v>
      </c>
      <c r="H23" s="11">
        <f t="shared" si="6"/>
        <v>-284</v>
      </c>
      <c r="I23" s="12">
        <f t="shared" si="7"/>
        <v>-0.32054176072234764</v>
      </c>
    </row>
    <row r="24" spans="1:9" s="5" customFormat="1" x14ac:dyDescent="0.2">
      <c r="A24" s="5" t="s">
        <v>20</v>
      </c>
      <c r="B24" s="11">
        <v>298</v>
      </c>
      <c r="C24" s="11">
        <v>261</v>
      </c>
      <c r="D24" s="11">
        <f t="shared" si="4"/>
        <v>-37</v>
      </c>
      <c r="E24" s="12">
        <f t="shared" si="5"/>
        <v>-0.12416107382550336</v>
      </c>
      <c r="F24" s="13">
        <v>299</v>
      </c>
      <c r="G24" s="13">
        <v>262</v>
      </c>
      <c r="H24" s="11">
        <f t="shared" si="6"/>
        <v>-37</v>
      </c>
      <c r="I24" s="12">
        <f t="shared" si="7"/>
        <v>-0.12374581939799331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18140</v>
      </c>
      <c r="C27" s="11">
        <v>17873</v>
      </c>
      <c r="D27" s="11">
        <f t="shared" ref="D27:D32" si="8">C27-B27</f>
        <v>-267</v>
      </c>
      <c r="E27" s="12">
        <f t="shared" ref="E27:E32" si="9">(C27-B27)/B27</f>
        <v>-1.4718853362734289E-2</v>
      </c>
      <c r="F27" s="13">
        <v>162829.5</v>
      </c>
      <c r="G27" s="13">
        <v>159083.5</v>
      </c>
      <c r="H27" s="11">
        <f t="shared" ref="H27:H32" si="10">G27-F27</f>
        <v>-3746</v>
      </c>
      <c r="I27" s="12">
        <f t="shared" ref="I27:I32" si="11">(G27-F27)/F27</f>
        <v>-2.3005659293924011E-2</v>
      </c>
    </row>
    <row r="28" spans="1:9" s="5" customFormat="1" x14ac:dyDescent="0.2">
      <c r="A28" s="5" t="s">
        <v>22</v>
      </c>
      <c r="B28" s="11">
        <v>14537</v>
      </c>
      <c r="C28" s="11">
        <v>14491</v>
      </c>
      <c r="D28" s="11">
        <f t="shared" si="8"/>
        <v>-46</v>
      </c>
      <c r="E28" s="12">
        <f t="shared" si="9"/>
        <v>-3.1643392722019675E-3</v>
      </c>
      <c r="F28" s="13">
        <v>129643.5</v>
      </c>
      <c r="G28" s="13">
        <v>127550</v>
      </c>
      <c r="H28" s="11">
        <f t="shared" si="10"/>
        <v>-2093.5</v>
      </c>
      <c r="I28" s="12">
        <f t="shared" si="11"/>
        <v>-1.6148129293022791E-2</v>
      </c>
    </row>
    <row r="29" spans="1:9" s="5" customFormat="1" x14ac:dyDescent="0.2">
      <c r="A29" s="5" t="s">
        <v>23</v>
      </c>
      <c r="B29" s="11">
        <v>2598</v>
      </c>
      <c r="C29" s="11">
        <v>2501</v>
      </c>
      <c r="D29" s="11">
        <f t="shared" si="8"/>
        <v>-97</v>
      </c>
      <c r="E29" s="12">
        <f t="shared" si="9"/>
        <v>-3.7336412625096231E-2</v>
      </c>
      <c r="F29" s="13">
        <v>15041</v>
      </c>
      <c r="G29" s="13">
        <v>14660</v>
      </c>
      <c r="H29" s="11">
        <f t="shared" si="10"/>
        <v>-381</v>
      </c>
      <c r="I29" s="12">
        <f t="shared" si="11"/>
        <v>-2.5330762582275113E-2</v>
      </c>
    </row>
    <row r="30" spans="1:9" s="5" customFormat="1" x14ac:dyDescent="0.2">
      <c r="A30" s="5" t="s">
        <v>24</v>
      </c>
      <c r="B30" s="11">
        <v>745</v>
      </c>
      <c r="C30" s="11">
        <v>702</v>
      </c>
      <c r="D30" s="11">
        <f t="shared" si="8"/>
        <v>-43</v>
      </c>
      <c r="E30" s="12">
        <f t="shared" si="9"/>
        <v>-5.771812080536913E-2</v>
      </c>
      <c r="F30" s="13">
        <v>3378</v>
      </c>
      <c r="G30" s="13">
        <v>2978</v>
      </c>
      <c r="H30" s="11">
        <f t="shared" si="10"/>
        <v>-400</v>
      </c>
      <c r="I30" s="12">
        <f t="shared" si="11"/>
        <v>-0.11841326228537596</v>
      </c>
    </row>
    <row r="31" spans="1:9" s="5" customFormat="1" x14ac:dyDescent="0.2">
      <c r="A31" s="5" t="s">
        <v>25</v>
      </c>
      <c r="B31" s="11">
        <v>1685</v>
      </c>
      <c r="C31" s="11">
        <v>1595</v>
      </c>
      <c r="D31" s="11">
        <f t="shared" si="8"/>
        <v>-90</v>
      </c>
      <c r="E31" s="12">
        <f t="shared" si="9"/>
        <v>-5.3412462908011868E-2</v>
      </c>
      <c r="F31" s="13">
        <v>12456</v>
      </c>
      <c r="G31" s="13">
        <v>11513</v>
      </c>
      <c r="H31" s="11">
        <f t="shared" si="10"/>
        <v>-943</v>
      </c>
      <c r="I31" s="12">
        <f t="shared" si="11"/>
        <v>-7.5706486833654468E-2</v>
      </c>
    </row>
    <row r="32" spans="1:9" s="5" customFormat="1" x14ac:dyDescent="0.2">
      <c r="A32" s="5" t="s">
        <v>26</v>
      </c>
      <c r="B32" s="11">
        <v>496</v>
      </c>
      <c r="C32" s="11">
        <v>468</v>
      </c>
      <c r="D32" s="11">
        <f t="shared" si="8"/>
        <v>-28</v>
      </c>
      <c r="E32" s="12">
        <f t="shared" si="9"/>
        <v>-5.6451612903225805E-2</v>
      </c>
      <c r="F32" s="13">
        <v>2311</v>
      </c>
      <c r="G32" s="13">
        <v>2382.5</v>
      </c>
      <c r="H32" s="11">
        <f t="shared" si="10"/>
        <v>71.5</v>
      </c>
      <c r="I32" s="12">
        <f t="shared" si="11"/>
        <v>3.0938987451319774E-2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3528</v>
      </c>
      <c r="C35" s="11">
        <v>3080</v>
      </c>
      <c r="D35" s="11">
        <f>C35-B35</f>
        <v>-448</v>
      </c>
      <c r="E35" s="12">
        <f>(C35-B35)/B35</f>
        <v>-0.12698412698412698</v>
      </c>
      <c r="F35" s="13">
        <v>23275</v>
      </c>
      <c r="G35" s="13">
        <v>21755</v>
      </c>
      <c r="H35" s="11">
        <f>G35-F35</f>
        <v>-1520</v>
      </c>
      <c r="I35" s="12">
        <f>(G35-F35)/F35</f>
        <v>-6.5306122448979598E-2</v>
      </c>
    </row>
    <row r="36" spans="1:9" s="5" customFormat="1" x14ac:dyDescent="0.2">
      <c r="A36" s="5" t="s">
        <v>28</v>
      </c>
      <c r="B36" s="11">
        <v>2451</v>
      </c>
      <c r="C36" s="11">
        <v>2119</v>
      </c>
      <c r="D36" s="11">
        <f>C36-B36</f>
        <v>-332</v>
      </c>
      <c r="E36" s="12">
        <f>(C36-B36)/B36</f>
        <v>-0.13545491636066911</v>
      </c>
      <c r="F36" s="13">
        <v>15702</v>
      </c>
      <c r="G36" s="13">
        <v>14891</v>
      </c>
      <c r="H36" s="11">
        <f>G36-F36</f>
        <v>-811</v>
      </c>
      <c r="I36" s="12">
        <f>(G36-F36)/F36</f>
        <v>-5.1649471404916568E-2</v>
      </c>
    </row>
    <row r="37" spans="1:9" s="5" customFormat="1" x14ac:dyDescent="0.2">
      <c r="A37" s="5" t="s">
        <v>29</v>
      </c>
      <c r="B37" s="11">
        <v>641</v>
      </c>
      <c r="C37" s="11">
        <v>563</v>
      </c>
      <c r="D37" s="11">
        <f>C37-B37</f>
        <v>-78</v>
      </c>
      <c r="E37" s="12">
        <f>(C37-B37)/B37</f>
        <v>-0.12168486739469579</v>
      </c>
      <c r="F37" s="13">
        <v>3172</v>
      </c>
      <c r="G37" s="13">
        <v>2746</v>
      </c>
      <c r="H37" s="11">
        <f>G37-F37</f>
        <v>-426</v>
      </c>
      <c r="I37" s="12">
        <f>(G37-F37)/F37</f>
        <v>-0.1343001261034048</v>
      </c>
    </row>
    <row r="38" spans="1:9" s="5" customFormat="1" x14ac:dyDescent="0.2">
      <c r="A38" s="5" t="s">
        <v>30</v>
      </c>
      <c r="B38" s="11">
        <v>1041</v>
      </c>
      <c r="C38" s="11">
        <v>950</v>
      </c>
      <c r="D38" s="11">
        <f>C38-B38</f>
        <v>-91</v>
      </c>
      <c r="E38" s="12">
        <f>(C38-B38)/B38</f>
        <v>-8.7415946205571568E-2</v>
      </c>
      <c r="F38" s="13">
        <v>4401</v>
      </c>
      <c r="G38" s="13">
        <v>4118</v>
      </c>
      <c r="H38" s="11">
        <f>G38-F38</f>
        <v>-283</v>
      </c>
      <c r="I38" s="12">
        <f>(G38-F38)/F38</f>
        <v>-6.4303567371052028E-2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30488</v>
      </c>
      <c r="C41" s="11">
        <v>29230</v>
      </c>
      <c r="D41" s="11">
        <f>C41-B41</f>
        <v>-1258</v>
      </c>
      <c r="E41" s="12">
        <f>(C41-B41)/B41</f>
        <v>-4.12621359223301E-2</v>
      </c>
      <c r="F41" s="13">
        <v>267494</v>
      </c>
      <c r="G41" s="13">
        <v>259435.5</v>
      </c>
      <c r="H41" s="11">
        <f>G41-F41</f>
        <v>-8058.5</v>
      </c>
      <c r="I41" s="12">
        <f>(G41-F41)/F41</f>
        <v>-3.0125909366191393E-2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47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9423</v>
      </c>
      <c r="C6" s="11">
        <v>8958</v>
      </c>
      <c r="D6" s="11">
        <f>C6-B6</f>
        <v>-465</v>
      </c>
      <c r="E6" s="12">
        <f>(C6-B6)/B6</f>
        <v>-4.9347341610951924E-2</v>
      </c>
      <c r="F6" s="13">
        <v>80865.5</v>
      </c>
      <c r="G6" s="13">
        <v>78322</v>
      </c>
      <c r="H6" s="11">
        <f>G6-F6</f>
        <v>-2543.5</v>
      </c>
      <c r="I6" s="12">
        <f>(G6-F6)/F6</f>
        <v>-3.1453462848804493E-2</v>
      </c>
    </row>
    <row r="7" spans="1:9" s="5" customFormat="1" x14ac:dyDescent="0.2">
      <c r="A7" s="5" t="s">
        <v>4</v>
      </c>
      <c r="B7" s="11">
        <v>5376</v>
      </c>
      <c r="C7" s="11">
        <v>5109</v>
      </c>
      <c r="D7" s="11">
        <f t="shared" ref="D7:D14" si="0">C7-B7</f>
        <v>-267</v>
      </c>
      <c r="E7" s="12">
        <f t="shared" ref="E7:E14" si="1">(C7-B7)/B7</f>
        <v>-4.9665178571428568E-2</v>
      </c>
      <c r="F7" s="13">
        <v>46476</v>
      </c>
      <c r="G7" s="13">
        <v>44718.5</v>
      </c>
      <c r="H7" s="11">
        <f t="shared" ref="H7:H14" si="2">G7-F7</f>
        <v>-1757.5</v>
      </c>
      <c r="I7" s="12">
        <f t="shared" ref="I7:I14" si="3">(G7-F7)/F7</f>
        <v>-3.7815216455805149E-2</v>
      </c>
    </row>
    <row r="8" spans="1:9" s="5" customFormat="1" x14ac:dyDescent="0.2">
      <c r="A8" s="5" t="s">
        <v>5</v>
      </c>
      <c r="B8" s="11">
        <v>446</v>
      </c>
      <c r="C8" s="11">
        <v>353</v>
      </c>
      <c r="D8" s="11">
        <f t="shared" si="0"/>
        <v>-93</v>
      </c>
      <c r="E8" s="12">
        <f t="shared" si="1"/>
        <v>-0.2085201793721973</v>
      </c>
      <c r="F8" s="13">
        <v>1409</v>
      </c>
      <c r="G8" s="13">
        <v>1077</v>
      </c>
      <c r="H8" s="11">
        <f t="shared" si="2"/>
        <v>-332</v>
      </c>
      <c r="I8" s="12">
        <f t="shared" si="3"/>
        <v>-0.23562810503903478</v>
      </c>
    </row>
    <row r="9" spans="1:9" s="5" customFormat="1" x14ac:dyDescent="0.2">
      <c r="A9" s="5" t="s">
        <v>6</v>
      </c>
      <c r="B9" s="11">
        <v>207</v>
      </c>
      <c r="C9" s="11">
        <v>198</v>
      </c>
      <c r="D9" s="11">
        <f t="shared" si="0"/>
        <v>-9</v>
      </c>
      <c r="E9" s="12">
        <f t="shared" si="1"/>
        <v>-4.3478260869565216E-2</v>
      </c>
      <c r="F9" s="13">
        <v>984.5</v>
      </c>
      <c r="G9" s="13">
        <v>631</v>
      </c>
      <c r="H9" s="11">
        <f t="shared" si="2"/>
        <v>-353.5</v>
      </c>
      <c r="I9" s="12">
        <f t="shared" si="3"/>
        <v>-0.35906551549009652</v>
      </c>
    </row>
    <row r="10" spans="1:9" s="5" customFormat="1" x14ac:dyDescent="0.2">
      <c r="A10" s="5" t="s">
        <v>7</v>
      </c>
      <c r="B10" s="11">
        <v>300</v>
      </c>
      <c r="C10" s="11">
        <v>264</v>
      </c>
      <c r="D10" s="11">
        <f t="shared" si="0"/>
        <v>-36</v>
      </c>
      <c r="E10" s="12">
        <f t="shared" si="1"/>
        <v>-0.12</v>
      </c>
      <c r="F10" s="13">
        <v>1347.5</v>
      </c>
      <c r="G10" s="13">
        <v>1456.5</v>
      </c>
      <c r="H10" s="11">
        <f t="shared" si="2"/>
        <v>109</v>
      </c>
      <c r="I10" s="12">
        <f t="shared" si="3"/>
        <v>8.0890538033395173E-2</v>
      </c>
    </row>
    <row r="11" spans="1:9" s="5" customFormat="1" x14ac:dyDescent="0.2">
      <c r="A11" s="5" t="s">
        <v>8</v>
      </c>
      <c r="B11" s="11">
        <v>213</v>
      </c>
      <c r="C11" s="11">
        <v>209</v>
      </c>
      <c r="D11" s="11">
        <f t="shared" si="0"/>
        <v>-4</v>
      </c>
      <c r="E11" s="12">
        <f t="shared" si="1"/>
        <v>-1.8779342723004695E-2</v>
      </c>
      <c r="F11" s="13">
        <v>1105</v>
      </c>
      <c r="G11" s="13">
        <v>1061</v>
      </c>
      <c r="H11" s="11">
        <f t="shared" si="2"/>
        <v>-44</v>
      </c>
      <c r="I11" s="12">
        <f t="shared" si="3"/>
        <v>-3.9819004524886875E-2</v>
      </c>
    </row>
    <row r="12" spans="1:9" s="5" customFormat="1" x14ac:dyDescent="0.2">
      <c r="A12" s="5" t="s">
        <v>9</v>
      </c>
      <c r="B12" s="11">
        <v>250</v>
      </c>
      <c r="C12" s="11">
        <v>148</v>
      </c>
      <c r="D12" s="11">
        <f t="shared" si="0"/>
        <v>-102</v>
      </c>
      <c r="E12" s="12">
        <f t="shared" si="1"/>
        <v>-0.40799999999999997</v>
      </c>
      <c r="F12" s="13">
        <v>649</v>
      </c>
      <c r="G12" s="13">
        <v>392</v>
      </c>
      <c r="H12" s="11">
        <f t="shared" si="2"/>
        <v>-257</v>
      </c>
      <c r="I12" s="12">
        <f t="shared" si="3"/>
        <v>-0.39599383667180277</v>
      </c>
    </row>
    <row r="13" spans="1:9" s="5" customFormat="1" x14ac:dyDescent="0.2">
      <c r="A13" s="5" t="s">
        <v>10</v>
      </c>
      <c r="B13" s="11">
        <v>2741</v>
      </c>
      <c r="C13" s="11">
        <v>3017</v>
      </c>
      <c r="D13" s="11">
        <f t="shared" si="0"/>
        <v>276</v>
      </c>
      <c r="E13" s="12">
        <f t="shared" si="1"/>
        <v>0.10069317767238234</v>
      </c>
      <c r="F13" s="13">
        <v>11998</v>
      </c>
      <c r="G13" s="13">
        <v>13958</v>
      </c>
      <c r="H13" s="11">
        <f t="shared" si="2"/>
        <v>1960</v>
      </c>
      <c r="I13" s="12">
        <f t="shared" si="3"/>
        <v>0.1633605600933489</v>
      </c>
    </row>
    <row r="14" spans="1:9" s="5" customFormat="1" x14ac:dyDescent="0.2">
      <c r="A14" s="5" t="s">
        <v>11</v>
      </c>
      <c r="B14" s="11">
        <v>3371</v>
      </c>
      <c r="C14" s="11">
        <v>3008</v>
      </c>
      <c r="D14" s="11">
        <f t="shared" si="0"/>
        <v>-363</v>
      </c>
      <c r="E14" s="12">
        <f t="shared" si="1"/>
        <v>-0.10768318006526253</v>
      </c>
      <c r="F14" s="13">
        <v>16896.5</v>
      </c>
      <c r="G14" s="13">
        <v>15028</v>
      </c>
      <c r="H14" s="11">
        <f t="shared" si="2"/>
        <v>-1868.5</v>
      </c>
      <c r="I14" s="12">
        <f t="shared" si="3"/>
        <v>-0.11058503240316042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850</v>
      </c>
      <c r="C16" s="11">
        <v>830</v>
      </c>
      <c r="D16" s="11">
        <f t="shared" ref="D16:D24" si="4">C16-B16</f>
        <v>-20</v>
      </c>
      <c r="E16" s="12">
        <f t="shared" ref="E16:E24" si="5">(C16-B16)/B16</f>
        <v>-2.3529411764705882E-2</v>
      </c>
      <c r="F16" s="13">
        <v>5550</v>
      </c>
      <c r="G16" s="13">
        <v>5563.5</v>
      </c>
      <c r="H16" s="11">
        <f t="shared" ref="H16:H24" si="6">G16-F16</f>
        <v>13.5</v>
      </c>
      <c r="I16" s="12">
        <f t="shared" ref="I16:I24" si="7">(G16-F16)/F16</f>
        <v>2.4324324324324323E-3</v>
      </c>
    </row>
    <row r="17" spans="1:9" s="5" customFormat="1" x14ac:dyDescent="0.2">
      <c r="A17" s="5" t="s">
        <v>13</v>
      </c>
      <c r="B17" s="11">
        <v>3003</v>
      </c>
      <c r="C17" s="11">
        <v>2882</v>
      </c>
      <c r="D17" s="11">
        <f t="shared" si="4"/>
        <v>-121</v>
      </c>
      <c r="E17" s="12">
        <f t="shared" si="5"/>
        <v>-4.0293040293040296E-2</v>
      </c>
      <c r="F17" s="13">
        <v>18022</v>
      </c>
      <c r="G17" s="13">
        <v>16835</v>
      </c>
      <c r="H17" s="11">
        <f t="shared" si="6"/>
        <v>-1187</v>
      </c>
      <c r="I17" s="12">
        <f t="shared" si="7"/>
        <v>-6.5863944068360894E-2</v>
      </c>
    </row>
    <row r="18" spans="1:9" s="5" customFormat="1" x14ac:dyDescent="0.2">
      <c r="A18" s="5" t="s">
        <v>14</v>
      </c>
      <c r="B18" s="11">
        <v>1971</v>
      </c>
      <c r="C18" s="11">
        <v>1966</v>
      </c>
      <c r="D18" s="11">
        <f t="shared" si="4"/>
        <v>-5</v>
      </c>
      <c r="E18" s="12">
        <f t="shared" si="5"/>
        <v>-2.5367833587011668E-3</v>
      </c>
      <c r="F18" s="13">
        <v>12239</v>
      </c>
      <c r="G18" s="13">
        <v>12086</v>
      </c>
      <c r="H18" s="11">
        <f t="shared" si="6"/>
        <v>-153</v>
      </c>
      <c r="I18" s="12">
        <f t="shared" si="7"/>
        <v>-1.2501021325271672E-2</v>
      </c>
    </row>
    <row r="19" spans="1:9" s="5" customFormat="1" x14ac:dyDescent="0.2">
      <c r="A19" s="5" t="s">
        <v>15</v>
      </c>
      <c r="B19" s="11">
        <v>400</v>
      </c>
      <c r="C19" s="11">
        <v>368</v>
      </c>
      <c r="D19" s="11">
        <f t="shared" si="4"/>
        <v>-32</v>
      </c>
      <c r="E19" s="12">
        <f t="shared" si="5"/>
        <v>-0.08</v>
      </c>
      <c r="F19" s="13">
        <v>2243</v>
      </c>
      <c r="G19" s="13">
        <v>2138</v>
      </c>
      <c r="H19" s="11">
        <f t="shared" si="6"/>
        <v>-105</v>
      </c>
      <c r="I19" s="12">
        <f t="shared" si="7"/>
        <v>-4.6812304948729379E-2</v>
      </c>
    </row>
    <row r="20" spans="1:9" s="5" customFormat="1" x14ac:dyDescent="0.2">
      <c r="A20" s="5" t="s">
        <v>16</v>
      </c>
      <c r="B20" s="11">
        <v>282</v>
      </c>
      <c r="C20" s="11">
        <v>271</v>
      </c>
      <c r="D20" s="11">
        <f t="shared" si="4"/>
        <v>-11</v>
      </c>
      <c r="E20" s="12">
        <f t="shared" si="5"/>
        <v>-3.9007092198581561E-2</v>
      </c>
      <c r="F20" s="13">
        <v>1425</v>
      </c>
      <c r="G20" s="13">
        <v>1429</v>
      </c>
      <c r="H20" s="11">
        <f t="shared" si="6"/>
        <v>4</v>
      </c>
      <c r="I20" s="12">
        <f t="shared" si="7"/>
        <v>2.8070175438596489E-3</v>
      </c>
    </row>
    <row r="21" spans="1:9" s="5" customFormat="1" x14ac:dyDescent="0.2">
      <c r="A21" s="5" t="s">
        <v>17</v>
      </c>
      <c r="B21" s="11">
        <v>882</v>
      </c>
      <c r="C21" s="11">
        <v>910</v>
      </c>
      <c r="D21" s="11">
        <f t="shared" si="4"/>
        <v>28</v>
      </c>
      <c r="E21" s="12">
        <f t="shared" si="5"/>
        <v>3.1746031746031744E-2</v>
      </c>
      <c r="F21" s="13">
        <v>4667</v>
      </c>
      <c r="G21" s="13">
        <v>4724</v>
      </c>
      <c r="H21" s="11">
        <f t="shared" si="6"/>
        <v>57</v>
      </c>
      <c r="I21" s="12">
        <f t="shared" si="7"/>
        <v>1.2213413327619455E-2</v>
      </c>
    </row>
    <row r="22" spans="1:9" s="5" customFormat="1" x14ac:dyDescent="0.2">
      <c r="A22" s="5" t="s">
        <v>18</v>
      </c>
      <c r="B22" s="11">
        <v>277</v>
      </c>
      <c r="C22" s="11">
        <v>244</v>
      </c>
      <c r="D22" s="11">
        <f t="shared" si="4"/>
        <v>-33</v>
      </c>
      <c r="E22" s="12">
        <f t="shared" si="5"/>
        <v>-0.11913357400722022</v>
      </c>
      <c r="F22" s="13">
        <v>1178</v>
      </c>
      <c r="G22" s="13">
        <v>1083</v>
      </c>
      <c r="H22" s="11">
        <f t="shared" si="6"/>
        <v>-95</v>
      </c>
      <c r="I22" s="12">
        <f t="shared" si="7"/>
        <v>-8.0645161290322578E-2</v>
      </c>
    </row>
    <row r="23" spans="1:9" s="5" customFormat="1" x14ac:dyDescent="0.2">
      <c r="A23" s="5" t="s">
        <v>19</v>
      </c>
      <c r="B23" s="11">
        <v>166</v>
      </c>
      <c r="C23" s="11">
        <v>103</v>
      </c>
      <c r="D23" s="11">
        <f t="shared" si="4"/>
        <v>-63</v>
      </c>
      <c r="E23" s="12">
        <f t="shared" si="5"/>
        <v>-0.37951807228915663</v>
      </c>
      <c r="F23" s="13">
        <v>840</v>
      </c>
      <c r="G23" s="13">
        <v>593</v>
      </c>
      <c r="H23" s="11">
        <f t="shared" si="6"/>
        <v>-247</v>
      </c>
      <c r="I23" s="12">
        <f t="shared" si="7"/>
        <v>-0.29404761904761906</v>
      </c>
    </row>
    <row r="24" spans="1:9" s="5" customFormat="1" x14ac:dyDescent="0.2">
      <c r="A24" s="5" t="s">
        <v>20</v>
      </c>
      <c r="B24" s="11">
        <v>298</v>
      </c>
      <c r="C24" s="11">
        <v>261</v>
      </c>
      <c r="D24" s="11">
        <f t="shared" si="4"/>
        <v>-37</v>
      </c>
      <c r="E24" s="12">
        <f t="shared" si="5"/>
        <v>-0.12416107382550336</v>
      </c>
      <c r="F24" s="13">
        <v>299</v>
      </c>
      <c r="G24" s="13">
        <v>262</v>
      </c>
      <c r="H24" s="11">
        <f t="shared" si="6"/>
        <v>-37</v>
      </c>
      <c r="I24" s="12">
        <f t="shared" si="7"/>
        <v>-0.12374581939799331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18027</v>
      </c>
      <c r="C27" s="11">
        <v>17814</v>
      </c>
      <c r="D27" s="11">
        <f t="shared" ref="D27:D32" si="8">C27-B27</f>
        <v>-213</v>
      </c>
      <c r="E27" s="12">
        <f t="shared" ref="E27:E32" si="9">(C27-B27)/B27</f>
        <v>-1.181560991845565E-2</v>
      </c>
      <c r="F27" s="13">
        <v>162498</v>
      </c>
      <c r="G27" s="13">
        <v>158923</v>
      </c>
      <c r="H27" s="11">
        <f t="shared" ref="H27:H32" si="10">G27-F27</f>
        <v>-3575</v>
      </c>
      <c r="I27" s="12">
        <f t="shared" ref="I27:I32" si="11">(G27-F27)/F27</f>
        <v>-2.2000270772563356E-2</v>
      </c>
    </row>
    <row r="28" spans="1:9" s="5" customFormat="1" x14ac:dyDescent="0.2">
      <c r="A28" s="5" t="s">
        <v>22</v>
      </c>
      <c r="B28" s="11">
        <v>14449</v>
      </c>
      <c r="C28" s="11">
        <v>14448</v>
      </c>
      <c r="D28" s="11">
        <f t="shared" si="8"/>
        <v>-1</v>
      </c>
      <c r="E28" s="12">
        <f t="shared" si="9"/>
        <v>-6.9208941795279952E-5</v>
      </c>
      <c r="F28" s="13">
        <v>129381.5</v>
      </c>
      <c r="G28" s="13">
        <v>127419</v>
      </c>
      <c r="H28" s="11">
        <f t="shared" si="10"/>
        <v>-1962.5</v>
      </c>
      <c r="I28" s="12">
        <f t="shared" si="11"/>
        <v>-1.5168320045756155E-2</v>
      </c>
    </row>
    <row r="29" spans="1:9" s="5" customFormat="1" x14ac:dyDescent="0.2">
      <c r="A29" s="5" t="s">
        <v>23</v>
      </c>
      <c r="B29" s="11">
        <v>2600</v>
      </c>
      <c r="C29" s="11">
        <v>2492</v>
      </c>
      <c r="D29" s="11">
        <f t="shared" si="8"/>
        <v>-108</v>
      </c>
      <c r="E29" s="12">
        <f t="shared" si="9"/>
        <v>-4.1538461538461538E-2</v>
      </c>
      <c r="F29" s="13">
        <v>15053</v>
      </c>
      <c r="G29" s="13">
        <v>14636</v>
      </c>
      <c r="H29" s="11">
        <f t="shared" si="10"/>
        <v>-417</v>
      </c>
      <c r="I29" s="12">
        <f t="shared" si="11"/>
        <v>-2.7702119178901214E-2</v>
      </c>
    </row>
    <row r="30" spans="1:9" s="5" customFormat="1" x14ac:dyDescent="0.2">
      <c r="A30" s="5" t="s">
        <v>24</v>
      </c>
      <c r="B30" s="11">
        <v>732</v>
      </c>
      <c r="C30" s="11">
        <v>697</v>
      </c>
      <c r="D30" s="11">
        <f t="shared" si="8"/>
        <v>-35</v>
      </c>
      <c r="E30" s="12">
        <f t="shared" si="9"/>
        <v>-4.7814207650273222E-2</v>
      </c>
      <c r="F30" s="13">
        <v>3327</v>
      </c>
      <c r="G30" s="13">
        <v>2971</v>
      </c>
      <c r="H30" s="11">
        <f t="shared" si="10"/>
        <v>-356</v>
      </c>
      <c r="I30" s="12">
        <f t="shared" si="11"/>
        <v>-0.10700330628193568</v>
      </c>
    </row>
    <row r="31" spans="1:9" s="5" customFormat="1" x14ac:dyDescent="0.2">
      <c r="A31" s="5" t="s">
        <v>25</v>
      </c>
      <c r="B31" s="11">
        <v>1684</v>
      </c>
      <c r="C31" s="11">
        <v>1593</v>
      </c>
      <c r="D31" s="11">
        <f t="shared" si="8"/>
        <v>-91</v>
      </c>
      <c r="E31" s="12">
        <f t="shared" si="9"/>
        <v>-5.4038004750593824E-2</v>
      </c>
      <c r="F31" s="13">
        <v>12447</v>
      </c>
      <c r="G31" s="13">
        <v>11517</v>
      </c>
      <c r="H31" s="11">
        <f t="shared" si="10"/>
        <v>-930</v>
      </c>
      <c r="I31" s="12">
        <f t="shared" si="11"/>
        <v>-7.4716799228729813E-2</v>
      </c>
    </row>
    <row r="32" spans="1:9" s="5" customFormat="1" x14ac:dyDescent="0.2">
      <c r="A32" s="5" t="s">
        <v>26</v>
      </c>
      <c r="B32" s="11">
        <v>482</v>
      </c>
      <c r="C32" s="11">
        <v>466</v>
      </c>
      <c r="D32" s="11">
        <f t="shared" si="8"/>
        <v>-16</v>
      </c>
      <c r="E32" s="12">
        <f t="shared" si="9"/>
        <v>-3.3195020746887967E-2</v>
      </c>
      <c r="F32" s="13">
        <v>2289.5</v>
      </c>
      <c r="G32" s="13">
        <v>2380</v>
      </c>
      <c r="H32" s="11">
        <f t="shared" si="10"/>
        <v>90.5</v>
      </c>
      <c r="I32" s="12">
        <f t="shared" si="11"/>
        <v>3.9528281284123168E-2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3503</v>
      </c>
      <c r="C35" s="11">
        <v>3069</v>
      </c>
      <c r="D35" s="11">
        <f>C35-B35</f>
        <v>-434</v>
      </c>
      <c r="E35" s="12">
        <f>(C35-B35)/B35</f>
        <v>-0.12389380530973451</v>
      </c>
      <c r="F35" s="13">
        <v>23240</v>
      </c>
      <c r="G35" s="13">
        <v>22007</v>
      </c>
      <c r="H35" s="11">
        <f>G35-F35</f>
        <v>-1233</v>
      </c>
      <c r="I35" s="12">
        <f>(G35-F35)/F35</f>
        <v>-5.3055077452667812E-2</v>
      </c>
    </row>
    <row r="36" spans="1:9" s="5" customFormat="1" x14ac:dyDescent="0.2">
      <c r="A36" s="5" t="s">
        <v>28</v>
      </c>
      <c r="B36" s="11">
        <v>2428</v>
      </c>
      <c r="C36" s="11">
        <v>2116</v>
      </c>
      <c r="D36" s="11">
        <f>C36-B36</f>
        <v>-312</v>
      </c>
      <c r="E36" s="12">
        <f>(C36-B36)/B36</f>
        <v>-0.12850082372322899</v>
      </c>
      <c r="F36" s="13">
        <v>15671</v>
      </c>
      <c r="G36" s="13">
        <v>15149</v>
      </c>
      <c r="H36" s="11">
        <f>G36-F36</f>
        <v>-522</v>
      </c>
      <c r="I36" s="12">
        <f>(G36-F36)/F36</f>
        <v>-3.3309935549741564E-2</v>
      </c>
    </row>
    <row r="37" spans="1:9" s="5" customFormat="1" x14ac:dyDescent="0.2">
      <c r="A37" s="5" t="s">
        <v>29</v>
      </c>
      <c r="B37" s="11">
        <v>638</v>
      </c>
      <c r="C37" s="11">
        <v>559</v>
      </c>
      <c r="D37" s="11">
        <f>C37-B37</f>
        <v>-79</v>
      </c>
      <c r="E37" s="12">
        <f>(C37-B37)/B37</f>
        <v>-0.1238244514106583</v>
      </c>
      <c r="F37" s="13">
        <v>3164</v>
      </c>
      <c r="G37" s="13">
        <v>2744</v>
      </c>
      <c r="H37" s="11">
        <f>G37-F37</f>
        <v>-420</v>
      </c>
      <c r="I37" s="12">
        <f>(G37-F37)/F37</f>
        <v>-0.13274336283185842</v>
      </c>
    </row>
    <row r="38" spans="1:9" s="5" customFormat="1" x14ac:dyDescent="0.2">
      <c r="A38" s="5" t="s">
        <v>30</v>
      </c>
      <c r="B38" s="11">
        <v>1043</v>
      </c>
      <c r="C38" s="11">
        <v>947</v>
      </c>
      <c r="D38" s="11">
        <f>C38-B38</f>
        <v>-96</v>
      </c>
      <c r="E38" s="12">
        <f>(C38-B38)/B38</f>
        <v>-9.2042186001917548E-2</v>
      </c>
      <c r="F38" s="13">
        <v>4405</v>
      </c>
      <c r="G38" s="13">
        <v>4114</v>
      </c>
      <c r="H38" s="11">
        <f>G38-F38</f>
        <v>-291</v>
      </c>
      <c r="I38" s="12">
        <f>(G38-F38)/F38</f>
        <v>-6.6061293984108968E-2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30112</v>
      </c>
      <c r="C41" s="11">
        <v>29085</v>
      </c>
      <c r="D41" s="11">
        <f>C41-B41</f>
        <v>-1027</v>
      </c>
      <c r="E41" s="12">
        <f>(C41-B41)/B41</f>
        <v>-3.4106004250797024E-2</v>
      </c>
      <c r="F41" s="13">
        <v>266603.5</v>
      </c>
      <c r="G41" s="13">
        <v>259252</v>
      </c>
      <c r="H41" s="11">
        <f>G41-F41</f>
        <v>-7351.5</v>
      </c>
      <c r="I41" s="12">
        <f>(G41-F41)/F41</f>
        <v>-2.7574656746816903E-2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46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9157</v>
      </c>
      <c r="C6" s="11">
        <v>8767</v>
      </c>
      <c r="D6" s="11">
        <f>C6-B6</f>
        <v>-390</v>
      </c>
      <c r="E6" s="12">
        <f>(C6-B6)/B6</f>
        <v>-4.2590368024462158E-2</v>
      </c>
      <c r="F6" s="13">
        <v>79653</v>
      </c>
      <c r="G6" s="13">
        <v>78500</v>
      </c>
      <c r="H6" s="11">
        <f>G6-F6</f>
        <v>-1153</v>
      </c>
      <c r="I6" s="12">
        <f>(G6-F6)/F6</f>
        <v>-1.4475286555434196E-2</v>
      </c>
    </row>
    <row r="7" spans="1:9" s="5" customFormat="1" x14ac:dyDescent="0.2">
      <c r="A7" s="5" t="s">
        <v>4</v>
      </c>
      <c r="B7" s="11">
        <v>5361</v>
      </c>
      <c r="C7" s="11">
        <v>5086</v>
      </c>
      <c r="D7" s="11">
        <f t="shared" ref="D7:D14" si="0">C7-B7</f>
        <v>-275</v>
      </c>
      <c r="E7" s="12">
        <f t="shared" ref="E7:E14" si="1">(C7-B7)/B7</f>
        <v>-5.1296399925387058E-2</v>
      </c>
      <c r="F7" s="13">
        <v>46478</v>
      </c>
      <c r="G7" s="13">
        <v>44908.5</v>
      </c>
      <c r="H7" s="11">
        <f t="shared" ref="H7:H14" si="2">G7-F7</f>
        <v>-1569.5</v>
      </c>
      <c r="I7" s="12">
        <f t="shared" ref="I7:I14" si="3">(G7-F7)/F7</f>
        <v>-3.3768664744610356E-2</v>
      </c>
    </row>
    <row r="8" spans="1:9" s="5" customFormat="1" x14ac:dyDescent="0.2">
      <c r="A8" s="5" t="s">
        <v>5</v>
      </c>
      <c r="B8" s="11">
        <v>363</v>
      </c>
      <c r="C8" s="11">
        <v>267</v>
      </c>
      <c r="D8" s="11">
        <f t="shared" si="0"/>
        <v>-96</v>
      </c>
      <c r="E8" s="12">
        <f t="shared" si="1"/>
        <v>-0.26446280991735538</v>
      </c>
      <c r="F8" s="13">
        <v>1258</v>
      </c>
      <c r="G8" s="13">
        <v>963</v>
      </c>
      <c r="H8" s="11">
        <f t="shared" si="2"/>
        <v>-295</v>
      </c>
      <c r="I8" s="12">
        <f t="shared" si="3"/>
        <v>-0.23449920508744038</v>
      </c>
    </row>
    <row r="9" spans="1:9" s="5" customFormat="1" x14ac:dyDescent="0.2">
      <c r="A9" s="5" t="s">
        <v>6</v>
      </c>
      <c r="B9" s="11">
        <v>193</v>
      </c>
      <c r="C9" s="11">
        <v>199</v>
      </c>
      <c r="D9" s="11">
        <f t="shared" si="0"/>
        <v>6</v>
      </c>
      <c r="E9" s="12">
        <f t="shared" si="1"/>
        <v>3.1088082901554404E-2</v>
      </c>
      <c r="F9" s="13">
        <v>613</v>
      </c>
      <c r="G9" s="13">
        <v>625</v>
      </c>
      <c r="H9" s="11">
        <f t="shared" si="2"/>
        <v>12</v>
      </c>
      <c r="I9" s="12">
        <f t="shared" si="3"/>
        <v>1.9575856443719411E-2</v>
      </c>
    </row>
    <row r="10" spans="1:9" s="5" customFormat="1" x14ac:dyDescent="0.2">
      <c r="A10" s="5" t="s">
        <v>7</v>
      </c>
      <c r="B10" s="11">
        <v>253</v>
      </c>
      <c r="C10" s="11">
        <v>201</v>
      </c>
      <c r="D10" s="11">
        <f t="shared" si="0"/>
        <v>-52</v>
      </c>
      <c r="E10" s="12">
        <f t="shared" si="1"/>
        <v>-0.20553359683794467</v>
      </c>
      <c r="F10" s="13">
        <v>1106.5</v>
      </c>
      <c r="G10" s="13">
        <v>1009</v>
      </c>
      <c r="H10" s="11">
        <f t="shared" si="2"/>
        <v>-97.5</v>
      </c>
      <c r="I10" s="12">
        <f t="shared" si="3"/>
        <v>-8.8115680072300043E-2</v>
      </c>
    </row>
    <row r="11" spans="1:9" s="5" customFormat="1" x14ac:dyDescent="0.2">
      <c r="A11" s="5" t="s">
        <v>8</v>
      </c>
      <c r="B11" s="11">
        <v>193</v>
      </c>
      <c r="C11" s="11">
        <v>203</v>
      </c>
      <c r="D11" s="11">
        <f t="shared" si="0"/>
        <v>10</v>
      </c>
      <c r="E11" s="12">
        <f t="shared" si="1"/>
        <v>5.181347150259067E-2</v>
      </c>
      <c r="F11" s="13">
        <v>1010</v>
      </c>
      <c r="G11" s="13">
        <v>1050</v>
      </c>
      <c r="H11" s="11">
        <f t="shared" si="2"/>
        <v>40</v>
      </c>
      <c r="I11" s="12">
        <f t="shared" si="3"/>
        <v>3.9603960396039604E-2</v>
      </c>
    </row>
    <row r="12" spans="1:9" s="5" customFormat="1" x14ac:dyDescent="0.2">
      <c r="A12" s="5" t="s">
        <v>9</v>
      </c>
      <c r="B12" s="11">
        <v>198</v>
      </c>
      <c r="C12" s="11">
        <v>127</v>
      </c>
      <c r="D12" s="11">
        <f t="shared" si="0"/>
        <v>-71</v>
      </c>
      <c r="E12" s="12">
        <f t="shared" si="1"/>
        <v>-0.35858585858585856</v>
      </c>
      <c r="F12" s="13">
        <v>546</v>
      </c>
      <c r="G12" s="13">
        <v>357</v>
      </c>
      <c r="H12" s="11">
        <f t="shared" si="2"/>
        <v>-189</v>
      </c>
      <c r="I12" s="12">
        <f t="shared" si="3"/>
        <v>-0.34615384615384615</v>
      </c>
    </row>
    <row r="13" spans="1:9" s="5" customFormat="1" x14ac:dyDescent="0.2">
      <c r="A13" s="5" t="s">
        <v>10</v>
      </c>
      <c r="B13" s="11">
        <v>2747</v>
      </c>
      <c r="C13" s="11">
        <v>3072</v>
      </c>
      <c r="D13" s="11">
        <f t="shared" si="0"/>
        <v>325</v>
      </c>
      <c r="E13" s="12">
        <f t="shared" si="1"/>
        <v>0.11831088460138332</v>
      </c>
      <c r="F13" s="13">
        <v>12057</v>
      </c>
      <c r="G13" s="13">
        <v>14366</v>
      </c>
      <c r="H13" s="11">
        <f t="shared" si="2"/>
        <v>2309</v>
      </c>
      <c r="I13" s="12">
        <f t="shared" si="3"/>
        <v>0.19150700837687651</v>
      </c>
    </row>
    <row r="14" spans="1:9" s="5" customFormat="1" x14ac:dyDescent="0.2">
      <c r="A14" s="5" t="s">
        <v>11</v>
      </c>
      <c r="B14" s="11">
        <v>3333</v>
      </c>
      <c r="C14" s="11">
        <v>3043</v>
      </c>
      <c r="D14" s="11">
        <f t="shared" si="0"/>
        <v>-290</v>
      </c>
      <c r="E14" s="12">
        <f t="shared" si="1"/>
        <v>-8.7008700870087011E-2</v>
      </c>
      <c r="F14" s="13">
        <v>16584.5</v>
      </c>
      <c r="G14" s="13">
        <v>15221.5</v>
      </c>
      <c r="H14" s="11">
        <f t="shared" si="2"/>
        <v>-1363</v>
      </c>
      <c r="I14" s="12">
        <f t="shared" si="3"/>
        <v>-8.2185172902408871E-2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854</v>
      </c>
      <c r="C16" s="11">
        <v>837</v>
      </c>
      <c r="D16" s="11">
        <f t="shared" ref="D16:D24" si="4">C16-B16</f>
        <v>-17</v>
      </c>
      <c r="E16" s="12">
        <f t="shared" ref="E16:E24" si="5">(C16-B16)/B16</f>
        <v>-1.9906323185011711E-2</v>
      </c>
      <c r="F16" s="13">
        <v>5554</v>
      </c>
      <c r="G16" s="13">
        <v>5576.5</v>
      </c>
      <c r="H16" s="11">
        <f t="shared" ref="H16:H24" si="6">G16-F16</f>
        <v>22.5</v>
      </c>
      <c r="I16" s="12">
        <f t="shared" ref="I16:I24" si="7">(G16-F16)/F16</f>
        <v>4.0511343176089301E-3</v>
      </c>
    </row>
    <row r="17" spans="1:9" s="5" customFormat="1" x14ac:dyDescent="0.2">
      <c r="A17" s="5" t="s">
        <v>13</v>
      </c>
      <c r="B17" s="11">
        <v>3008</v>
      </c>
      <c r="C17" s="11">
        <v>2918</v>
      </c>
      <c r="D17" s="11">
        <f t="shared" si="4"/>
        <v>-90</v>
      </c>
      <c r="E17" s="12">
        <f t="shared" si="5"/>
        <v>-2.9920212765957448E-2</v>
      </c>
      <c r="F17" s="13">
        <v>18021</v>
      </c>
      <c r="G17" s="13">
        <v>17012</v>
      </c>
      <c r="H17" s="11">
        <f t="shared" si="6"/>
        <v>-1009</v>
      </c>
      <c r="I17" s="12">
        <f t="shared" si="7"/>
        <v>-5.5990233616336496E-2</v>
      </c>
    </row>
    <row r="18" spans="1:9" s="5" customFormat="1" x14ac:dyDescent="0.2">
      <c r="A18" s="5" t="s">
        <v>14</v>
      </c>
      <c r="B18" s="11">
        <v>1981</v>
      </c>
      <c r="C18" s="11">
        <v>1977</v>
      </c>
      <c r="D18" s="11">
        <f t="shared" si="4"/>
        <v>-4</v>
      </c>
      <c r="E18" s="12">
        <f t="shared" si="5"/>
        <v>-2.0191822311963654E-3</v>
      </c>
      <c r="F18" s="13">
        <v>12266</v>
      </c>
      <c r="G18" s="13">
        <v>12146</v>
      </c>
      <c r="H18" s="11">
        <f t="shared" si="6"/>
        <v>-120</v>
      </c>
      <c r="I18" s="12">
        <f t="shared" si="7"/>
        <v>-9.7831403880645693E-3</v>
      </c>
    </row>
    <row r="19" spans="1:9" s="5" customFormat="1" x14ac:dyDescent="0.2">
      <c r="A19" s="5" t="s">
        <v>15</v>
      </c>
      <c r="B19" s="11">
        <v>404</v>
      </c>
      <c r="C19" s="11">
        <v>375</v>
      </c>
      <c r="D19" s="11">
        <f t="shared" si="4"/>
        <v>-29</v>
      </c>
      <c r="E19" s="12">
        <f t="shared" si="5"/>
        <v>-7.1782178217821777E-2</v>
      </c>
      <c r="F19" s="13">
        <v>2255</v>
      </c>
      <c r="G19" s="13">
        <v>2159</v>
      </c>
      <c r="H19" s="11">
        <f t="shared" si="6"/>
        <v>-96</v>
      </c>
      <c r="I19" s="12">
        <f t="shared" si="7"/>
        <v>-4.2572062084257206E-2</v>
      </c>
    </row>
    <row r="20" spans="1:9" s="5" customFormat="1" x14ac:dyDescent="0.2">
      <c r="A20" s="5" t="s">
        <v>16</v>
      </c>
      <c r="B20" s="11">
        <v>280</v>
      </c>
      <c r="C20" s="11">
        <v>247</v>
      </c>
      <c r="D20" s="11">
        <f t="shared" si="4"/>
        <v>-33</v>
      </c>
      <c r="E20" s="12">
        <f t="shared" si="5"/>
        <v>-0.11785714285714285</v>
      </c>
      <c r="F20" s="13">
        <v>1415</v>
      </c>
      <c r="G20" s="13">
        <v>1360</v>
      </c>
      <c r="H20" s="11">
        <f t="shared" si="6"/>
        <v>-55</v>
      </c>
      <c r="I20" s="12">
        <f t="shared" si="7"/>
        <v>-3.8869257950530034E-2</v>
      </c>
    </row>
    <row r="21" spans="1:9" s="5" customFormat="1" x14ac:dyDescent="0.2">
      <c r="A21" s="5" t="s">
        <v>17</v>
      </c>
      <c r="B21" s="11">
        <v>880</v>
      </c>
      <c r="C21" s="11">
        <v>918</v>
      </c>
      <c r="D21" s="11">
        <f t="shared" si="4"/>
        <v>38</v>
      </c>
      <c r="E21" s="12">
        <f t="shared" si="5"/>
        <v>4.3181818181818182E-2</v>
      </c>
      <c r="F21" s="13">
        <v>4657</v>
      </c>
      <c r="G21" s="13">
        <v>4759</v>
      </c>
      <c r="H21" s="11">
        <f t="shared" si="6"/>
        <v>102</v>
      </c>
      <c r="I21" s="12">
        <f t="shared" si="7"/>
        <v>2.1902512347004511E-2</v>
      </c>
    </row>
    <row r="22" spans="1:9" s="5" customFormat="1" x14ac:dyDescent="0.2">
      <c r="A22" s="5" t="s">
        <v>18</v>
      </c>
      <c r="B22" s="11">
        <v>274</v>
      </c>
      <c r="C22" s="11">
        <v>242</v>
      </c>
      <c r="D22" s="11">
        <f t="shared" si="4"/>
        <v>-32</v>
      </c>
      <c r="E22" s="12">
        <f t="shared" si="5"/>
        <v>-0.11678832116788321</v>
      </c>
      <c r="F22" s="13">
        <v>1166</v>
      </c>
      <c r="G22" s="13">
        <v>1073</v>
      </c>
      <c r="H22" s="11">
        <f t="shared" si="6"/>
        <v>-93</v>
      </c>
      <c r="I22" s="12">
        <f t="shared" si="7"/>
        <v>-7.9759862778730706E-2</v>
      </c>
    </row>
    <row r="23" spans="1:9" s="5" customFormat="1" x14ac:dyDescent="0.2">
      <c r="A23" s="5" t="s">
        <v>19</v>
      </c>
      <c r="B23" s="11">
        <v>161</v>
      </c>
      <c r="C23" s="11">
        <v>91</v>
      </c>
      <c r="D23" s="11">
        <f t="shared" si="4"/>
        <v>-70</v>
      </c>
      <c r="E23" s="12">
        <f t="shared" si="5"/>
        <v>-0.43478260869565216</v>
      </c>
      <c r="F23" s="13">
        <v>829</v>
      </c>
      <c r="G23" s="13">
        <v>554</v>
      </c>
      <c r="H23" s="11">
        <f t="shared" si="6"/>
        <v>-275</v>
      </c>
      <c r="I23" s="12">
        <f t="shared" si="7"/>
        <v>-0.33172496984318456</v>
      </c>
    </row>
    <row r="24" spans="1:9" s="5" customFormat="1" x14ac:dyDescent="0.2">
      <c r="A24" s="5" t="s">
        <v>20</v>
      </c>
      <c r="B24" s="11">
        <v>302</v>
      </c>
      <c r="C24" s="11">
        <v>262</v>
      </c>
      <c r="D24" s="11">
        <f t="shared" si="4"/>
        <v>-40</v>
      </c>
      <c r="E24" s="12">
        <f t="shared" si="5"/>
        <v>-0.13245033112582782</v>
      </c>
      <c r="F24" s="13">
        <v>303</v>
      </c>
      <c r="G24" s="13">
        <v>263</v>
      </c>
      <c r="H24" s="11">
        <f t="shared" si="6"/>
        <v>-40</v>
      </c>
      <c r="I24" s="12">
        <f t="shared" si="7"/>
        <v>-0.132013201320132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17505</v>
      </c>
      <c r="C27" s="11">
        <v>17372</v>
      </c>
      <c r="D27" s="11">
        <f t="shared" ref="D27:D32" si="8">C27-B27</f>
        <v>-133</v>
      </c>
      <c r="E27" s="12">
        <f t="shared" ref="E27:E32" si="9">(C27-B27)/B27</f>
        <v>-7.5978291916595254E-3</v>
      </c>
      <c r="F27" s="13">
        <v>161007.5</v>
      </c>
      <c r="G27" s="13">
        <v>157988.5</v>
      </c>
      <c r="H27" s="11">
        <f t="shared" ref="H27:H32" si="10">G27-F27</f>
        <v>-3019</v>
      </c>
      <c r="I27" s="12">
        <f t="shared" ref="I27:I32" si="11">(G27-F27)/F27</f>
        <v>-1.8750679316180924E-2</v>
      </c>
    </row>
    <row r="28" spans="1:9" s="5" customFormat="1" x14ac:dyDescent="0.2">
      <c r="A28" s="5" t="s">
        <v>22</v>
      </c>
      <c r="B28" s="11">
        <v>14014</v>
      </c>
      <c r="C28" s="11">
        <v>14042</v>
      </c>
      <c r="D28" s="11">
        <f t="shared" si="8"/>
        <v>28</v>
      </c>
      <c r="E28" s="12">
        <f t="shared" si="9"/>
        <v>1.998001998001998E-3</v>
      </c>
      <c r="F28" s="13">
        <v>128290.5</v>
      </c>
      <c r="G28" s="13">
        <v>126544</v>
      </c>
      <c r="H28" s="11">
        <f t="shared" si="10"/>
        <v>-1746.5</v>
      </c>
      <c r="I28" s="12">
        <f t="shared" si="11"/>
        <v>-1.3613634680666144E-2</v>
      </c>
    </row>
    <row r="29" spans="1:9" s="5" customFormat="1" x14ac:dyDescent="0.2">
      <c r="A29" s="5" t="s">
        <v>23</v>
      </c>
      <c r="B29" s="11">
        <v>2580</v>
      </c>
      <c r="C29" s="11">
        <v>2498</v>
      </c>
      <c r="D29" s="11">
        <f t="shared" si="8"/>
        <v>-82</v>
      </c>
      <c r="E29" s="12">
        <f t="shared" si="9"/>
        <v>-3.1782945736434108E-2</v>
      </c>
      <c r="F29" s="13">
        <v>14977</v>
      </c>
      <c r="G29" s="13">
        <v>14711</v>
      </c>
      <c r="H29" s="11">
        <f t="shared" si="10"/>
        <v>-266</v>
      </c>
      <c r="I29" s="12">
        <f t="shared" si="11"/>
        <v>-1.7760566201508982E-2</v>
      </c>
    </row>
    <row r="30" spans="1:9" s="5" customFormat="1" x14ac:dyDescent="0.2">
      <c r="A30" s="5" t="s">
        <v>24</v>
      </c>
      <c r="B30" s="11">
        <v>718</v>
      </c>
      <c r="C30" s="11">
        <v>696</v>
      </c>
      <c r="D30" s="11">
        <f t="shared" si="8"/>
        <v>-22</v>
      </c>
      <c r="E30" s="12">
        <f t="shared" si="9"/>
        <v>-3.0640668523676879E-2</v>
      </c>
      <c r="F30" s="13">
        <v>3269</v>
      </c>
      <c r="G30" s="13">
        <v>2975</v>
      </c>
      <c r="H30" s="11">
        <f t="shared" si="10"/>
        <v>-294</v>
      </c>
      <c r="I30" s="12">
        <f t="shared" si="11"/>
        <v>-8.9935760171306209E-2</v>
      </c>
    </row>
    <row r="31" spans="1:9" s="5" customFormat="1" x14ac:dyDescent="0.2">
      <c r="A31" s="5" t="s">
        <v>25</v>
      </c>
      <c r="B31" s="11">
        <v>1680</v>
      </c>
      <c r="C31" s="11">
        <v>1582</v>
      </c>
      <c r="D31" s="11">
        <f t="shared" si="8"/>
        <v>-98</v>
      </c>
      <c r="E31" s="12">
        <f t="shared" si="9"/>
        <v>-5.8333333333333334E-2</v>
      </c>
      <c r="F31" s="13">
        <v>12374</v>
      </c>
      <c r="G31" s="13">
        <v>11465</v>
      </c>
      <c r="H31" s="11">
        <f t="shared" si="10"/>
        <v>-909</v>
      </c>
      <c r="I31" s="12">
        <f t="shared" si="11"/>
        <v>-7.3460481655083246E-2</v>
      </c>
    </row>
    <row r="32" spans="1:9" s="5" customFormat="1" x14ac:dyDescent="0.2">
      <c r="A32" s="5" t="s">
        <v>26</v>
      </c>
      <c r="B32" s="11">
        <v>424</v>
      </c>
      <c r="C32" s="11">
        <v>440</v>
      </c>
      <c r="D32" s="11">
        <f t="shared" si="8"/>
        <v>16</v>
      </c>
      <c r="E32" s="12">
        <f t="shared" si="9"/>
        <v>3.7735849056603772E-2</v>
      </c>
      <c r="F32" s="13">
        <v>2097</v>
      </c>
      <c r="G32" s="13">
        <v>2293.5</v>
      </c>
      <c r="H32" s="11">
        <f t="shared" si="10"/>
        <v>196.5</v>
      </c>
      <c r="I32" s="12">
        <f t="shared" si="11"/>
        <v>9.3705293276108728E-2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3255</v>
      </c>
      <c r="C35" s="11">
        <v>2935</v>
      </c>
      <c r="D35" s="11">
        <f>C35-B35</f>
        <v>-320</v>
      </c>
      <c r="E35" s="12">
        <f>(C35-B35)/B35</f>
        <v>-9.8310291858678955E-2</v>
      </c>
      <c r="F35" s="13">
        <v>22503</v>
      </c>
      <c r="G35" s="13">
        <v>21515</v>
      </c>
      <c r="H35" s="11">
        <f>G35-F35</f>
        <v>-988</v>
      </c>
      <c r="I35" s="12">
        <f>(G35-F35)/F35</f>
        <v>-4.3905257076834202E-2</v>
      </c>
    </row>
    <row r="36" spans="1:9" s="5" customFormat="1" x14ac:dyDescent="0.2">
      <c r="A36" s="5" t="s">
        <v>28</v>
      </c>
      <c r="B36" s="11">
        <v>2292</v>
      </c>
      <c r="C36" s="11">
        <v>2080</v>
      </c>
      <c r="D36" s="11">
        <f>C36-B36</f>
        <v>-212</v>
      </c>
      <c r="E36" s="12">
        <f>(C36-B36)/B36</f>
        <v>-9.2495636998254804E-2</v>
      </c>
      <c r="F36" s="13">
        <v>15342</v>
      </c>
      <c r="G36" s="13">
        <v>15062</v>
      </c>
      <c r="H36" s="11">
        <f>G36-F36</f>
        <v>-280</v>
      </c>
      <c r="I36" s="12">
        <f>(G36-F36)/F36</f>
        <v>-1.8250554034676052E-2</v>
      </c>
    </row>
    <row r="37" spans="1:9" s="5" customFormat="1" x14ac:dyDescent="0.2">
      <c r="A37" s="5" t="s">
        <v>29</v>
      </c>
      <c r="B37" s="11">
        <v>638</v>
      </c>
      <c r="C37" s="11">
        <v>542</v>
      </c>
      <c r="D37" s="11">
        <f>C37-B37</f>
        <v>-96</v>
      </c>
      <c r="E37" s="12">
        <f>(C37-B37)/B37</f>
        <v>-0.15047021943573669</v>
      </c>
      <c r="F37" s="13">
        <v>3173</v>
      </c>
      <c r="G37" s="13">
        <v>2713</v>
      </c>
      <c r="H37" s="11">
        <f>G37-F37</f>
        <v>-460</v>
      </c>
      <c r="I37" s="12">
        <f>(G37-F37)/F37</f>
        <v>-0.14497321147179326</v>
      </c>
    </row>
    <row r="38" spans="1:9" s="5" customFormat="1" x14ac:dyDescent="0.2">
      <c r="A38" s="5" t="s">
        <v>30</v>
      </c>
      <c r="B38" s="11">
        <v>934</v>
      </c>
      <c r="C38" s="11">
        <v>871</v>
      </c>
      <c r="D38" s="11">
        <f>C38-B38</f>
        <v>-63</v>
      </c>
      <c r="E38" s="12">
        <f>(C38-B38)/B38</f>
        <v>-6.7451820128479653E-2</v>
      </c>
      <c r="F38" s="13">
        <v>3988</v>
      </c>
      <c r="G38" s="13">
        <v>3740</v>
      </c>
      <c r="H38" s="11">
        <f>G38-F38</f>
        <v>-248</v>
      </c>
      <c r="I38" s="12">
        <f>(G38-F38)/F38</f>
        <v>-6.2186559679037114E-2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29083</v>
      </c>
      <c r="C41" s="11">
        <v>28326</v>
      </c>
      <c r="D41" s="11">
        <f>C41-B41</f>
        <v>-757</v>
      </c>
      <c r="E41" s="12">
        <f>(C41-B41)/B41</f>
        <v>-2.602895162122202E-2</v>
      </c>
      <c r="F41" s="13">
        <v>263163.5</v>
      </c>
      <c r="G41" s="13">
        <v>258003.5</v>
      </c>
      <c r="H41" s="11">
        <f>G41-F41</f>
        <v>-5160</v>
      </c>
      <c r="I41" s="12">
        <f>(G41-F41)/F41</f>
        <v>-1.9607582358495763E-2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45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8762</v>
      </c>
      <c r="C6" s="11">
        <v>8488</v>
      </c>
      <c r="D6" s="11">
        <f>C6-B6</f>
        <v>-274</v>
      </c>
      <c r="E6" s="12">
        <f>(C6-B6)/B6</f>
        <v>-3.1271399223921477E-2</v>
      </c>
      <c r="F6" s="13">
        <v>77370</v>
      </c>
      <c r="G6" s="13">
        <v>76443</v>
      </c>
      <c r="H6" s="11">
        <f>G6-F6</f>
        <v>-927</v>
      </c>
      <c r="I6" s="12">
        <f>(G6-F6)/F6</f>
        <v>-1.1981388134936021E-2</v>
      </c>
    </row>
    <row r="7" spans="1:9" s="5" customFormat="1" x14ac:dyDescent="0.2">
      <c r="A7" s="5" t="s">
        <v>4</v>
      </c>
      <c r="B7" s="11">
        <v>5185</v>
      </c>
      <c r="C7" s="11">
        <v>4948</v>
      </c>
      <c r="D7" s="11">
        <f t="shared" ref="D7:D14" si="0">C7-B7</f>
        <v>-237</v>
      </c>
      <c r="E7" s="12">
        <f t="shared" ref="E7:E14" si="1">(C7-B7)/B7</f>
        <v>-4.5708775313404053E-2</v>
      </c>
      <c r="F7" s="13">
        <v>45340</v>
      </c>
      <c r="G7" s="13">
        <v>43615</v>
      </c>
      <c r="H7" s="11">
        <f t="shared" ref="H7:H14" si="2">G7-F7</f>
        <v>-1725</v>
      </c>
      <c r="I7" s="12">
        <f t="shared" ref="I7:I14" si="3">(G7-F7)/F7</f>
        <v>-3.8045875606528452E-2</v>
      </c>
    </row>
    <row r="8" spans="1:9" s="5" customFormat="1" x14ac:dyDescent="0.2">
      <c r="A8" s="5" t="s">
        <v>5</v>
      </c>
      <c r="B8" s="11">
        <v>330</v>
      </c>
      <c r="C8" s="11">
        <v>262</v>
      </c>
      <c r="D8" s="11">
        <f t="shared" si="0"/>
        <v>-68</v>
      </c>
      <c r="E8" s="12">
        <f t="shared" si="1"/>
        <v>-0.20606060606060606</v>
      </c>
      <c r="F8" s="13">
        <v>1156</v>
      </c>
      <c r="G8" s="13">
        <v>963</v>
      </c>
      <c r="H8" s="11">
        <f t="shared" si="2"/>
        <v>-193</v>
      </c>
      <c r="I8" s="12">
        <f t="shared" si="3"/>
        <v>-0.16695501730103807</v>
      </c>
    </row>
    <row r="9" spans="1:9" s="5" customFormat="1" x14ac:dyDescent="0.2">
      <c r="A9" s="5" t="s">
        <v>6</v>
      </c>
      <c r="B9" s="11">
        <v>188</v>
      </c>
      <c r="C9" s="11">
        <v>194</v>
      </c>
      <c r="D9" s="11">
        <f t="shared" si="0"/>
        <v>6</v>
      </c>
      <c r="E9" s="12">
        <f t="shared" si="1"/>
        <v>3.1914893617021274E-2</v>
      </c>
      <c r="F9" s="13">
        <v>599</v>
      </c>
      <c r="G9" s="13">
        <v>618</v>
      </c>
      <c r="H9" s="11">
        <f t="shared" si="2"/>
        <v>19</v>
      </c>
      <c r="I9" s="12">
        <f t="shared" si="3"/>
        <v>3.1719532554257093E-2</v>
      </c>
    </row>
    <row r="10" spans="1:9" s="5" customFormat="1" x14ac:dyDescent="0.2">
      <c r="A10" s="5" t="s">
        <v>7</v>
      </c>
      <c r="B10" s="11">
        <v>213</v>
      </c>
      <c r="C10" s="11">
        <v>188</v>
      </c>
      <c r="D10" s="11">
        <f t="shared" si="0"/>
        <v>-25</v>
      </c>
      <c r="E10" s="12">
        <f t="shared" si="1"/>
        <v>-0.11737089201877934</v>
      </c>
      <c r="F10" s="13">
        <v>783</v>
      </c>
      <c r="G10" s="13">
        <v>887</v>
      </c>
      <c r="H10" s="11">
        <f t="shared" si="2"/>
        <v>104</v>
      </c>
      <c r="I10" s="12">
        <f t="shared" si="3"/>
        <v>0.13282247765006386</v>
      </c>
    </row>
    <row r="11" spans="1:9" s="5" customFormat="1" x14ac:dyDescent="0.2">
      <c r="A11" s="5" t="s">
        <v>8</v>
      </c>
      <c r="B11" s="11">
        <v>181</v>
      </c>
      <c r="C11" s="11">
        <v>196</v>
      </c>
      <c r="D11" s="11">
        <f t="shared" si="0"/>
        <v>15</v>
      </c>
      <c r="E11" s="12">
        <f t="shared" si="1"/>
        <v>8.2872928176795577E-2</v>
      </c>
      <c r="F11" s="13">
        <v>959</v>
      </c>
      <c r="G11" s="13">
        <v>1027</v>
      </c>
      <c r="H11" s="11">
        <f t="shared" si="2"/>
        <v>68</v>
      </c>
      <c r="I11" s="12">
        <f t="shared" si="3"/>
        <v>7.0907194994786232E-2</v>
      </c>
    </row>
    <row r="12" spans="1:9" s="5" customFormat="1" x14ac:dyDescent="0.2">
      <c r="A12" s="5" t="s">
        <v>9</v>
      </c>
      <c r="B12" s="11">
        <v>176</v>
      </c>
      <c r="C12" s="11">
        <v>115</v>
      </c>
      <c r="D12" s="11">
        <f t="shared" si="0"/>
        <v>-61</v>
      </c>
      <c r="E12" s="12">
        <f t="shared" si="1"/>
        <v>-0.34659090909090912</v>
      </c>
      <c r="F12" s="13">
        <v>496</v>
      </c>
      <c r="G12" s="13">
        <v>348</v>
      </c>
      <c r="H12" s="11">
        <f t="shared" si="2"/>
        <v>-148</v>
      </c>
      <c r="I12" s="12">
        <f t="shared" si="3"/>
        <v>-0.29838709677419356</v>
      </c>
    </row>
    <row r="13" spans="1:9" s="5" customFormat="1" x14ac:dyDescent="0.2">
      <c r="A13" s="5" t="s">
        <v>10</v>
      </c>
      <c r="B13" s="11">
        <v>2672</v>
      </c>
      <c r="C13" s="11">
        <v>3047</v>
      </c>
      <c r="D13" s="11">
        <f t="shared" si="0"/>
        <v>375</v>
      </c>
      <c r="E13" s="12">
        <f t="shared" si="1"/>
        <v>0.14034431137724551</v>
      </c>
      <c r="F13" s="13">
        <v>11743</v>
      </c>
      <c r="G13" s="13">
        <v>14256</v>
      </c>
      <c r="H13" s="11">
        <f t="shared" si="2"/>
        <v>2513</v>
      </c>
      <c r="I13" s="12">
        <f t="shared" si="3"/>
        <v>0.21399982968577025</v>
      </c>
    </row>
    <row r="14" spans="1:9" s="5" customFormat="1" x14ac:dyDescent="0.2">
      <c r="A14" s="5" t="s">
        <v>11</v>
      </c>
      <c r="B14" s="11">
        <v>3248</v>
      </c>
      <c r="C14" s="11">
        <v>2946</v>
      </c>
      <c r="D14" s="11">
        <f t="shared" si="0"/>
        <v>-302</v>
      </c>
      <c r="E14" s="12">
        <f t="shared" si="1"/>
        <v>-9.2980295566502461E-2</v>
      </c>
      <c r="F14" s="13">
        <v>16294</v>
      </c>
      <c r="G14" s="13">
        <v>14729</v>
      </c>
      <c r="H14" s="11">
        <f t="shared" si="2"/>
        <v>-1565</v>
      </c>
      <c r="I14" s="12">
        <f t="shared" si="3"/>
        <v>-9.6047624892598507E-2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829</v>
      </c>
      <c r="C16" s="11">
        <v>818</v>
      </c>
      <c r="D16" s="11">
        <f t="shared" ref="D16:D24" si="4">C16-B16</f>
        <v>-11</v>
      </c>
      <c r="E16" s="12">
        <f t="shared" ref="E16:E24" si="5">(C16-B16)/B16</f>
        <v>-1.3268998793727383E-2</v>
      </c>
      <c r="F16" s="13">
        <v>5392</v>
      </c>
      <c r="G16" s="13">
        <v>5359</v>
      </c>
      <c r="H16" s="11">
        <f t="shared" ref="H16:H24" si="6">G16-F16</f>
        <v>-33</v>
      </c>
      <c r="I16" s="12">
        <f t="shared" ref="I16:I24" si="7">(G16-F16)/F16</f>
        <v>-6.1201780415430264E-3</v>
      </c>
    </row>
    <row r="17" spans="1:9" s="5" customFormat="1" x14ac:dyDescent="0.2">
      <c r="A17" s="5" t="s">
        <v>13</v>
      </c>
      <c r="B17" s="11">
        <v>2952</v>
      </c>
      <c r="C17" s="11">
        <v>2835</v>
      </c>
      <c r="D17" s="11">
        <f t="shared" si="4"/>
        <v>-117</v>
      </c>
      <c r="E17" s="12">
        <f t="shared" si="5"/>
        <v>-3.9634146341463415E-2</v>
      </c>
      <c r="F17" s="13">
        <v>17610</v>
      </c>
      <c r="G17" s="13">
        <v>16545</v>
      </c>
      <c r="H17" s="11">
        <f t="shared" si="6"/>
        <v>-1065</v>
      </c>
      <c r="I17" s="12">
        <f t="shared" si="7"/>
        <v>-6.0477001703577511E-2</v>
      </c>
    </row>
    <row r="18" spans="1:9" s="5" customFormat="1" x14ac:dyDescent="0.2">
      <c r="A18" s="5" t="s">
        <v>14</v>
      </c>
      <c r="B18" s="11">
        <v>1964</v>
      </c>
      <c r="C18" s="11">
        <v>1929</v>
      </c>
      <c r="D18" s="11">
        <f t="shared" si="4"/>
        <v>-35</v>
      </c>
      <c r="E18" s="12">
        <f t="shared" si="5"/>
        <v>-1.7820773930753563E-2</v>
      </c>
      <c r="F18" s="13">
        <v>12093</v>
      </c>
      <c r="G18" s="13">
        <v>11834</v>
      </c>
      <c r="H18" s="11">
        <f t="shared" si="6"/>
        <v>-259</v>
      </c>
      <c r="I18" s="12">
        <f t="shared" si="7"/>
        <v>-2.1417348879517076E-2</v>
      </c>
    </row>
    <row r="19" spans="1:9" s="5" customFormat="1" x14ac:dyDescent="0.2">
      <c r="A19" s="5" t="s">
        <v>15</v>
      </c>
      <c r="B19" s="11">
        <v>399</v>
      </c>
      <c r="C19" s="11">
        <v>374</v>
      </c>
      <c r="D19" s="11">
        <f t="shared" si="4"/>
        <v>-25</v>
      </c>
      <c r="E19" s="12">
        <f t="shared" si="5"/>
        <v>-6.2656641604010022E-2</v>
      </c>
      <c r="F19" s="13">
        <v>2242</v>
      </c>
      <c r="G19" s="13">
        <v>2158</v>
      </c>
      <c r="H19" s="11">
        <f t="shared" si="6"/>
        <v>-84</v>
      </c>
      <c r="I19" s="12">
        <f t="shared" si="7"/>
        <v>-3.7466547725245318E-2</v>
      </c>
    </row>
    <row r="20" spans="1:9" s="5" customFormat="1" x14ac:dyDescent="0.2">
      <c r="A20" s="5" t="s">
        <v>16</v>
      </c>
      <c r="B20" s="11">
        <v>242</v>
      </c>
      <c r="C20" s="11">
        <v>226</v>
      </c>
      <c r="D20" s="11">
        <f t="shared" si="4"/>
        <v>-16</v>
      </c>
      <c r="E20" s="12">
        <f t="shared" si="5"/>
        <v>-6.6115702479338845E-2</v>
      </c>
      <c r="F20" s="13">
        <v>1261</v>
      </c>
      <c r="G20" s="13">
        <v>1270</v>
      </c>
      <c r="H20" s="11">
        <f t="shared" si="6"/>
        <v>9</v>
      </c>
      <c r="I20" s="12">
        <f t="shared" si="7"/>
        <v>7.1371927042030133E-3</v>
      </c>
    </row>
    <row r="21" spans="1:9" s="5" customFormat="1" x14ac:dyDescent="0.2">
      <c r="A21" s="5" t="s">
        <v>17</v>
      </c>
      <c r="B21" s="11">
        <v>872</v>
      </c>
      <c r="C21" s="11">
        <v>893</v>
      </c>
      <c r="D21" s="11">
        <f t="shared" si="4"/>
        <v>21</v>
      </c>
      <c r="E21" s="12">
        <f t="shared" si="5"/>
        <v>2.4082568807339451E-2</v>
      </c>
      <c r="F21" s="13">
        <v>4614</v>
      </c>
      <c r="G21" s="13">
        <v>4657</v>
      </c>
      <c r="H21" s="11">
        <f t="shared" si="6"/>
        <v>43</v>
      </c>
      <c r="I21" s="12">
        <f t="shared" si="7"/>
        <v>9.3194625054182929E-3</v>
      </c>
    </row>
    <row r="22" spans="1:9" s="5" customFormat="1" x14ac:dyDescent="0.2">
      <c r="A22" s="5" t="s">
        <v>18</v>
      </c>
      <c r="B22" s="11">
        <v>264</v>
      </c>
      <c r="C22" s="11">
        <v>228</v>
      </c>
      <c r="D22" s="11">
        <f t="shared" si="4"/>
        <v>-36</v>
      </c>
      <c r="E22" s="12">
        <f t="shared" si="5"/>
        <v>-0.13636363636363635</v>
      </c>
      <c r="F22" s="13">
        <v>1111</v>
      </c>
      <c r="G22" s="13">
        <v>996</v>
      </c>
      <c r="H22" s="11">
        <f t="shared" si="6"/>
        <v>-115</v>
      </c>
      <c r="I22" s="12">
        <f t="shared" si="7"/>
        <v>-0.1035103510351035</v>
      </c>
    </row>
    <row r="23" spans="1:9" s="5" customFormat="1" x14ac:dyDescent="0.2">
      <c r="A23" s="5" t="s">
        <v>19</v>
      </c>
      <c r="B23" s="11">
        <v>120</v>
      </c>
      <c r="C23" s="11">
        <v>69</v>
      </c>
      <c r="D23" s="11">
        <f t="shared" si="4"/>
        <v>-51</v>
      </c>
      <c r="E23" s="12">
        <f t="shared" si="5"/>
        <v>-0.42499999999999999</v>
      </c>
      <c r="F23" s="13">
        <v>750</v>
      </c>
      <c r="G23" s="13">
        <v>497</v>
      </c>
      <c r="H23" s="11">
        <f t="shared" si="6"/>
        <v>-253</v>
      </c>
      <c r="I23" s="12">
        <f t="shared" si="7"/>
        <v>-0.33733333333333332</v>
      </c>
    </row>
    <row r="24" spans="1:9" s="5" customFormat="1" x14ac:dyDescent="0.2">
      <c r="A24" s="5" t="s">
        <v>20</v>
      </c>
      <c r="B24" s="11">
        <v>289</v>
      </c>
      <c r="C24" s="11">
        <v>260</v>
      </c>
      <c r="D24" s="11">
        <f t="shared" si="4"/>
        <v>-29</v>
      </c>
      <c r="E24" s="12">
        <f t="shared" si="5"/>
        <v>-0.10034602076124567</v>
      </c>
      <c r="F24" s="13">
        <v>289</v>
      </c>
      <c r="G24" s="13">
        <v>260</v>
      </c>
      <c r="H24" s="11">
        <f t="shared" si="6"/>
        <v>-29</v>
      </c>
      <c r="I24" s="12">
        <f t="shared" si="7"/>
        <v>-0.10034602076124567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17358</v>
      </c>
      <c r="C27" s="11">
        <v>17199</v>
      </c>
      <c r="D27" s="11">
        <f t="shared" ref="D27:D32" si="8">C27-B27</f>
        <v>-159</v>
      </c>
      <c r="E27" s="12">
        <f t="shared" ref="E27:E32" si="9">(C27-B27)/B27</f>
        <v>-9.1600414794331137E-3</v>
      </c>
      <c r="F27" s="13">
        <v>161873.5</v>
      </c>
      <c r="G27" s="13">
        <v>160298</v>
      </c>
      <c r="H27" s="11">
        <f t="shared" ref="H27:H32" si="10">G27-F27</f>
        <v>-1575.5</v>
      </c>
      <c r="I27" s="12">
        <f t="shared" ref="I27:I32" si="11">(G27-F27)/F27</f>
        <v>-9.732908721934103E-3</v>
      </c>
    </row>
    <row r="28" spans="1:9" s="5" customFormat="1" x14ac:dyDescent="0.2">
      <c r="A28" s="5" t="s">
        <v>22</v>
      </c>
      <c r="B28" s="11">
        <v>13901</v>
      </c>
      <c r="C28" s="11">
        <v>13877</v>
      </c>
      <c r="D28" s="11">
        <f t="shared" si="8"/>
        <v>-24</v>
      </c>
      <c r="E28" s="12">
        <f t="shared" si="9"/>
        <v>-1.7264944967987914E-3</v>
      </c>
      <c r="F28" s="13">
        <v>128781.5</v>
      </c>
      <c r="G28" s="13">
        <v>128072.5</v>
      </c>
      <c r="H28" s="11">
        <f t="shared" si="10"/>
        <v>-709</v>
      </c>
      <c r="I28" s="12">
        <f t="shared" si="11"/>
        <v>-5.5054491522462468E-3</v>
      </c>
    </row>
    <row r="29" spans="1:9" s="5" customFormat="1" x14ac:dyDescent="0.2">
      <c r="A29" s="5" t="s">
        <v>23</v>
      </c>
      <c r="B29" s="11">
        <v>2618</v>
      </c>
      <c r="C29" s="11">
        <v>2560</v>
      </c>
      <c r="D29" s="11">
        <f t="shared" si="8"/>
        <v>-58</v>
      </c>
      <c r="E29" s="12">
        <f t="shared" si="9"/>
        <v>-2.2154316271963331E-2</v>
      </c>
      <c r="F29" s="13">
        <v>15389</v>
      </c>
      <c r="G29" s="13">
        <v>15251</v>
      </c>
      <c r="H29" s="11">
        <f t="shared" si="10"/>
        <v>-138</v>
      </c>
      <c r="I29" s="12">
        <f t="shared" si="11"/>
        <v>-8.967444278380662E-3</v>
      </c>
    </row>
    <row r="30" spans="1:9" s="5" customFormat="1" x14ac:dyDescent="0.2">
      <c r="A30" s="5" t="s">
        <v>24</v>
      </c>
      <c r="B30" s="11">
        <v>730</v>
      </c>
      <c r="C30" s="11">
        <v>700</v>
      </c>
      <c r="D30" s="11">
        <f t="shared" si="8"/>
        <v>-30</v>
      </c>
      <c r="E30" s="12">
        <f t="shared" si="9"/>
        <v>-4.1095890410958902E-2</v>
      </c>
      <c r="F30" s="13">
        <v>3345</v>
      </c>
      <c r="G30" s="13">
        <v>2991</v>
      </c>
      <c r="H30" s="11">
        <f t="shared" si="10"/>
        <v>-354</v>
      </c>
      <c r="I30" s="12">
        <f t="shared" si="11"/>
        <v>-0.10582959641255606</v>
      </c>
    </row>
    <row r="31" spans="1:9" s="5" customFormat="1" x14ac:dyDescent="0.2">
      <c r="A31" s="5" t="s">
        <v>25</v>
      </c>
      <c r="B31" s="11">
        <v>1687</v>
      </c>
      <c r="C31" s="11">
        <v>1607</v>
      </c>
      <c r="D31" s="11">
        <f t="shared" si="8"/>
        <v>-80</v>
      </c>
      <c r="E31" s="12">
        <f t="shared" si="9"/>
        <v>-4.7421458209839951E-2</v>
      </c>
      <c r="F31" s="13">
        <v>12375</v>
      </c>
      <c r="G31" s="13">
        <v>11703</v>
      </c>
      <c r="H31" s="11">
        <f t="shared" si="10"/>
        <v>-672</v>
      </c>
      <c r="I31" s="12">
        <f t="shared" si="11"/>
        <v>-5.4303030303030304E-2</v>
      </c>
    </row>
    <row r="32" spans="1:9" s="5" customFormat="1" x14ac:dyDescent="0.2">
      <c r="A32" s="5" t="s">
        <v>26</v>
      </c>
      <c r="B32" s="11">
        <v>382</v>
      </c>
      <c r="C32" s="11">
        <v>428</v>
      </c>
      <c r="D32" s="11">
        <f t="shared" si="8"/>
        <v>46</v>
      </c>
      <c r="E32" s="12">
        <f t="shared" si="9"/>
        <v>0.12041884816753927</v>
      </c>
      <c r="F32" s="13">
        <v>1983</v>
      </c>
      <c r="G32" s="13">
        <v>2280.5</v>
      </c>
      <c r="H32" s="11">
        <f t="shared" si="10"/>
        <v>297.5</v>
      </c>
      <c r="I32" s="12">
        <f t="shared" si="11"/>
        <v>0.15002521432173474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3230</v>
      </c>
      <c r="C35" s="11">
        <v>2920</v>
      </c>
      <c r="D35" s="11">
        <f>C35-B35</f>
        <v>-310</v>
      </c>
      <c r="E35" s="12">
        <f>(C35-B35)/B35</f>
        <v>-9.5975232198142413E-2</v>
      </c>
      <c r="F35" s="13">
        <v>22497</v>
      </c>
      <c r="G35" s="13">
        <v>21798</v>
      </c>
      <c r="H35" s="11">
        <f>G35-F35</f>
        <v>-699</v>
      </c>
      <c r="I35" s="12">
        <f>(G35-F35)/F35</f>
        <v>-3.1070809441258833E-2</v>
      </c>
    </row>
    <row r="36" spans="1:9" s="5" customFormat="1" x14ac:dyDescent="0.2">
      <c r="A36" s="5" t="s">
        <v>28</v>
      </c>
      <c r="B36" s="11">
        <v>2277</v>
      </c>
      <c r="C36" s="11">
        <v>2062</v>
      </c>
      <c r="D36" s="11">
        <f>C36-B36</f>
        <v>-215</v>
      </c>
      <c r="E36" s="12">
        <f>(C36-B36)/B36</f>
        <v>-9.4422485726833552E-2</v>
      </c>
      <c r="F36" s="13">
        <v>15303</v>
      </c>
      <c r="G36" s="13">
        <v>15180</v>
      </c>
      <c r="H36" s="11">
        <f>G36-F36</f>
        <v>-123</v>
      </c>
      <c r="I36" s="12">
        <f>(G36-F36)/F36</f>
        <v>-8.0376396784944126E-3</v>
      </c>
    </row>
    <row r="37" spans="1:9" s="5" customFormat="1" x14ac:dyDescent="0.2">
      <c r="A37" s="5" t="s">
        <v>29</v>
      </c>
      <c r="B37" s="11">
        <v>643</v>
      </c>
      <c r="C37" s="11">
        <v>556</v>
      </c>
      <c r="D37" s="11">
        <f>C37-B37</f>
        <v>-87</v>
      </c>
      <c r="E37" s="12">
        <f>(C37-B37)/B37</f>
        <v>-0.13530326594090203</v>
      </c>
      <c r="F37" s="13">
        <v>3211</v>
      </c>
      <c r="G37" s="13">
        <v>2796</v>
      </c>
      <c r="H37" s="11">
        <f>G37-F37</f>
        <v>-415</v>
      </c>
      <c r="I37" s="12">
        <f>(G37-F37)/F37</f>
        <v>-0.12924322640921831</v>
      </c>
    </row>
    <row r="38" spans="1:9" s="5" customFormat="1" x14ac:dyDescent="0.2">
      <c r="A38" s="5" t="s">
        <v>30</v>
      </c>
      <c r="B38" s="11">
        <v>933</v>
      </c>
      <c r="C38" s="11">
        <v>882</v>
      </c>
      <c r="D38" s="11">
        <f>C38-B38</f>
        <v>-51</v>
      </c>
      <c r="E38" s="12">
        <f>(C38-B38)/B38</f>
        <v>-5.4662379421221867E-2</v>
      </c>
      <c r="F38" s="13">
        <v>3983</v>
      </c>
      <c r="G38" s="13">
        <v>3822</v>
      </c>
      <c r="H38" s="11">
        <f>G38-F38</f>
        <v>-161</v>
      </c>
      <c r="I38" s="12">
        <f>(G38-F38)/F38</f>
        <v>-4.0421792618629174E-2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28508</v>
      </c>
      <c r="C41" s="11">
        <v>27828</v>
      </c>
      <c r="D41" s="11">
        <f>C41-B41</f>
        <v>-680</v>
      </c>
      <c r="E41" s="12">
        <f>(C41-B41)/B41</f>
        <v>-2.385295355689631E-2</v>
      </c>
      <c r="F41" s="13">
        <v>261740.5</v>
      </c>
      <c r="G41" s="13">
        <v>258539</v>
      </c>
      <c r="H41" s="11">
        <f>G41-F41</f>
        <v>-3201.5</v>
      </c>
      <c r="I41" s="12">
        <f>(G41-F41)/F41</f>
        <v>-1.2231580515816238E-2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44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7793</v>
      </c>
      <c r="C6" s="11">
        <v>7669</v>
      </c>
      <c r="D6" s="11">
        <f>C6-B6</f>
        <v>-124</v>
      </c>
      <c r="E6" s="12">
        <f>(C6-B6)/B6</f>
        <v>-1.591171564224304E-2</v>
      </c>
      <c r="F6" s="13">
        <v>70923</v>
      </c>
      <c r="G6" s="13">
        <v>70961.5</v>
      </c>
      <c r="H6" s="11">
        <f>G6-F6</f>
        <v>38.5</v>
      </c>
      <c r="I6" s="12">
        <f>(G6-F6)/F6</f>
        <v>5.4284223735600581E-4</v>
      </c>
    </row>
    <row r="7" spans="1:9" s="5" customFormat="1" x14ac:dyDescent="0.2">
      <c r="A7" s="5" t="s">
        <v>4</v>
      </c>
      <c r="B7" s="11">
        <v>4720</v>
      </c>
      <c r="C7" s="11">
        <v>4575</v>
      </c>
      <c r="D7" s="11">
        <f t="shared" ref="D7:D14" si="0">C7-B7</f>
        <v>-145</v>
      </c>
      <c r="E7" s="12">
        <f t="shared" ref="E7:E14" si="1">(C7-B7)/B7</f>
        <v>-3.0720338983050849E-2</v>
      </c>
      <c r="F7" s="13">
        <v>42234</v>
      </c>
      <c r="G7" s="13">
        <v>40986</v>
      </c>
      <c r="H7" s="11">
        <f t="shared" ref="H7:H14" si="2">G7-F7</f>
        <v>-1248</v>
      </c>
      <c r="I7" s="12">
        <f t="shared" ref="I7:I14" si="3">(G7-F7)/F7</f>
        <v>-2.9549651939195908E-2</v>
      </c>
    </row>
    <row r="8" spans="1:9" s="5" customFormat="1" x14ac:dyDescent="0.2">
      <c r="A8" s="5" t="s">
        <v>5</v>
      </c>
      <c r="B8" s="11">
        <v>285</v>
      </c>
      <c r="C8" s="11">
        <v>225</v>
      </c>
      <c r="D8" s="11">
        <f t="shared" si="0"/>
        <v>-60</v>
      </c>
      <c r="E8" s="12">
        <f t="shared" si="1"/>
        <v>-0.21052631578947367</v>
      </c>
      <c r="F8" s="13">
        <v>983</v>
      </c>
      <c r="G8" s="13">
        <v>848</v>
      </c>
      <c r="H8" s="11">
        <f t="shared" si="2"/>
        <v>-135</v>
      </c>
      <c r="I8" s="12">
        <f t="shared" si="3"/>
        <v>-0.13733468972533061</v>
      </c>
    </row>
    <row r="9" spans="1:9" s="5" customFormat="1" x14ac:dyDescent="0.2">
      <c r="A9" s="5" t="s">
        <v>6</v>
      </c>
      <c r="B9" s="11">
        <v>174</v>
      </c>
      <c r="C9" s="11">
        <v>188</v>
      </c>
      <c r="D9" s="11">
        <f t="shared" si="0"/>
        <v>14</v>
      </c>
      <c r="E9" s="12">
        <f t="shared" si="1"/>
        <v>8.0459770114942528E-2</v>
      </c>
      <c r="F9" s="13">
        <v>565</v>
      </c>
      <c r="G9" s="13">
        <v>596</v>
      </c>
      <c r="H9" s="11">
        <f t="shared" si="2"/>
        <v>31</v>
      </c>
      <c r="I9" s="12">
        <f t="shared" si="3"/>
        <v>5.4867256637168141E-2</v>
      </c>
    </row>
    <row r="10" spans="1:9" s="5" customFormat="1" x14ac:dyDescent="0.2">
      <c r="A10" s="5" t="s">
        <v>7</v>
      </c>
      <c r="B10" s="11">
        <v>137</v>
      </c>
      <c r="C10" s="11">
        <v>162</v>
      </c>
      <c r="D10" s="11">
        <f t="shared" si="0"/>
        <v>25</v>
      </c>
      <c r="E10" s="12">
        <f t="shared" si="1"/>
        <v>0.18248175182481752</v>
      </c>
      <c r="F10" s="13">
        <v>454</v>
      </c>
      <c r="G10" s="13">
        <v>741</v>
      </c>
      <c r="H10" s="11">
        <f t="shared" si="2"/>
        <v>287</v>
      </c>
      <c r="I10" s="12">
        <f t="shared" si="3"/>
        <v>0.63215859030837007</v>
      </c>
    </row>
    <row r="11" spans="1:9" s="5" customFormat="1" x14ac:dyDescent="0.2">
      <c r="A11" s="5" t="s">
        <v>8</v>
      </c>
      <c r="B11" s="11">
        <v>162</v>
      </c>
      <c r="C11" s="11">
        <v>186</v>
      </c>
      <c r="D11" s="11">
        <f t="shared" si="0"/>
        <v>24</v>
      </c>
      <c r="E11" s="12">
        <f t="shared" si="1"/>
        <v>0.14814814814814814</v>
      </c>
      <c r="F11" s="13">
        <v>843</v>
      </c>
      <c r="G11" s="13">
        <v>998</v>
      </c>
      <c r="H11" s="11">
        <f t="shared" si="2"/>
        <v>155</v>
      </c>
      <c r="I11" s="12">
        <f t="shared" si="3"/>
        <v>0.18386714116251482</v>
      </c>
    </row>
    <row r="12" spans="1:9" s="5" customFormat="1" x14ac:dyDescent="0.2">
      <c r="A12" s="5" t="s">
        <v>9</v>
      </c>
      <c r="B12" s="11">
        <v>138</v>
      </c>
      <c r="C12" s="11">
        <v>96</v>
      </c>
      <c r="D12" s="11">
        <f t="shared" si="0"/>
        <v>-42</v>
      </c>
      <c r="E12" s="12">
        <f t="shared" si="1"/>
        <v>-0.30434782608695654</v>
      </c>
      <c r="F12" s="13">
        <v>447</v>
      </c>
      <c r="G12" s="13">
        <v>292</v>
      </c>
      <c r="H12" s="11">
        <f t="shared" si="2"/>
        <v>-155</v>
      </c>
      <c r="I12" s="12">
        <f t="shared" si="3"/>
        <v>-0.34675615212527966</v>
      </c>
    </row>
    <row r="13" spans="1:9" s="5" customFormat="1" x14ac:dyDescent="0.2">
      <c r="A13" s="5" t="s">
        <v>10</v>
      </c>
      <c r="B13" s="11">
        <v>2370</v>
      </c>
      <c r="C13" s="11">
        <v>2736</v>
      </c>
      <c r="D13" s="11">
        <f t="shared" si="0"/>
        <v>366</v>
      </c>
      <c r="E13" s="12">
        <f t="shared" si="1"/>
        <v>0.15443037974683543</v>
      </c>
      <c r="F13" s="13">
        <v>10445</v>
      </c>
      <c r="G13" s="13">
        <v>13042</v>
      </c>
      <c r="H13" s="11">
        <f t="shared" si="2"/>
        <v>2597</v>
      </c>
      <c r="I13" s="12">
        <f t="shared" si="3"/>
        <v>0.24863571086644329</v>
      </c>
    </row>
    <row r="14" spans="1:9" s="5" customFormat="1" x14ac:dyDescent="0.2">
      <c r="A14" s="5" t="s">
        <v>11</v>
      </c>
      <c r="B14" s="11">
        <v>2955</v>
      </c>
      <c r="C14" s="11">
        <v>2666</v>
      </c>
      <c r="D14" s="11">
        <f t="shared" si="0"/>
        <v>-289</v>
      </c>
      <c r="E14" s="12">
        <f t="shared" si="1"/>
        <v>-9.7800338409475468E-2</v>
      </c>
      <c r="F14" s="13">
        <v>14952</v>
      </c>
      <c r="G14" s="13">
        <v>13458.5</v>
      </c>
      <c r="H14" s="11">
        <f t="shared" si="2"/>
        <v>-1493.5</v>
      </c>
      <c r="I14" s="12">
        <f t="shared" si="3"/>
        <v>-9.9886302835741042E-2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734</v>
      </c>
      <c r="C16" s="11">
        <v>756</v>
      </c>
      <c r="D16" s="11">
        <f t="shared" ref="D16:D24" si="4">C16-B16</f>
        <v>22</v>
      </c>
      <c r="E16" s="12">
        <f t="shared" ref="E16:E24" si="5">(C16-B16)/B16</f>
        <v>2.9972752043596729E-2</v>
      </c>
      <c r="F16" s="13">
        <v>4742</v>
      </c>
      <c r="G16" s="13">
        <v>4941</v>
      </c>
      <c r="H16" s="11">
        <f t="shared" ref="H16:H24" si="6">G16-F16</f>
        <v>199</v>
      </c>
      <c r="I16" s="12">
        <f t="shared" ref="I16:I24" si="7">(G16-F16)/F16</f>
        <v>4.1965415436524676E-2</v>
      </c>
    </row>
    <row r="17" spans="1:9" s="5" customFormat="1" x14ac:dyDescent="0.2">
      <c r="A17" s="5" t="s">
        <v>13</v>
      </c>
      <c r="B17" s="11">
        <v>2725</v>
      </c>
      <c r="C17" s="11">
        <v>2627</v>
      </c>
      <c r="D17" s="11">
        <f t="shared" si="4"/>
        <v>-98</v>
      </c>
      <c r="E17" s="12">
        <f t="shared" si="5"/>
        <v>-3.5963302752293577E-2</v>
      </c>
      <c r="F17" s="13">
        <v>16550</v>
      </c>
      <c r="G17" s="13">
        <v>15611</v>
      </c>
      <c r="H17" s="11">
        <f t="shared" si="6"/>
        <v>-939</v>
      </c>
      <c r="I17" s="12">
        <f t="shared" si="7"/>
        <v>-5.6737160120845918E-2</v>
      </c>
    </row>
    <row r="18" spans="1:9" s="5" customFormat="1" x14ac:dyDescent="0.2">
      <c r="A18" s="5" t="s">
        <v>14</v>
      </c>
      <c r="B18" s="11">
        <v>1839</v>
      </c>
      <c r="C18" s="11">
        <v>1825</v>
      </c>
      <c r="D18" s="11">
        <f t="shared" si="4"/>
        <v>-14</v>
      </c>
      <c r="E18" s="12">
        <f t="shared" si="5"/>
        <v>-7.6128330614464385E-3</v>
      </c>
      <c r="F18" s="13">
        <v>11351</v>
      </c>
      <c r="G18" s="13">
        <v>11153</v>
      </c>
      <c r="H18" s="11">
        <f t="shared" si="6"/>
        <v>-198</v>
      </c>
      <c r="I18" s="12">
        <f t="shared" si="7"/>
        <v>-1.7443397057527971E-2</v>
      </c>
    </row>
    <row r="19" spans="1:9" s="5" customFormat="1" x14ac:dyDescent="0.2">
      <c r="A19" s="5" t="s">
        <v>15</v>
      </c>
      <c r="B19" s="11">
        <v>378</v>
      </c>
      <c r="C19" s="11">
        <v>365</v>
      </c>
      <c r="D19" s="11">
        <f t="shared" si="4"/>
        <v>-13</v>
      </c>
      <c r="E19" s="12">
        <f t="shared" si="5"/>
        <v>-3.439153439153439E-2</v>
      </c>
      <c r="F19" s="13">
        <v>2167</v>
      </c>
      <c r="G19" s="13">
        <v>2120</v>
      </c>
      <c r="H19" s="11">
        <f t="shared" si="6"/>
        <v>-47</v>
      </c>
      <c r="I19" s="12">
        <f t="shared" si="7"/>
        <v>-2.1688970927549608E-2</v>
      </c>
    </row>
    <row r="20" spans="1:9" s="5" customFormat="1" x14ac:dyDescent="0.2">
      <c r="A20" s="5" t="s">
        <v>16</v>
      </c>
      <c r="B20" s="11">
        <v>216</v>
      </c>
      <c r="C20" s="11">
        <v>200</v>
      </c>
      <c r="D20" s="11">
        <f t="shared" si="4"/>
        <v>-16</v>
      </c>
      <c r="E20" s="12">
        <f t="shared" si="5"/>
        <v>-7.407407407407407E-2</v>
      </c>
      <c r="F20" s="13">
        <v>1072</v>
      </c>
      <c r="G20" s="13">
        <v>1069</v>
      </c>
      <c r="H20" s="11">
        <f t="shared" si="6"/>
        <v>-3</v>
      </c>
      <c r="I20" s="12">
        <f t="shared" si="7"/>
        <v>-2.798507462686567E-3</v>
      </c>
    </row>
    <row r="21" spans="1:9" s="5" customFormat="1" x14ac:dyDescent="0.2">
      <c r="A21" s="5" t="s">
        <v>17</v>
      </c>
      <c r="B21" s="11">
        <v>819</v>
      </c>
      <c r="C21" s="11">
        <v>841</v>
      </c>
      <c r="D21" s="11">
        <f t="shared" si="4"/>
        <v>22</v>
      </c>
      <c r="E21" s="12">
        <f t="shared" si="5"/>
        <v>2.6862026862026864E-2</v>
      </c>
      <c r="F21" s="13">
        <v>4412</v>
      </c>
      <c r="G21" s="13">
        <v>4408</v>
      </c>
      <c r="H21" s="11">
        <f t="shared" si="6"/>
        <v>-4</v>
      </c>
      <c r="I21" s="12">
        <f t="shared" si="7"/>
        <v>-9.0661831368993653E-4</v>
      </c>
    </row>
    <row r="22" spans="1:9" s="5" customFormat="1" x14ac:dyDescent="0.2">
      <c r="A22" s="5" t="s">
        <v>18</v>
      </c>
      <c r="B22" s="11">
        <v>243</v>
      </c>
      <c r="C22" s="11">
        <v>214</v>
      </c>
      <c r="D22" s="11">
        <f t="shared" si="4"/>
        <v>-29</v>
      </c>
      <c r="E22" s="12">
        <f t="shared" si="5"/>
        <v>-0.11934156378600823</v>
      </c>
      <c r="F22" s="13">
        <v>1011</v>
      </c>
      <c r="G22" s="13">
        <v>942</v>
      </c>
      <c r="H22" s="11">
        <f t="shared" si="6"/>
        <v>-69</v>
      </c>
      <c r="I22" s="12">
        <f t="shared" si="7"/>
        <v>-6.8249258160237386E-2</v>
      </c>
    </row>
    <row r="23" spans="1:9" s="5" customFormat="1" x14ac:dyDescent="0.2">
      <c r="A23" s="5" t="s">
        <v>19</v>
      </c>
      <c r="B23" s="11">
        <v>74</v>
      </c>
      <c r="C23" s="11">
        <v>53</v>
      </c>
      <c r="D23" s="11">
        <f t="shared" si="4"/>
        <v>-21</v>
      </c>
      <c r="E23" s="12">
        <f t="shared" si="5"/>
        <v>-0.28378378378378377</v>
      </c>
      <c r="F23" s="13">
        <v>631</v>
      </c>
      <c r="G23" s="13">
        <v>466</v>
      </c>
      <c r="H23" s="11">
        <f t="shared" si="6"/>
        <v>-165</v>
      </c>
      <c r="I23" s="12">
        <f t="shared" si="7"/>
        <v>-0.26148969889064977</v>
      </c>
    </row>
    <row r="24" spans="1:9" s="5" customFormat="1" x14ac:dyDescent="0.2">
      <c r="A24" s="5" t="s">
        <v>20</v>
      </c>
      <c r="B24" s="11">
        <v>291</v>
      </c>
      <c r="C24" s="11">
        <v>270</v>
      </c>
      <c r="D24" s="11">
        <f t="shared" si="4"/>
        <v>-21</v>
      </c>
      <c r="E24" s="12">
        <f t="shared" si="5"/>
        <v>-7.2164948453608241E-2</v>
      </c>
      <c r="F24" s="13">
        <v>291</v>
      </c>
      <c r="G24" s="13">
        <v>270</v>
      </c>
      <c r="H24" s="11">
        <f t="shared" si="6"/>
        <v>-21</v>
      </c>
      <c r="I24" s="12">
        <f t="shared" si="7"/>
        <v>-7.2164948453608241E-2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16883</v>
      </c>
      <c r="C27" s="11">
        <v>16795</v>
      </c>
      <c r="D27" s="11">
        <f t="shared" ref="D27:D32" si="8">C27-B27</f>
        <v>-88</v>
      </c>
      <c r="E27" s="12">
        <f t="shared" ref="E27:E32" si="9">(C27-B27)/B27</f>
        <v>-5.2123437777646152E-3</v>
      </c>
      <c r="F27" s="13">
        <v>160285.5</v>
      </c>
      <c r="G27" s="13">
        <v>158998</v>
      </c>
      <c r="H27" s="11">
        <f t="shared" ref="H27:H32" si="10">G27-F27</f>
        <v>-1287.5</v>
      </c>
      <c r="I27" s="12">
        <f t="shared" ref="I27:I32" si="11">(G27-F27)/F27</f>
        <v>-8.0325419329883244E-3</v>
      </c>
    </row>
    <row r="28" spans="1:9" s="5" customFormat="1" x14ac:dyDescent="0.2">
      <c r="A28" s="5" t="s">
        <v>22</v>
      </c>
      <c r="B28" s="11">
        <v>13601</v>
      </c>
      <c r="C28" s="11">
        <v>13585</v>
      </c>
      <c r="D28" s="11">
        <f t="shared" si="8"/>
        <v>-16</v>
      </c>
      <c r="E28" s="12">
        <f t="shared" si="9"/>
        <v>-1.1763840894051909E-3</v>
      </c>
      <c r="F28" s="13">
        <v>127560.5</v>
      </c>
      <c r="G28" s="13">
        <v>126615</v>
      </c>
      <c r="H28" s="11">
        <f t="shared" si="10"/>
        <v>-945.5</v>
      </c>
      <c r="I28" s="12">
        <f t="shared" si="11"/>
        <v>-7.412169127590437E-3</v>
      </c>
    </row>
    <row r="29" spans="1:9" s="5" customFormat="1" x14ac:dyDescent="0.2">
      <c r="A29" s="5" t="s">
        <v>23</v>
      </c>
      <c r="B29" s="11">
        <v>2616</v>
      </c>
      <c r="C29" s="11">
        <v>2590</v>
      </c>
      <c r="D29" s="11">
        <f t="shared" si="8"/>
        <v>-26</v>
      </c>
      <c r="E29" s="12">
        <f t="shared" si="9"/>
        <v>-9.9388379204892966E-3</v>
      </c>
      <c r="F29" s="13">
        <v>15573</v>
      </c>
      <c r="G29" s="13">
        <v>15614</v>
      </c>
      <c r="H29" s="11">
        <f t="shared" si="10"/>
        <v>41</v>
      </c>
      <c r="I29" s="12">
        <f t="shared" si="11"/>
        <v>2.6327618313748153E-3</v>
      </c>
    </row>
    <row r="30" spans="1:9" s="5" customFormat="1" x14ac:dyDescent="0.2">
      <c r="A30" s="5" t="s">
        <v>24</v>
      </c>
      <c r="B30" s="11">
        <v>696</v>
      </c>
      <c r="C30" s="11">
        <v>680</v>
      </c>
      <c r="D30" s="11">
        <f t="shared" si="8"/>
        <v>-16</v>
      </c>
      <c r="E30" s="12">
        <f t="shared" si="9"/>
        <v>-2.2988505747126436E-2</v>
      </c>
      <c r="F30" s="13">
        <v>3284</v>
      </c>
      <c r="G30" s="13">
        <v>2987</v>
      </c>
      <c r="H30" s="11">
        <f t="shared" si="10"/>
        <v>-297</v>
      </c>
      <c r="I30" s="12">
        <f t="shared" si="11"/>
        <v>-9.043848964677223E-2</v>
      </c>
    </row>
    <row r="31" spans="1:9" s="5" customFormat="1" x14ac:dyDescent="0.2">
      <c r="A31" s="5" t="s">
        <v>25</v>
      </c>
      <c r="B31" s="11">
        <v>1648</v>
      </c>
      <c r="C31" s="11">
        <v>1615</v>
      </c>
      <c r="D31" s="11">
        <f t="shared" si="8"/>
        <v>-33</v>
      </c>
      <c r="E31" s="12">
        <f t="shared" si="9"/>
        <v>-2.0024271844660196E-2</v>
      </c>
      <c r="F31" s="13">
        <v>12103</v>
      </c>
      <c r="G31" s="13">
        <v>11641</v>
      </c>
      <c r="H31" s="11">
        <f t="shared" si="10"/>
        <v>-462</v>
      </c>
      <c r="I31" s="12">
        <f t="shared" si="11"/>
        <v>-3.8172353961827644E-2</v>
      </c>
    </row>
    <row r="32" spans="1:9" s="5" customFormat="1" x14ac:dyDescent="0.2">
      <c r="A32" s="5" t="s">
        <v>26</v>
      </c>
      <c r="B32" s="11">
        <v>348</v>
      </c>
      <c r="C32" s="11">
        <v>399</v>
      </c>
      <c r="D32" s="11">
        <f t="shared" si="8"/>
        <v>51</v>
      </c>
      <c r="E32" s="12">
        <f t="shared" si="9"/>
        <v>0.14655172413793102</v>
      </c>
      <c r="F32" s="13">
        <v>1765</v>
      </c>
      <c r="G32" s="13">
        <v>2141</v>
      </c>
      <c r="H32" s="11">
        <f t="shared" si="10"/>
        <v>376</v>
      </c>
      <c r="I32" s="12">
        <f t="shared" si="11"/>
        <v>0.21303116147308782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3087</v>
      </c>
      <c r="C35" s="11">
        <v>2831</v>
      </c>
      <c r="D35" s="11">
        <f>C35-B35</f>
        <v>-256</v>
      </c>
      <c r="E35" s="12">
        <f>(C35-B35)/B35</f>
        <v>-8.2928409459021704E-2</v>
      </c>
      <c r="F35" s="13">
        <v>21822</v>
      </c>
      <c r="G35" s="13">
        <v>21444</v>
      </c>
      <c r="H35" s="11">
        <f>G35-F35</f>
        <v>-378</v>
      </c>
      <c r="I35" s="12">
        <f>(G35-F35)/F35</f>
        <v>-1.7321968655485291E-2</v>
      </c>
    </row>
    <row r="36" spans="1:9" s="5" customFormat="1" x14ac:dyDescent="0.2">
      <c r="A36" s="5" t="s">
        <v>28</v>
      </c>
      <c r="B36" s="11">
        <v>2177</v>
      </c>
      <c r="C36" s="11">
        <v>2005</v>
      </c>
      <c r="D36" s="11">
        <f>C36-B36</f>
        <v>-172</v>
      </c>
      <c r="E36" s="12">
        <f>(C36-B36)/B36</f>
        <v>-7.9007808911345886E-2</v>
      </c>
      <c r="F36" s="13">
        <v>14695</v>
      </c>
      <c r="G36" s="13">
        <v>14845</v>
      </c>
      <c r="H36" s="11">
        <f>G36-F36</f>
        <v>150</v>
      </c>
      <c r="I36" s="12">
        <f>(G36-F36)/F36</f>
        <v>1.0207553589656346E-2</v>
      </c>
    </row>
    <row r="37" spans="1:9" s="5" customFormat="1" x14ac:dyDescent="0.2">
      <c r="A37" s="5" t="s">
        <v>29</v>
      </c>
      <c r="B37" s="11">
        <v>619</v>
      </c>
      <c r="C37" s="11">
        <v>558</v>
      </c>
      <c r="D37" s="11">
        <f>C37-B37</f>
        <v>-61</v>
      </c>
      <c r="E37" s="12">
        <f>(C37-B37)/B37</f>
        <v>-9.8546042003231013E-2</v>
      </c>
      <c r="F37" s="13">
        <v>3119</v>
      </c>
      <c r="G37" s="13">
        <v>2836</v>
      </c>
      <c r="H37" s="11">
        <f>G37-F37</f>
        <v>-283</v>
      </c>
      <c r="I37" s="12">
        <f>(G37-F37)/F37</f>
        <v>-9.0734209682590578E-2</v>
      </c>
    </row>
    <row r="38" spans="1:9" s="5" customFormat="1" x14ac:dyDescent="0.2">
      <c r="A38" s="5" t="s">
        <v>30</v>
      </c>
      <c r="B38" s="11">
        <v>918</v>
      </c>
      <c r="C38" s="11">
        <v>856</v>
      </c>
      <c r="D38" s="11">
        <f>C38-B38</f>
        <v>-62</v>
      </c>
      <c r="E38" s="12">
        <f>(C38-B38)/B38</f>
        <v>-6.7538126361655779E-2</v>
      </c>
      <c r="F38" s="13">
        <v>4008</v>
      </c>
      <c r="G38" s="13">
        <v>3763</v>
      </c>
      <c r="H38" s="11">
        <f>G38-F38</f>
        <v>-245</v>
      </c>
      <c r="I38" s="12">
        <f>(G38-F38)/F38</f>
        <v>-6.1127744510978042E-2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26931</v>
      </c>
      <c r="C41" s="11">
        <v>26538</v>
      </c>
      <c r="D41" s="11">
        <f>C41-B41</f>
        <v>-393</v>
      </c>
      <c r="E41" s="12">
        <f>(C41-B41)/B41</f>
        <v>-1.4592848390330846E-2</v>
      </c>
      <c r="F41" s="13">
        <v>253030.5</v>
      </c>
      <c r="G41" s="13">
        <v>251403.5</v>
      </c>
      <c r="H41" s="11">
        <f>G41-F41</f>
        <v>-1627</v>
      </c>
      <c r="I41" s="12">
        <f>(G41-F41)/F41</f>
        <v>-6.4300548748075824E-3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43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6898</v>
      </c>
      <c r="C6" s="11">
        <v>6744</v>
      </c>
      <c r="D6" s="11">
        <f>C6-B6</f>
        <v>-154</v>
      </c>
      <c r="E6" s="12">
        <f>(C6-B6)/B6</f>
        <v>-2.2325311684546247E-2</v>
      </c>
      <c r="F6" s="13">
        <v>65264.5</v>
      </c>
      <c r="G6" s="13">
        <v>64624</v>
      </c>
      <c r="H6" s="11">
        <f>G6-F6</f>
        <v>-640.5</v>
      </c>
      <c r="I6" s="12">
        <f>(G6-F6)/F6</f>
        <v>-9.8139110848930126E-3</v>
      </c>
    </row>
    <row r="7" spans="1:9" s="5" customFormat="1" x14ac:dyDescent="0.2">
      <c r="A7" s="5" t="s">
        <v>4</v>
      </c>
      <c r="B7" s="11">
        <v>4385</v>
      </c>
      <c r="C7" s="11">
        <v>4253</v>
      </c>
      <c r="D7" s="11">
        <f t="shared" ref="D7:D14" si="0">C7-B7</f>
        <v>-132</v>
      </c>
      <c r="E7" s="12">
        <f t="shared" ref="E7:E14" si="1">(C7-B7)/B7</f>
        <v>-3.0102622576966932E-2</v>
      </c>
      <c r="F7" s="13">
        <v>39827</v>
      </c>
      <c r="G7" s="13">
        <v>38683</v>
      </c>
      <c r="H7" s="11">
        <f t="shared" ref="H7:H14" si="2">G7-F7</f>
        <v>-1144</v>
      </c>
      <c r="I7" s="12">
        <f t="shared" ref="I7:I14" si="3">(G7-F7)/F7</f>
        <v>-2.8724232304717906E-2</v>
      </c>
    </row>
    <row r="8" spans="1:9" s="5" customFormat="1" x14ac:dyDescent="0.2">
      <c r="A8" s="5" t="s">
        <v>5</v>
      </c>
      <c r="B8" s="11">
        <v>179</v>
      </c>
      <c r="C8" s="11">
        <v>126</v>
      </c>
      <c r="D8" s="11">
        <f t="shared" si="0"/>
        <v>-53</v>
      </c>
      <c r="E8" s="12">
        <f t="shared" si="1"/>
        <v>-0.29608938547486036</v>
      </c>
      <c r="F8" s="13">
        <v>716</v>
      </c>
      <c r="G8" s="13">
        <v>474</v>
      </c>
      <c r="H8" s="11">
        <f t="shared" si="2"/>
        <v>-242</v>
      </c>
      <c r="I8" s="12">
        <f t="shared" si="3"/>
        <v>-0.33798882681564246</v>
      </c>
    </row>
    <row r="9" spans="1:9" s="5" customFormat="1" x14ac:dyDescent="0.2">
      <c r="A9" s="5" t="s">
        <v>6</v>
      </c>
      <c r="B9" s="11">
        <v>140</v>
      </c>
      <c r="C9" s="11">
        <v>170</v>
      </c>
      <c r="D9" s="11">
        <f t="shared" si="0"/>
        <v>30</v>
      </c>
      <c r="E9" s="12">
        <f t="shared" si="1"/>
        <v>0.21428571428571427</v>
      </c>
      <c r="F9" s="13">
        <v>473</v>
      </c>
      <c r="G9" s="13">
        <v>523</v>
      </c>
      <c r="H9" s="11">
        <f t="shared" si="2"/>
        <v>50</v>
      </c>
      <c r="I9" s="12">
        <f t="shared" si="3"/>
        <v>0.10570824524312897</v>
      </c>
    </row>
    <row r="10" spans="1:9" s="5" customFormat="1" x14ac:dyDescent="0.2">
      <c r="A10" s="5" t="s">
        <v>7</v>
      </c>
      <c r="B10" s="11">
        <v>120</v>
      </c>
      <c r="C10" s="11">
        <v>121</v>
      </c>
      <c r="D10" s="11">
        <f t="shared" si="0"/>
        <v>1</v>
      </c>
      <c r="E10" s="12">
        <f t="shared" si="1"/>
        <v>8.3333333333333332E-3</v>
      </c>
      <c r="F10" s="13">
        <v>404</v>
      </c>
      <c r="G10" s="13">
        <v>506</v>
      </c>
      <c r="H10" s="11">
        <f t="shared" si="2"/>
        <v>102</v>
      </c>
      <c r="I10" s="12">
        <f t="shared" si="3"/>
        <v>0.25247524752475248</v>
      </c>
    </row>
    <row r="11" spans="1:9" s="5" customFormat="1" x14ac:dyDescent="0.2">
      <c r="A11" s="5" t="s">
        <v>8</v>
      </c>
      <c r="B11" s="11">
        <v>123</v>
      </c>
      <c r="C11" s="11">
        <v>125</v>
      </c>
      <c r="D11" s="11">
        <f t="shared" si="0"/>
        <v>2</v>
      </c>
      <c r="E11" s="12">
        <f t="shared" si="1"/>
        <v>1.6260162601626018E-2</v>
      </c>
      <c r="F11" s="13">
        <v>691</v>
      </c>
      <c r="G11" s="13">
        <v>745</v>
      </c>
      <c r="H11" s="11">
        <f t="shared" si="2"/>
        <v>54</v>
      </c>
      <c r="I11" s="12">
        <f t="shared" si="3"/>
        <v>7.8147612156295218E-2</v>
      </c>
    </row>
    <row r="12" spans="1:9" s="5" customFormat="1" x14ac:dyDescent="0.2">
      <c r="A12" s="5" t="s">
        <v>9</v>
      </c>
      <c r="B12" s="11">
        <v>100</v>
      </c>
      <c r="C12" s="11">
        <v>76</v>
      </c>
      <c r="D12" s="11">
        <f t="shared" si="0"/>
        <v>-24</v>
      </c>
      <c r="E12" s="12">
        <f t="shared" si="1"/>
        <v>-0.24</v>
      </c>
      <c r="F12" s="13">
        <v>326</v>
      </c>
      <c r="G12" s="13">
        <v>235</v>
      </c>
      <c r="H12" s="11">
        <f t="shared" si="2"/>
        <v>-91</v>
      </c>
      <c r="I12" s="12">
        <f t="shared" si="3"/>
        <v>-0.27914110429447853</v>
      </c>
    </row>
    <row r="13" spans="1:9" s="5" customFormat="1" x14ac:dyDescent="0.2">
      <c r="A13" s="5" t="s">
        <v>10</v>
      </c>
      <c r="B13" s="11">
        <v>2108</v>
      </c>
      <c r="C13" s="11">
        <v>2412</v>
      </c>
      <c r="D13" s="11">
        <f t="shared" si="0"/>
        <v>304</v>
      </c>
      <c r="E13" s="12">
        <f t="shared" si="1"/>
        <v>0.1442125237191651</v>
      </c>
      <c r="F13" s="13">
        <v>9259</v>
      </c>
      <c r="G13" s="13">
        <v>11540</v>
      </c>
      <c r="H13" s="11">
        <f t="shared" si="2"/>
        <v>2281</v>
      </c>
      <c r="I13" s="12">
        <f t="shared" si="3"/>
        <v>0.24635489793714224</v>
      </c>
    </row>
    <row r="14" spans="1:9" s="5" customFormat="1" x14ac:dyDescent="0.2">
      <c r="A14" s="5" t="s">
        <v>11</v>
      </c>
      <c r="B14" s="11">
        <v>2677</v>
      </c>
      <c r="C14" s="11">
        <v>2360</v>
      </c>
      <c r="D14" s="11">
        <f t="shared" si="0"/>
        <v>-317</v>
      </c>
      <c r="E14" s="12">
        <f t="shared" si="1"/>
        <v>-0.11841613746731416</v>
      </c>
      <c r="F14" s="13">
        <v>13568.5</v>
      </c>
      <c r="G14" s="13">
        <v>11918</v>
      </c>
      <c r="H14" s="11">
        <f t="shared" si="2"/>
        <v>-1650.5</v>
      </c>
      <c r="I14" s="12">
        <f t="shared" si="3"/>
        <v>-0.12164203854515974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686</v>
      </c>
      <c r="C16" s="11">
        <v>705</v>
      </c>
      <c r="D16" s="11">
        <f t="shared" ref="D16:D24" si="4">C16-B16</f>
        <v>19</v>
      </c>
      <c r="E16" s="12">
        <f t="shared" ref="E16:E24" si="5">(C16-B16)/B16</f>
        <v>2.7696793002915453E-2</v>
      </c>
      <c r="F16" s="13">
        <v>4457</v>
      </c>
      <c r="G16" s="13">
        <v>4619</v>
      </c>
      <c r="H16" s="11">
        <f t="shared" ref="H16:H24" si="6">G16-F16</f>
        <v>162</v>
      </c>
      <c r="I16" s="12">
        <f t="shared" ref="I16:I24" si="7">(G16-F16)/F16</f>
        <v>3.6347318824321295E-2</v>
      </c>
    </row>
    <row r="17" spans="1:9" s="5" customFormat="1" x14ac:dyDescent="0.2">
      <c r="A17" s="5" t="s">
        <v>13</v>
      </c>
      <c r="B17" s="11">
        <v>2557</v>
      </c>
      <c r="C17" s="11">
        <v>2473</v>
      </c>
      <c r="D17" s="11">
        <f t="shared" si="4"/>
        <v>-84</v>
      </c>
      <c r="E17" s="12">
        <f t="shared" si="5"/>
        <v>-3.2850997262416894E-2</v>
      </c>
      <c r="F17" s="13">
        <v>15601</v>
      </c>
      <c r="G17" s="13">
        <v>14779</v>
      </c>
      <c r="H17" s="11">
        <f t="shared" si="6"/>
        <v>-822</v>
      </c>
      <c r="I17" s="12">
        <f t="shared" si="7"/>
        <v>-5.2688930196782259E-2</v>
      </c>
    </row>
    <row r="18" spans="1:9" s="5" customFormat="1" x14ac:dyDescent="0.2">
      <c r="A18" s="5" t="s">
        <v>14</v>
      </c>
      <c r="B18" s="11">
        <v>1727</v>
      </c>
      <c r="C18" s="11">
        <v>1721</v>
      </c>
      <c r="D18" s="11">
        <f t="shared" si="4"/>
        <v>-6</v>
      </c>
      <c r="E18" s="12">
        <f t="shared" si="5"/>
        <v>-3.4742327735958309E-3</v>
      </c>
      <c r="F18" s="13">
        <v>10693</v>
      </c>
      <c r="G18" s="13">
        <v>10512</v>
      </c>
      <c r="H18" s="11">
        <f t="shared" si="6"/>
        <v>-181</v>
      </c>
      <c r="I18" s="12">
        <f t="shared" si="7"/>
        <v>-1.6926961563639764E-2</v>
      </c>
    </row>
    <row r="19" spans="1:9" s="5" customFormat="1" x14ac:dyDescent="0.2">
      <c r="A19" s="5" t="s">
        <v>15</v>
      </c>
      <c r="B19" s="11">
        <v>362</v>
      </c>
      <c r="C19" s="11">
        <v>351</v>
      </c>
      <c r="D19" s="11">
        <f t="shared" si="4"/>
        <v>-11</v>
      </c>
      <c r="E19" s="12">
        <f t="shared" si="5"/>
        <v>-3.0386740331491711E-2</v>
      </c>
      <c r="F19" s="13">
        <v>2128</v>
      </c>
      <c r="G19" s="13">
        <v>2045</v>
      </c>
      <c r="H19" s="11">
        <f t="shared" si="6"/>
        <v>-83</v>
      </c>
      <c r="I19" s="12">
        <f t="shared" si="7"/>
        <v>-3.9003759398496242E-2</v>
      </c>
    </row>
    <row r="20" spans="1:9" s="5" customFormat="1" x14ac:dyDescent="0.2">
      <c r="A20" s="5" t="s">
        <v>16</v>
      </c>
      <c r="B20" s="11">
        <v>195</v>
      </c>
      <c r="C20" s="11">
        <v>174</v>
      </c>
      <c r="D20" s="11">
        <f t="shared" si="4"/>
        <v>-21</v>
      </c>
      <c r="E20" s="12">
        <f t="shared" si="5"/>
        <v>-0.1076923076923077</v>
      </c>
      <c r="F20" s="13">
        <v>953</v>
      </c>
      <c r="G20" s="13">
        <v>912</v>
      </c>
      <c r="H20" s="11">
        <f t="shared" si="6"/>
        <v>-41</v>
      </c>
      <c r="I20" s="12">
        <f t="shared" si="7"/>
        <v>-4.3022035676810073E-2</v>
      </c>
    </row>
    <row r="21" spans="1:9" s="5" customFormat="1" x14ac:dyDescent="0.2">
      <c r="A21" s="5" t="s">
        <v>17</v>
      </c>
      <c r="B21" s="11">
        <v>778</v>
      </c>
      <c r="C21" s="11">
        <v>780</v>
      </c>
      <c r="D21" s="11">
        <f t="shared" si="4"/>
        <v>2</v>
      </c>
      <c r="E21" s="12">
        <f t="shared" si="5"/>
        <v>2.5706940874035988E-3</v>
      </c>
      <c r="F21" s="13">
        <v>4185</v>
      </c>
      <c r="G21" s="13">
        <v>4183</v>
      </c>
      <c r="H21" s="11">
        <f t="shared" si="6"/>
        <v>-2</v>
      </c>
      <c r="I21" s="12">
        <f t="shared" si="7"/>
        <v>-4.7789725209080046E-4</v>
      </c>
    </row>
    <row r="22" spans="1:9" s="5" customFormat="1" x14ac:dyDescent="0.2">
      <c r="A22" s="5" t="s">
        <v>18</v>
      </c>
      <c r="B22" s="11">
        <v>227</v>
      </c>
      <c r="C22" s="11">
        <v>199</v>
      </c>
      <c r="D22" s="11">
        <f t="shared" si="4"/>
        <v>-28</v>
      </c>
      <c r="E22" s="12">
        <f t="shared" si="5"/>
        <v>-0.12334801762114538</v>
      </c>
      <c r="F22" s="13">
        <v>940</v>
      </c>
      <c r="G22" s="13">
        <v>872</v>
      </c>
      <c r="H22" s="11">
        <f t="shared" si="6"/>
        <v>-68</v>
      </c>
      <c r="I22" s="12">
        <f t="shared" si="7"/>
        <v>-7.2340425531914887E-2</v>
      </c>
    </row>
    <row r="23" spans="1:9" s="5" customFormat="1" x14ac:dyDescent="0.2">
      <c r="A23" s="5" t="s">
        <v>19</v>
      </c>
      <c r="B23" s="11">
        <v>55</v>
      </c>
      <c r="C23" s="11">
        <v>61</v>
      </c>
      <c r="D23" s="11">
        <f t="shared" si="4"/>
        <v>6</v>
      </c>
      <c r="E23" s="12">
        <f t="shared" si="5"/>
        <v>0.10909090909090909</v>
      </c>
      <c r="F23" s="13">
        <v>579</v>
      </c>
      <c r="G23" s="13">
        <v>499</v>
      </c>
      <c r="H23" s="11">
        <f t="shared" si="6"/>
        <v>-80</v>
      </c>
      <c r="I23" s="12">
        <f t="shared" si="7"/>
        <v>-0.1381692573402418</v>
      </c>
    </row>
    <row r="24" spans="1:9" s="5" customFormat="1" x14ac:dyDescent="0.2">
      <c r="A24" s="5" t="s">
        <v>20</v>
      </c>
      <c r="B24" s="11">
        <v>284</v>
      </c>
      <c r="C24" s="11">
        <v>256</v>
      </c>
      <c r="D24" s="11">
        <f t="shared" si="4"/>
        <v>-28</v>
      </c>
      <c r="E24" s="12">
        <f t="shared" si="5"/>
        <v>-9.8591549295774641E-2</v>
      </c>
      <c r="F24" s="13">
        <v>284</v>
      </c>
      <c r="G24" s="13">
        <v>256</v>
      </c>
      <c r="H24" s="11">
        <f t="shared" si="6"/>
        <v>-28</v>
      </c>
      <c r="I24" s="12">
        <f t="shared" si="7"/>
        <v>-9.8591549295774641E-2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16251</v>
      </c>
      <c r="C27" s="11">
        <v>15874</v>
      </c>
      <c r="D27" s="11">
        <f t="shared" ref="D27:D32" si="8">C27-B27</f>
        <v>-377</v>
      </c>
      <c r="E27" s="12">
        <f t="shared" ref="E27:E32" si="9">(C27-B27)/B27</f>
        <v>-2.3198572395544889E-2</v>
      </c>
      <c r="F27" s="13">
        <v>157628.5</v>
      </c>
      <c r="G27" s="13">
        <v>153634.5</v>
      </c>
      <c r="H27" s="11">
        <f t="shared" ref="H27:H32" si="10">G27-F27</f>
        <v>-3994</v>
      </c>
      <c r="I27" s="12">
        <f t="shared" ref="I27:I32" si="11">(G27-F27)/F27</f>
        <v>-2.5338057521323874E-2</v>
      </c>
    </row>
    <row r="28" spans="1:9" s="5" customFormat="1" x14ac:dyDescent="0.2">
      <c r="A28" s="5" t="s">
        <v>22</v>
      </c>
      <c r="B28" s="11">
        <v>13204</v>
      </c>
      <c r="C28" s="11">
        <v>13041</v>
      </c>
      <c r="D28" s="11">
        <f t="shared" si="8"/>
        <v>-163</v>
      </c>
      <c r="E28" s="12">
        <f t="shared" si="9"/>
        <v>-1.2344744016964556E-2</v>
      </c>
      <c r="F28" s="13">
        <v>125970</v>
      </c>
      <c r="G28" s="13">
        <v>123250</v>
      </c>
      <c r="H28" s="11">
        <f t="shared" si="10"/>
        <v>-2720</v>
      </c>
      <c r="I28" s="12">
        <f t="shared" si="11"/>
        <v>-2.1592442645074223E-2</v>
      </c>
    </row>
    <row r="29" spans="1:9" s="5" customFormat="1" x14ac:dyDescent="0.2">
      <c r="A29" s="5" t="s">
        <v>23</v>
      </c>
      <c r="B29" s="11">
        <v>2540</v>
      </c>
      <c r="C29" s="11">
        <v>2424</v>
      </c>
      <c r="D29" s="11">
        <f t="shared" si="8"/>
        <v>-116</v>
      </c>
      <c r="E29" s="12">
        <f t="shared" si="9"/>
        <v>-4.5669291338582677E-2</v>
      </c>
      <c r="F29" s="13">
        <v>15272</v>
      </c>
      <c r="G29" s="13">
        <v>14850</v>
      </c>
      <c r="H29" s="11">
        <f t="shared" si="10"/>
        <v>-422</v>
      </c>
      <c r="I29" s="12">
        <f t="shared" si="11"/>
        <v>-2.7632268203247774E-2</v>
      </c>
    </row>
    <row r="30" spans="1:9" s="5" customFormat="1" x14ac:dyDescent="0.2">
      <c r="A30" s="5" t="s">
        <v>24</v>
      </c>
      <c r="B30" s="11">
        <v>653</v>
      </c>
      <c r="C30" s="11">
        <v>621</v>
      </c>
      <c r="D30" s="11">
        <f t="shared" si="8"/>
        <v>-32</v>
      </c>
      <c r="E30" s="12">
        <f t="shared" si="9"/>
        <v>-4.9004594180704443E-2</v>
      </c>
      <c r="F30" s="13">
        <v>3087</v>
      </c>
      <c r="G30" s="13">
        <v>2800</v>
      </c>
      <c r="H30" s="11">
        <f t="shared" si="10"/>
        <v>-287</v>
      </c>
      <c r="I30" s="12">
        <f t="shared" si="11"/>
        <v>-9.297052154195011E-2</v>
      </c>
    </row>
    <row r="31" spans="1:9" s="5" customFormat="1" x14ac:dyDescent="0.2">
      <c r="A31" s="5" t="s">
        <v>25</v>
      </c>
      <c r="B31" s="11">
        <v>1599</v>
      </c>
      <c r="C31" s="11">
        <v>1560</v>
      </c>
      <c r="D31" s="11">
        <f t="shared" si="8"/>
        <v>-39</v>
      </c>
      <c r="E31" s="12">
        <f t="shared" si="9"/>
        <v>-2.4390243902439025E-2</v>
      </c>
      <c r="F31" s="13">
        <v>11810</v>
      </c>
      <c r="G31" s="13">
        <v>11170</v>
      </c>
      <c r="H31" s="11">
        <f t="shared" si="10"/>
        <v>-640</v>
      </c>
      <c r="I31" s="12">
        <f t="shared" si="11"/>
        <v>-5.4191363251481793E-2</v>
      </c>
    </row>
    <row r="32" spans="1:9" s="5" customFormat="1" x14ac:dyDescent="0.2">
      <c r="A32" s="5" t="s">
        <v>26</v>
      </c>
      <c r="B32" s="11">
        <v>297</v>
      </c>
      <c r="C32" s="11">
        <v>278</v>
      </c>
      <c r="D32" s="11">
        <f t="shared" si="8"/>
        <v>-19</v>
      </c>
      <c r="E32" s="12">
        <f t="shared" si="9"/>
        <v>-6.3973063973063973E-2</v>
      </c>
      <c r="F32" s="13">
        <v>1489.5</v>
      </c>
      <c r="G32" s="13">
        <v>1564.5</v>
      </c>
      <c r="H32" s="11">
        <f t="shared" si="10"/>
        <v>75</v>
      </c>
      <c r="I32" s="12">
        <f t="shared" si="11"/>
        <v>5.0352467270896276E-2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2882</v>
      </c>
      <c r="C35" s="11">
        <v>2574</v>
      </c>
      <c r="D35" s="11">
        <f>C35-B35</f>
        <v>-308</v>
      </c>
      <c r="E35" s="12">
        <f>(C35-B35)/B35</f>
        <v>-0.10687022900763359</v>
      </c>
      <c r="F35" s="13">
        <v>20649</v>
      </c>
      <c r="G35" s="13">
        <v>19999</v>
      </c>
      <c r="H35" s="11">
        <f>G35-F35</f>
        <v>-650</v>
      </c>
      <c r="I35" s="12">
        <f>(G35-F35)/F35</f>
        <v>-3.1478521962322634E-2</v>
      </c>
    </row>
    <row r="36" spans="1:9" s="5" customFormat="1" x14ac:dyDescent="0.2">
      <c r="A36" s="5" t="s">
        <v>28</v>
      </c>
      <c r="B36" s="11">
        <v>2035</v>
      </c>
      <c r="C36" s="11">
        <v>1845</v>
      </c>
      <c r="D36" s="11">
        <f>C36-B36</f>
        <v>-190</v>
      </c>
      <c r="E36" s="12">
        <f>(C36-B36)/B36</f>
        <v>-9.3366093366093361E-2</v>
      </c>
      <c r="F36" s="13">
        <v>13949</v>
      </c>
      <c r="G36" s="13">
        <v>13881</v>
      </c>
      <c r="H36" s="11">
        <f>G36-F36</f>
        <v>-68</v>
      </c>
      <c r="I36" s="12">
        <f>(G36-F36)/F36</f>
        <v>-4.8749014266255648E-3</v>
      </c>
    </row>
    <row r="37" spans="1:9" s="5" customFormat="1" x14ac:dyDescent="0.2">
      <c r="A37" s="5" t="s">
        <v>29</v>
      </c>
      <c r="B37" s="11">
        <v>575</v>
      </c>
      <c r="C37" s="11">
        <v>507</v>
      </c>
      <c r="D37" s="11">
        <f>C37-B37</f>
        <v>-68</v>
      </c>
      <c r="E37" s="12">
        <f>(C37-B37)/B37</f>
        <v>-0.11826086956521739</v>
      </c>
      <c r="F37" s="13">
        <v>2865</v>
      </c>
      <c r="G37" s="13">
        <v>2609</v>
      </c>
      <c r="H37" s="11">
        <f>G37-F37</f>
        <v>-256</v>
      </c>
      <c r="I37" s="12">
        <f>(G37-F37)/F37</f>
        <v>-8.9354275741710301E-2</v>
      </c>
    </row>
    <row r="38" spans="1:9" s="5" customFormat="1" x14ac:dyDescent="0.2">
      <c r="A38" s="5" t="s">
        <v>30</v>
      </c>
      <c r="B38" s="11">
        <v>863</v>
      </c>
      <c r="C38" s="11">
        <v>777</v>
      </c>
      <c r="D38" s="11">
        <f>C38-B38</f>
        <v>-86</v>
      </c>
      <c r="E38" s="12">
        <f>(C38-B38)/B38</f>
        <v>-9.9652375434530704E-2</v>
      </c>
      <c r="F38" s="13">
        <v>3835</v>
      </c>
      <c r="G38" s="13">
        <v>3509</v>
      </c>
      <c r="H38" s="11">
        <f>G38-F38</f>
        <v>-326</v>
      </c>
      <c r="I38" s="12">
        <f>(G38-F38)/F38</f>
        <v>-8.5006518904823983E-2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25234</v>
      </c>
      <c r="C41" s="11">
        <v>24506</v>
      </c>
      <c r="D41" s="11">
        <f>C41-B41</f>
        <v>-728</v>
      </c>
      <c r="E41" s="12">
        <f>(C41-B41)/B41</f>
        <v>-2.8849964333835302E-2</v>
      </c>
      <c r="F41" s="13">
        <v>243542</v>
      </c>
      <c r="G41" s="13">
        <v>238257.5</v>
      </c>
      <c r="H41" s="11">
        <f>G41-F41</f>
        <v>-5284.5</v>
      </c>
      <c r="I41" s="12">
        <f>(G41-F41)/F41</f>
        <v>-2.1698516067043878E-2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42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5120</v>
      </c>
      <c r="C6" s="11">
        <v>5079</v>
      </c>
      <c r="D6" s="11">
        <f>C6-B6</f>
        <v>-41</v>
      </c>
      <c r="E6" s="12">
        <f>(C6-B6)/B6</f>
        <v>-8.0078124999999993E-3</v>
      </c>
      <c r="F6" s="13">
        <v>51962.5</v>
      </c>
      <c r="G6" s="13">
        <v>52524.5</v>
      </c>
      <c r="H6" s="11">
        <f>G6-F6</f>
        <v>562</v>
      </c>
      <c r="I6" s="12">
        <f>(G6-F6)/F6</f>
        <v>1.0815491941303825E-2</v>
      </c>
    </row>
    <row r="7" spans="1:9" s="5" customFormat="1" x14ac:dyDescent="0.2">
      <c r="A7" s="5" t="s">
        <v>4</v>
      </c>
      <c r="B7" s="11">
        <v>3557</v>
      </c>
      <c r="C7" s="11">
        <v>3488</v>
      </c>
      <c r="D7" s="11">
        <f t="shared" ref="D7:D14" si="0">C7-B7</f>
        <v>-69</v>
      </c>
      <c r="E7" s="12">
        <f t="shared" ref="E7:E14" si="1">(C7-B7)/B7</f>
        <v>-1.9398369412426203E-2</v>
      </c>
      <c r="F7" s="13">
        <v>33491.5</v>
      </c>
      <c r="G7" s="13">
        <v>33290</v>
      </c>
      <c r="H7" s="11">
        <f t="shared" ref="H7:H14" si="2">G7-F7</f>
        <v>-201.5</v>
      </c>
      <c r="I7" s="12">
        <f t="shared" ref="I7:I14" si="3">(G7-F7)/F7</f>
        <v>-6.0164519355657402E-3</v>
      </c>
    </row>
    <row r="8" spans="1:9" s="5" customFormat="1" x14ac:dyDescent="0.2">
      <c r="A8" s="5" t="s">
        <v>5</v>
      </c>
      <c r="B8" s="11">
        <v>99</v>
      </c>
      <c r="C8" s="11">
        <v>80</v>
      </c>
      <c r="D8" s="11">
        <f t="shared" si="0"/>
        <v>-19</v>
      </c>
      <c r="E8" s="12">
        <f t="shared" si="1"/>
        <v>-0.19191919191919191</v>
      </c>
      <c r="F8" s="13">
        <v>366</v>
      </c>
      <c r="G8" s="13">
        <v>300</v>
      </c>
      <c r="H8" s="11">
        <f t="shared" si="2"/>
        <v>-66</v>
      </c>
      <c r="I8" s="12">
        <f t="shared" si="3"/>
        <v>-0.18032786885245902</v>
      </c>
    </row>
    <row r="9" spans="1:9" s="5" customFormat="1" x14ac:dyDescent="0.2">
      <c r="A9" s="5" t="s">
        <v>6</v>
      </c>
      <c r="B9" s="11">
        <v>64</v>
      </c>
      <c r="C9" s="11">
        <v>47</v>
      </c>
      <c r="D9" s="11">
        <f t="shared" si="0"/>
        <v>-17</v>
      </c>
      <c r="E9" s="12">
        <f t="shared" si="1"/>
        <v>-0.265625</v>
      </c>
      <c r="F9" s="13">
        <v>220</v>
      </c>
      <c r="G9" s="13">
        <v>148</v>
      </c>
      <c r="H9" s="11">
        <f t="shared" si="2"/>
        <v>-72</v>
      </c>
      <c r="I9" s="12">
        <f t="shared" si="3"/>
        <v>-0.32727272727272727</v>
      </c>
    </row>
    <row r="10" spans="1:9" s="5" customFormat="1" x14ac:dyDescent="0.2">
      <c r="A10" s="5" t="s">
        <v>7</v>
      </c>
      <c r="B10" s="11">
        <v>69</v>
      </c>
      <c r="C10" s="11">
        <v>70</v>
      </c>
      <c r="D10" s="11">
        <f t="shared" si="0"/>
        <v>1</v>
      </c>
      <c r="E10" s="12">
        <f t="shared" si="1"/>
        <v>1.4492753623188406E-2</v>
      </c>
      <c r="F10" s="13">
        <v>243</v>
      </c>
      <c r="G10" s="13">
        <v>269</v>
      </c>
      <c r="H10" s="11">
        <f t="shared" si="2"/>
        <v>26</v>
      </c>
      <c r="I10" s="12">
        <f t="shared" si="3"/>
        <v>0.10699588477366255</v>
      </c>
    </row>
    <row r="11" spans="1:9" s="5" customFormat="1" x14ac:dyDescent="0.2">
      <c r="A11" s="5" t="s">
        <v>8</v>
      </c>
      <c r="B11" s="11">
        <v>46</v>
      </c>
      <c r="C11" s="11">
        <v>31</v>
      </c>
      <c r="D11" s="11">
        <f t="shared" si="0"/>
        <v>-15</v>
      </c>
      <c r="E11" s="12">
        <f t="shared" si="1"/>
        <v>-0.32608695652173914</v>
      </c>
      <c r="F11" s="13">
        <v>272</v>
      </c>
      <c r="G11" s="13">
        <v>232</v>
      </c>
      <c r="H11" s="11">
        <f t="shared" si="2"/>
        <v>-40</v>
      </c>
      <c r="I11" s="12">
        <f t="shared" si="3"/>
        <v>-0.14705882352941177</v>
      </c>
    </row>
    <row r="12" spans="1:9" s="5" customFormat="1" x14ac:dyDescent="0.2">
      <c r="A12" s="5" t="s">
        <v>9</v>
      </c>
      <c r="B12" s="11">
        <v>51</v>
      </c>
      <c r="C12" s="11">
        <v>48</v>
      </c>
      <c r="D12" s="11">
        <f t="shared" si="0"/>
        <v>-3</v>
      </c>
      <c r="E12" s="12">
        <f t="shared" si="1"/>
        <v>-5.8823529411764705E-2</v>
      </c>
      <c r="F12" s="13">
        <v>173</v>
      </c>
      <c r="G12" s="13">
        <v>155</v>
      </c>
      <c r="H12" s="11">
        <f t="shared" si="2"/>
        <v>-18</v>
      </c>
      <c r="I12" s="12">
        <f t="shared" si="3"/>
        <v>-0.10404624277456648</v>
      </c>
    </row>
    <row r="13" spans="1:9" s="5" customFormat="1" x14ac:dyDescent="0.2">
      <c r="A13" s="5" t="s">
        <v>10</v>
      </c>
      <c r="B13" s="11">
        <v>1520</v>
      </c>
      <c r="C13" s="11">
        <v>1795</v>
      </c>
      <c r="D13" s="11">
        <f t="shared" si="0"/>
        <v>275</v>
      </c>
      <c r="E13" s="12">
        <f t="shared" si="1"/>
        <v>0.18092105263157895</v>
      </c>
      <c r="F13" s="13">
        <v>6739</v>
      </c>
      <c r="G13" s="13">
        <v>8542</v>
      </c>
      <c r="H13" s="11">
        <f t="shared" si="2"/>
        <v>1803</v>
      </c>
      <c r="I13" s="12">
        <f t="shared" si="3"/>
        <v>0.2675471138151061</v>
      </c>
    </row>
    <row r="14" spans="1:9" s="5" customFormat="1" x14ac:dyDescent="0.2">
      <c r="A14" s="5" t="s">
        <v>11</v>
      </c>
      <c r="B14" s="11">
        <v>1996</v>
      </c>
      <c r="C14" s="11">
        <v>1850</v>
      </c>
      <c r="D14" s="11">
        <f t="shared" si="0"/>
        <v>-146</v>
      </c>
      <c r="E14" s="12">
        <f t="shared" si="1"/>
        <v>-7.3146292585170344E-2</v>
      </c>
      <c r="F14" s="13">
        <v>10458</v>
      </c>
      <c r="G14" s="13">
        <v>9588.5</v>
      </c>
      <c r="H14" s="11">
        <f t="shared" si="2"/>
        <v>-869.5</v>
      </c>
      <c r="I14" s="12">
        <f t="shared" si="3"/>
        <v>-8.3142092178236759E-2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574</v>
      </c>
      <c r="C16" s="11">
        <v>591</v>
      </c>
      <c r="D16" s="11">
        <f t="shared" ref="D16:D24" si="4">C16-B16</f>
        <v>17</v>
      </c>
      <c r="E16" s="12">
        <f t="shared" ref="E16:E24" si="5">(C16-B16)/B16</f>
        <v>2.9616724738675958E-2</v>
      </c>
      <c r="F16" s="13">
        <v>3860.5</v>
      </c>
      <c r="G16" s="13">
        <v>3991</v>
      </c>
      <c r="H16" s="11">
        <f t="shared" ref="H16:H24" si="6">G16-F16</f>
        <v>130.5</v>
      </c>
      <c r="I16" s="12">
        <f t="shared" ref="I16:I24" si="7">(G16-F16)/F16</f>
        <v>3.3803911410439064E-2</v>
      </c>
    </row>
    <row r="17" spans="1:9" s="5" customFormat="1" x14ac:dyDescent="0.2">
      <c r="A17" s="5" t="s">
        <v>13</v>
      </c>
      <c r="B17" s="11">
        <v>2089</v>
      </c>
      <c r="C17" s="11">
        <v>2071</v>
      </c>
      <c r="D17" s="11">
        <f t="shared" si="4"/>
        <v>-18</v>
      </c>
      <c r="E17" s="12">
        <f t="shared" si="5"/>
        <v>-8.6165629487793202E-3</v>
      </c>
      <c r="F17" s="13">
        <v>12948</v>
      </c>
      <c r="G17" s="13">
        <v>12653</v>
      </c>
      <c r="H17" s="11">
        <f t="shared" si="6"/>
        <v>-295</v>
      </c>
      <c r="I17" s="12">
        <f t="shared" si="7"/>
        <v>-2.2783441458140253E-2</v>
      </c>
    </row>
    <row r="18" spans="1:9" s="5" customFormat="1" x14ac:dyDescent="0.2">
      <c r="A18" s="5" t="s">
        <v>14</v>
      </c>
      <c r="B18" s="11">
        <v>1504</v>
      </c>
      <c r="C18" s="11">
        <v>1516</v>
      </c>
      <c r="D18" s="11">
        <f t="shared" si="4"/>
        <v>12</v>
      </c>
      <c r="E18" s="12">
        <f t="shared" si="5"/>
        <v>7.9787234042553185E-3</v>
      </c>
      <c r="F18" s="13">
        <v>9369</v>
      </c>
      <c r="G18" s="13">
        <v>9397</v>
      </c>
      <c r="H18" s="11">
        <f t="shared" si="6"/>
        <v>28</v>
      </c>
      <c r="I18" s="12">
        <f t="shared" si="7"/>
        <v>2.988579357455438E-3</v>
      </c>
    </row>
    <row r="19" spans="1:9" s="5" customFormat="1" x14ac:dyDescent="0.2">
      <c r="A19" s="5" t="s">
        <v>15</v>
      </c>
      <c r="B19" s="11">
        <v>284</v>
      </c>
      <c r="C19" s="11">
        <v>271</v>
      </c>
      <c r="D19" s="11">
        <f t="shared" si="4"/>
        <v>-13</v>
      </c>
      <c r="E19" s="12">
        <f t="shared" si="5"/>
        <v>-4.5774647887323945E-2</v>
      </c>
      <c r="F19" s="13">
        <v>1628</v>
      </c>
      <c r="G19" s="13">
        <v>1712</v>
      </c>
      <c r="H19" s="11">
        <f t="shared" si="6"/>
        <v>84</v>
      </c>
      <c r="I19" s="12">
        <f t="shared" si="7"/>
        <v>5.1597051597051594E-2</v>
      </c>
    </row>
    <row r="20" spans="1:9" s="5" customFormat="1" x14ac:dyDescent="0.2">
      <c r="A20" s="5" t="s">
        <v>16</v>
      </c>
      <c r="B20" s="11">
        <v>135</v>
      </c>
      <c r="C20" s="11">
        <v>133</v>
      </c>
      <c r="D20" s="11">
        <f t="shared" si="4"/>
        <v>-2</v>
      </c>
      <c r="E20" s="12">
        <f t="shared" si="5"/>
        <v>-1.4814814814814815E-2</v>
      </c>
      <c r="F20" s="13">
        <v>609</v>
      </c>
      <c r="G20" s="13">
        <v>670</v>
      </c>
      <c r="H20" s="11">
        <f t="shared" si="6"/>
        <v>61</v>
      </c>
      <c r="I20" s="12">
        <f t="shared" si="7"/>
        <v>0.10016420361247948</v>
      </c>
    </row>
    <row r="21" spans="1:9" s="5" customFormat="1" x14ac:dyDescent="0.2">
      <c r="A21" s="5" t="s">
        <v>17</v>
      </c>
      <c r="B21" s="11">
        <v>642</v>
      </c>
      <c r="C21" s="11">
        <v>647</v>
      </c>
      <c r="D21" s="11">
        <f t="shared" si="4"/>
        <v>5</v>
      </c>
      <c r="E21" s="12">
        <f t="shared" si="5"/>
        <v>7.7881619937694704E-3</v>
      </c>
      <c r="F21" s="13">
        <v>3563</v>
      </c>
      <c r="G21" s="13">
        <v>3512</v>
      </c>
      <c r="H21" s="11">
        <f t="shared" si="6"/>
        <v>-51</v>
      </c>
      <c r="I21" s="12">
        <f t="shared" si="7"/>
        <v>-1.4313780522031996E-2</v>
      </c>
    </row>
    <row r="22" spans="1:9" s="5" customFormat="1" x14ac:dyDescent="0.2">
      <c r="A22" s="5" t="s">
        <v>18</v>
      </c>
      <c r="B22" s="11">
        <v>184</v>
      </c>
      <c r="C22" s="11">
        <v>161</v>
      </c>
      <c r="D22" s="11">
        <f t="shared" si="4"/>
        <v>-23</v>
      </c>
      <c r="E22" s="12">
        <f t="shared" si="5"/>
        <v>-0.125</v>
      </c>
      <c r="F22" s="13">
        <v>762</v>
      </c>
      <c r="G22" s="13">
        <v>706</v>
      </c>
      <c r="H22" s="11">
        <f t="shared" si="6"/>
        <v>-56</v>
      </c>
      <c r="I22" s="12">
        <f t="shared" si="7"/>
        <v>-7.3490813648293962E-2</v>
      </c>
    </row>
    <row r="23" spans="1:9" s="5" customFormat="1" x14ac:dyDescent="0.2">
      <c r="A23" s="5" t="s">
        <v>19</v>
      </c>
      <c r="B23" s="11">
        <v>46</v>
      </c>
      <c r="C23" s="11">
        <v>39</v>
      </c>
      <c r="D23" s="11">
        <f t="shared" si="4"/>
        <v>-7</v>
      </c>
      <c r="E23" s="12">
        <f t="shared" si="5"/>
        <v>-0.15217391304347827</v>
      </c>
      <c r="F23" s="13">
        <v>491</v>
      </c>
      <c r="G23" s="13">
        <v>405</v>
      </c>
      <c r="H23" s="11">
        <f t="shared" si="6"/>
        <v>-86</v>
      </c>
      <c r="I23" s="12">
        <f t="shared" si="7"/>
        <v>-0.17515274949083504</v>
      </c>
    </row>
    <row r="24" spans="1:9" s="5" customFormat="1" x14ac:dyDescent="0.2">
      <c r="A24" s="5" t="s">
        <v>20</v>
      </c>
      <c r="B24" s="11">
        <v>257</v>
      </c>
      <c r="C24" s="11">
        <v>238</v>
      </c>
      <c r="D24" s="11">
        <f t="shared" si="4"/>
        <v>-19</v>
      </c>
      <c r="E24" s="12">
        <f t="shared" si="5"/>
        <v>-7.3929961089494164E-2</v>
      </c>
      <c r="F24" s="13">
        <v>257</v>
      </c>
      <c r="G24" s="13">
        <v>238</v>
      </c>
      <c r="H24" s="11">
        <f t="shared" si="6"/>
        <v>-19</v>
      </c>
      <c r="I24" s="12">
        <f t="shared" si="7"/>
        <v>-7.3929961089494164E-2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13980</v>
      </c>
      <c r="C27" s="11">
        <v>13619</v>
      </c>
      <c r="D27" s="11">
        <f t="shared" ref="D27:D32" si="8">C27-B27</f>
        <v>-361</v>
      </c>
      <c r="E27" s="12">
        <f t="shared" ref="E27:E32" si="9">(C27-B27)/B27</f>
        <v>-2.5822603719599428E-2</v>
      </c>
      <c r="F27" s="13">
        <v>142137</v>
      </c>
      <c r="G27" s="13">
        <v>137514.5</v>
      </c>
      <c r="H27" s="11">
        <f t="shared" ref="H27:H32" si="10">G27-F27</f>
        <v>-4622.5</v>
      </c>
      <c r="I27" s="12">
        <f t="shared" ref="I27:I32" si="11">(G27-F27)/F27</f>
        <v>-3.2521440581973732E-2</v>
      </c>
    </row>
    <row r="28" spans="1:9" s="5" customFormat="1" x14ac:dyDescent="0.2">
      <c r="A28" s="5" t="s">
        <v>22</v>
      </c>
      <c r="B28" s="11">
        <v>11659</v>
      </c>
      <c r="C28" s="11">
        <v>11439</v>
      </c>
      <c r="D28" s="11">
        <f t="shared" si="8"/>
        <v>-220</v>
      </c>
      <c r="E28" s="12">
        <f t="shared" si="9"/>
        <v>-1.8869542842439316E-2</v>
      </c>
      <c r="F28" s="13">
        <v>115407.5</v>
      </c>
      <c r="G28" s="13">
        <v>112037</v>
      </c>
      <c r="H28" s="11">
        <f t="shared" si="10"/>
        <v>-3370.5</v>
      </c>
      <c r="I28" s="12">
        <f t="shared" si="11"/>
        <v>-2.9205207633819293E-2</v>
      </c>
    </row>
    <row r="29" spans="1:9" s="5" customFormat="1" x14ac:dyDescent="0.2">
      <c r="A29" s="5" t="s">
        <v>23</v>
      </c>
      <c r="B29" s="11">
        <v>2145</v>
      </c>
      <c r="C29" s="11">
        <v>2057</v>
      </c>
      <c r="D29" s="11">
        <f t="shared" si="8"/>
        <v>-88</v>
      </c>
      <c r="E29" s="12">
        <f t="shared" si="9"/>
        <v>-4.1025641025641026E-2</v>
      </c>
      <c r="F29" s="13">
        <v>13260</v>
      </c>
      <c r="G29" s="13">
        <v>12844</v>
      </c>
      <c r="H29" s="11">
        <f t="shared" si="10"/>
        <v>-416</v>
      </c>
      <c r="I29" s="12">
        <f t="shared" si="11"/>
        <v>-3.1372549019607843E-2</v>
      </c>
    </row>
    <row r="30" spans="1:9" s="5" customFormat="1" x14ac:dyDescent="0.2">
      <c r="A30" s="5" t="s">
        <v>24</v>
      </c>
      <c r="B30" s="11">
        <v>547</v>
      </c>
      <c r="C30" s="11">
        <v>517</v>
      </c>
      <c r="D30" s="11">
        <f t="shared" si="8"/>
        <v>-30</v>
      </c>
      <c r="E30" s="12">
        <f t="shared" si="9"/>
        <v>-5.4844606946983544E-2</v>
      </c>
      <c r="F30" s="13">
        <v>2634</v>
      </c>
      <c r="G30" s="13">
        <v>2450</v>
      </c>
      <c r="H30" s="11">
        <f t="shared" si="10"/>
        <v>-184</v>
      </c>
      <c r="I30" s="12">
        <f t="shared" si="11"/>
        <v>-6.9855732725892183E-2</v>
      </c>
    </row>
    <row r="31" spans="1:9" s="5" customFormat="1" x14ac:dyDescent="0.2">
      <c r="A31" s="5" t="s">
        <v>25</v>
      </c>
      <c r="B31" s="11">
        <v>1334</v>
      </c>
      <c r="C31" s="11">
        <v>1287</v>
      </c>
      <c r="D31" s="11">
        <f t="shared" si="8"/>
        <v>-47</v>
      </c>
      <c r="E31" s="12">
        <f t="shared" si="9"/>
        <v>-3.523238380809595E-2</v>
      </c>
      <c r="F31" s="13">
        <v>9919</v>
      </c>
      <c r="G31" s="13">
        <v>9192</v>
      </c>
      <c r="H31" s="11">
        <f t="shared" si="10"/>
        <v>-727</v>
      </c>
      <c r="I31" s="12">
        <f t="shared" si="11"/>
        <v>-7.3293678798265954E-2</v>
      </c>
    </row>
    <row r="32" spans="1:9" s="5" customFormat="1" x14ac:dyDescent="0.2">
      <c r="A32" s="5" t="s">
        <v>26</v>
      </c>
      <c r="B32" s="11">
        <v>164</v>
      </c>
      <c r="C32" s="11">
        <v>189</v>
      </c>
      <c r="D32" s="11">
        <f t="shared" si="8"/>
        <v>25</v>
      </c>
      <c r="E32" s="12">
        <f t="shared" si="9"/>
        <v>0.1524390243902439</v>
      </c>
      <c r="F32" s="13">
        <v>916.5</v>
      </c>
      <c r="G32" s="13">
        <v>991.5</v>
      </c>
      <c r="H32" s="11">
        <f t="shared" si="10"/>
        <v>75</v>
      </c>
      <c r="I32" s="12">
        <f t="shared" si="11"/>
        <v>8.1833060556464818E-2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2160</v>
      </c>
      <c r="C35" s="11">
        <v>1899</v>
      </c>
      <c r="D35" s="11">
        <f>C35-B35</f>
        <v>-261</v>
      </c>
      <c r="E35" s="12">
        <f>(C35-B35)/B35</f>
        <v>-0.12083333333333333</v>
      </c>
      <c r="F35" s="13">
        <v>16259</v>
      </c>
      <c r="G35" s="13">
        <v>15662</v>
      </c>
      <c r="H35" s="11">
        <f>G35-F35</f>
        <v>-597</v>
      </c>
      <c r="I35" s="12">
        <f>(G35-F35)/F35</f>
        <v>-3.6718125345962235E-2</v>
      </c>
    </row>
    <row r="36" spans="1:9" s="5" customFormat="1" x14ac:dyDescent="0.2">
      <c r="A36" s="5" t="s">
        <v>28</v>
      </c>
      <c r="B36" s="11">
        <v>1571</v>
      </c>
      <c r="C36" s="11">
        <v>1401</v>
      </c>
      <c r="D36" s="11">
        <f>C36-B36</f>
        <v>-170</v>
      </c>
      <c r="E36" s="12">
        <f>(C36-B36)/B36</f>
        <v>-0.10821133036282622</v>
      </c>
      <c r="F36" s="13">
        <v>11258</v>
      </c>
      <c r="G36" s="13">
        <v>11116</v>
      </c>
      <c r="H36" s="11">
        <f>G36-F36</f>
        <v>-142</v>
      </c>
      <c r="I36" s="12">
        <f>(G36-F36)/F36</f>
        <v>-1.2613252798010304E-2</v>
      </c>
    </row>
    <row r="37" spans="1:9" s="5" customFormat="1" x14ac:dyDescent="0.2">
      <c r="A37" s="5" t="s">
        <v>29</v>
      </c>
      <c r="B37" s="11">
        <v>398</v>
      </c>
      <c r="C37" s="11">
        <v>345</v>
      </c>
      <c r="D37" s="11">
        <f>C37-B37</f>
        <v>-53</v>
      </c>
      <c r="E37" s="12">
        <f>(C37-B37)/B37</f>
        <v>-0.13316582914572864</v>
      </c>
      <c r="F37" s="13">
        <v>2065</v>
      </c>
      <c r="G37" s="13">
        <v>1862</v>
      </c>
      <c r="H37" s="11">
        <f>G37-F37</f>
        <v>-203</v>
      </c>
      <c r="I37" s="12">
        <f>(G37-F37)/F37</f>
        <v>-9.8305084745762716E-2</v>
      </c>
    </row>
    <row r="38" spans="1:9" s="5" customFormat="1" x14ac:dyDescent="0.2">
      <c r="A38" s="5" t="s">
        <v>30</v>
      </c>
      <c r="B38" s="11">
        <v>633</v>
      </c>
      <c r="C38" s="11">
        <v>580</v>
      </c>
      <c r="D38" s="11">
        <f>C38-B38</f>
        <v>-53</v>
      </c>
      <c r="E38" s="12">
        <f>(C38-B38)/B38</f>
        <v>-8.3728278041074244E-2</v>
      </c>
      <c r="F38" s="13">
        <v>2936</v>
      </c>
      <c r="G38" s="13">
        <v>2684</v>
      </c>
      <c r="H38" s="11">
        <f>G38-F38</f>
        <v>-252</v>
      </c>
      <c r="I38" s="12">
        <f>(G38-F38)/F38</f>
        <v>-8.5831062670299732E-2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20645</v>
      </c>
      <c r="C41" s="11">
        <v>20063</v>
      </c>
      <c r="D41" s="11">
        <f>C41-B41</f>
        <v>-582</v>
      </c>
      <c r="E41" s="12">
        <f>(C41-B41)/B41</f>
        <v>-2.8190845240978445E-2</v>
      </c>
      <c r="F41" s="13">
        <v>210358.5</v>
      </c>
      <c r="G41" s="13">
        <v>205701</v>
      </c>
      <c r="H41" s="11">
        <f>G41-F41</f>
        <v>-4657.5</v>
      </c>
      <c r="I41" s="12">
        <f>(G41-F41)/F41</f>
        <v>-2.2140773964446411E-2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8.140625" style="6" bestFit="1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16384" width="8.85546875" style="6"/>
  </cols>
  <sheetData>
    <row r="1" spans="1:9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.7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36</v>
      </c>
      <c r="B5" s="8" t="s">
        <v>37</v>
      </c>
      <c r="C5" s="8" t="s">
        <v>38</v>
      </c>
      <c r="D5" s="8" t="s">
        <v>1</v>
      </c>
      <c r="E5" s="9" t="s">
        <v>2</v>
      </c>
      <c r="F5" s="8" t="s">
        <v>39</v>
      </c>
      <c r="G5" s="9" t="s">
        <v>40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4340</v>
      </c>
      <c r="C6" s="11">
        <v>4393</v>
      </c>
      <c r="D6" s="11">
        <f>C6-B6</f>
        <v>53</v>
      </c>
      <c r="E6" s="12">
        <f>(C6-B6)/B6</f>
        <v>1.2211981566820277E-2</v>
      </c>
      <c r="F6" s="13">
        <v>45074</v>
      </c>
      <c r="G6" s="13">
        <v>46236.5</v>
      </c>
      <c r="H6" s="11">
        <f>G6-F6</f>
        <v>1162.5</v>
      </c>
      <c r="I6" s="12">
        <f>(G6-F6)/F6</f>
        <v>2.579092159559835E-2</v>
      </c>
    </row>
    <row r="7" spans="1:9" s="5" customFormat="1" x14ac:dyDescent="0.2">
      <c r="A7" s="5" t="s">
        <v>4</v>
      </c>
      <c r="B7" s="11">
        <v>3129</v>
      </c>
      <c r="C7" s="11">
        <v>3071</v>
      </c>
      <c r="D7" s="11">
        <f t="shared" ref="D7:D14" si="0">C7-B7</f>
        <v>-58</v>
      </c>
      <c r="E7" s="12">
        <f t="shared" ref="E7:E14" si="1">(C7-B7)/B7</f>
        <v>-1.8536273569830616E-2</v>
      </c>
      <c r="F7" s="13">
        <v>29940.5</v>
      </c>
      <c r="G7" s="13">
        <v>29869</v>
      </c>
      <c r="H7" s="11">
        <f t="shared" ref="H7:H14" si="2">G7-F7</f>
        <v>-71.5</v>
      </c>
      <c r="I7" s="12">
        <f t="shared" ref="I7:I14" si="3">(G7-F7)/F7</f>
        <v>-2.3880696715151716E-3</v>
      </c>
    </row>
    <row r="8" spans="1:9" s="5" customFormat="1" x14ac:dyDescent="0.2">
      <c r="A8" s="5" t="s">
        <v>5</v>
      </c>
      <c r="B8" s="11">
        <v>74</v>
      </c>
      <c r="C8" s="11">
        <v>56</v>
      </c>
      <c r="D8" s="11">
        <f t="shared" si="0"/>
        <v>-18</v>
      </c>
      <c r="E8" s="12">
        <f t="shared" si="1"/>
        <v>-0.24324324324324326</v>
      </c>
      <c r="F8" s="13">
        <v>288</v>
      </c>
      <c r="G8" s="13">
        <v>216</v>
      </c>
      <c r="H8" s="11">
        <f t="shared" si="2"/>
        <v>-72</v>
      </c>
      <c r="I8" s="12">
        <f t="shared" si="3"/>
        <v>-0.25</v>
      </c>
    </row>
    <row r="9" spans="1:9" s="5" customFormat="1" x14ac:dyDescent="0.2">
      <c r="A9" s="5" t="s">
        <v>6</v>
      </c>
      <c r="B9" s="11">
        <v>42</v>
      </c>
      <c r="C9" s="11">
        <v>37</v>
      </c>
      <c r="D9" s="11">
        <f t="shared" si="0"/>
        <v>-5</v>
      </c>
      <c r="E9" s="12">
        <f t="shared" si="1"/>
        <v>-0.11904761904761904</v>
      </c>
      <c r="F9" s="13">
        <v>148</v>
      </c>
      <c r="G9" s="13">
        <v>122</v>
      </c>
      <c r="H9" s="11">
        <f t="shared" si="2"/>
        <v>-26</v>
      </c>
      <c r="I9" s="12">
        <f t="shared" si="3"/>
        <v>-0.17567567567567569</v>
      </c>
    </row>
    <row r="10" spans="1:9" s="5" customFormat="1" x14ac:dyDescent="0.2">
      <c r="A10" s="5" t="s">
        <v>7</v>
      </c>
      <c r="B10" s="11">
        <v>57</v>
      </c>
      <c r="C10" s="11">
        <v>46</v>
      </c>
      <c r="D10" s="11">
        <f t="shared" si="0"/>
        <v>-11</v>
      </c>
      <c r="E10" s="12">
        <f t="shared" si="1"/>
        <v>-0.19298245614035087</v>
      </c>
      <c r="F10" s="13">
        <v>198</v>
      </c>
      <c r="G10" s="13">
        <v>180</v>
      </c>
      <c r="H10" s="11">
        <f t="shared" si="2"/>
        <v>-18</v>
      </c>
      <c r="I10" s="12">
        <f t="shared" si="3"/>
        <v>-9.0909090909090912E-2</v>
      </c>
    </row>
    <row r="11" spans="1:9" s="5" customFormat="1" x14ac:dyDescent="0.2">
      <c r="A11" s="5" t="s">
        <v>8</v>
      </c>
      <c r="B11" s="11">
        <v>38</v>
      </c>
      <c r="C11" s="11">
        <v>25</v>
      </c>
      <c r="D11" s="11">
        <f t="shared" si="0"/>
        <v>-13</v>
      </c>
      <c r="E11" s="12">
        <f t="shared" si="1"/>
        <v>-0.34210526315789475</v>
      </c>
      <c r="F11" s="13">
        <v>234</v>
      </c>
      <c r="G11" s="13">
        <v>169</v>
      </c>
      <c r="H11" s="11">
        <f t="shared" si="2"/>
        <v>-65</v>
      </c>
      <c r="I11" s="12">
        <f t="shared" si="3"/>
        <v>-0.27777777777777779</v>
      </c>
    </row>
    <row r="12" spans="1:9" s="5" customFormat="1" x14ac:dyDescent="0.2">
      <c r="A12" s="5" t="s">
        <v>9</v>
      </c>
      <c r="B12" s="11">
        <v>37</v>
      </c>
      <c r="C12" s="11">
        <v>45</v>
      </c>
      <c r="D12" s="11">
        <f t="shared" si="0"/>
        <v>8</v>
      </c>
      <c r="E12" s="12">
        <f t="shared" si="1"/>
        <v>0.21621621621621623</v>
      </c>
      <c r="F12" s="13">
        <v>131</v>
      </c>
      <c r="G12" s="13">
        <v>148</v>
      </c>
      <c r="H12" s="11">
        <f t="shared" si="2"/>
        <v>17</v>
      </c>
      <c r="I12" s="12">
        <f t="shared" si="3"/>
        <v>0.12977099236641221</v>
      </c>
    </row>
    <row r="13" spans="1:9" s="5" customFormat="1" x14ac:dyDescent="0.2">
      <c r="A13" s="5" t="s">
        <v>10</v>
      </c>
      <c r="B13" s="11">
        <v>1260</v>
      </c>
      <c r="C13" s="11">
        <v>1535</v>
      </c>
      <c r="D13" s="11">
        <f t="shared" si="0"/>
        <v>275</v>
      </c>
      <c r="E13" s="12">
        <f t="shared" si="1"/>
        <v>0.21825396825396826</v>
      </c>
      <c r="F13" s="13">
        <v>5536</v>
      </c>
      <c r="G13" s="13">
        <v>7232</v>
      </c>
      <c r="H13" s="11">
        <f t="shared" si="2"/>
        <v>1696</v>
      </c>
      <c r="I13" s="12">
        <f t="shared" si="3"/>
        <v>0.30635838150289019</v>
      </c>
    </row>
    <row r="14" spans="1:9" s="5" customFormat="1" x14ac:dyDescent="0.2">
      <c r="A14" s="5" t="s">
        <v>11</v>
      </c>
      <c r="B14" s="11">
        <v>1689</v>
      </c>
      <c r="C14" s="11">
        <v>1575</v>
      </c>
      <c r="D14" s="11">
        <f t="shared" si="0"/>
        <v>-114</v>
      </c>
      <c r="E14" s="12">
        <f t="shared" si="1"/>
        <v>-6.7495559502664296E-2</v>
      </c>
      <c r="F14" s="13">
        <v>8598.5</v>
      </c>
      <c r="G14" s="13">
        <v>8300.5</v>
      </c>
      <c r="H14" s="11">
        <f t="shared" si="2"/>
        <v>-298</v>
      </c>
      <c r="I14" s="12">
        <f t="shared" si="3"/>
        <v>-3.4657207652497531E-2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523</v>
      </c>
      <c r="C16" s="11">
        <v>543</v>
      </c>
      <c r="D16" s="11">
        <f t="shared" ref="D16:D24" si="4">C16-B16</f>
        <v>20</v>
      </c>
      <c r="E16" s="12">
        <f t="shared" ref="E16:E24" si="5">(C16-B16)/B16</f>
        <v>3.8240917782026769E-2</v>
      </c>
      <c r="F16" s="13">
        <v>3582.5</v>
      </c>
      <c r="G16" s="13">
        <v>3733</v>
      </c>
      <c r="H16" s="11">
        <f t="shared" ref="H16:H24" si="6">G16-F16</f>
        <v>150.5</v>
      </c>
      <c r="I16" s="12">
        <f t="shared" ref="I16:I24" si="7">(G16-F16)/F16</f>
        <v>4.2009769713886952E-2</v>
      </c>
    </row>
    <row r="17" spans="1:9" s="5" customFormat="1" x14ac:dyDescent="0.2">
      <c r="A17" s="5" t="s">
        <v>13</v>
      </c>
      <c r="B17" s="11">
        <v>1841</v>
      </c>
      <c r="C17" s="11">
        <v>1810</v>
      </c>
      <c r="D17" s="11">
        <f t="shared" si="4"/>
        <v>-31</v>
      </c>
      <c r="E17" s="12">
        <f t="shared" si="5"/>
        <v>-1.6838674633351439E-2</v>
      </c>
      <c r="F17" s="13">
        <v>11453</v>
      </c>
      <c r="G17" s="13">
        <v>11092</v>
      </c>
      <c r="H17" s="11">
        <f t="shared" si="6"/>
        <v>-361</v>
      </c>
      <c r="I17" s="12">
        <f t="shared" si="7"/>
        <v>-3.1520125731249453E-2</v>
      </c>
    </row>
    <row r="18" spans="1:9" s="5" customFormat="1" x14ac:dyDescent="0.2">
      <c r="A18" s="5" t="s">
        <v>14</v>
      </c>
      <c r="B18" s="11">
        <v>1363</v>
      </c>
      <c r="C18" s="11">
        <v>1356</v>
      </c>
      <c r="D18" s="11">
        <f t="shared" si="4"/>
        <v>-7</v>
      </c>
      <c r="E18" s="12">
        <f t="shared" si="5"/>
        <v>-5.1357300073367569E-3</v>
      </c>
      <c r="F18" s="13">
        <v>8547</v>
      </c>
      <c r="G18" s="13">
        <v>8451</v>
      </c>
      <c r="H18" s="11">
        <f t="shared" si="6"/>
        <v>-96</v>
      </c>
      <c r="I18" s="12">
        <f t="shared" si="7"/>
        <v>-1.1232011232011231E-2</v>
      </c>
    </row>
    <row r="19" spans="1:9" s="5" customFormat="1" x14ac:dyDescent="0.2">
      <c r="A19" s="5" t="s">
        <v>15</v>
      </c>
      <c r="B19" s="11">
        <v>257</v>
      </c>
      <c r="C19" s="11">
        <v>251</v>
      </c>
      <c r="D19" s="11">
        <f t="shared" si="4"/>
        <v>-6</v>
      </c>
      <c r="E19" s="12">
        <f t="shared" si="5"/>
        <v>-2.3346303501945526E-2</v>
      </c>
      <c r="F19" s="13">
        <v>1523</v>
      </c>
      <c r="G19" s="13">
        <v>1615</v>
      </c>
      <c r="H19" s="11">
        <f t="shared" si="6"/>
        <v>92</v>
      </c>
      <c r="I19" s="12">
        <f t="shared" si="7"/>
        <v>6.0407091267235716E-2</v>
      </c>
    </row>
    <row r="20" spans="1:9" s="5" customFormat="1" x14ac:dyDescent="0.2">
      <c r="A20" s="5" t="s">
        <v>16</v>
      </c>
      <c r="B20" s="11">
        <v>111</v>
      </c>
      <c r="C20" s="11">
        <v>126</v>
      </c>
      <c r="D20" s="11">
        <f t="shared" si="4"/>
        <v>15</v>
      </c>
      <c r="E20" s="12">
        <f t="shared" si="5"/>
        <v>0.13513513513513514</v>
      </c>
      <c r="F20" s="13">
        <v>509</v>
      </c>
      <c r="G20" s="13">
        <v>624</v>
      </c>
      <c r="H20" s="11">
        <f t="shared" si="6"/>
        <v>115</v>
      </c>
      <c r="I20" s="12">
        <f t="shared" si="7"/>
        <v>0.22593320235756384</v>
      </c>
    </row>
    <row r="21" spans="1:9" s="5" customFormat="1" x14ac:dyDescent="0.2">
      <c r="A21" s="5" t="s">
        <v>17</v>
      </c>
      <c r="B21" s="11">
        <v>557</v>
      </c>
      <c r="C21" s="11">
        <v>575</v>
      </c>
      <c r="D21" s="11">
        <f t="shared" si="4"/>
        <v>18</v>
      </c>
      <c r="E21" s="12">
        <f t="shared" si="5"/>
        <v>3.231597845601436E-2</v>
      </c>
      <c r="F21" s="13">
        <v>3162</v>
      </c>
      <c r="G21" s="13">
        <v>3163</v>
      </c>
      <c r="H21" s="11">
        <f t="shared" si="6"/>
        <v>1</v>
      </c>
      <c r="I21" s="12">
        <f t="shared" si="7"/>
        <v>3.1625553447185326E-4</v>
      </c>
    </row>
    <row r="22" spans="1:9" s="5" customFormat="1" x14ac:dyDescent="0.2">
      <c r="A22" s="5" t="s">
        <v>18</v>
      </c>
      <c r="B22" s="11">
        <v>172</v>
      </c>
      <c r="C22" s="11">
        <v>144</v>
      </c>
      <c r="D22" s="11">
        <f t="shared" si="4"/>
        <v>-28</v>
      </c>
      <c r="E22" s="12">
        <f t="shared" si="5"/>
        <v>-0.16279069767441862</v>
      </c>
      <c r="F22" s="13">
        <v>725</v>
      </c>
      <c r="G22" s="13">
        <v>649</v>
      </c>
      <c r="H22" s="11">
        <f t="shared" si="6"/>
        <v>-76</v>
      </c>
      <c r="I22" s="12">
        <f t="shared" si="7"/>
        <v>-0.10482758620689656</v>
      </c>
    </row>
    <row r="23" spans="1:9" s="5" customFormat="1" x14ac:dyDescent="0.2">
      <c r="A23" s="5" t="s">
        <v>19</v>
      </c>
      <c r="B23" s="11">
        <v>22</v>
      </c>
      <c r="C23" s="11">
        <v>32</v>
      </c>
      <c r="D23" s="11">
        <f t="shared" si="4"/>
        <v>10</v>
      </c>
      <c r="E23" s="12">
        <f t="shared" si="5"/>
        <v>0.45454545454545453</v>
      </c>
      <c r="F23" s="13">
        <v>205</v>
      </c>
      <c r="G23" s="13">
        <v>328</v>
      </c>
      <c r="H23" s="11">
        <f t="shared" si="6"/>
        <v>123</v>
      </c>
      <c r="I23" s="12">
        <f t="shared" si="7"/>
        <v>0.6</v>
      </c>
    </row>
    <row r="24" spans="1:9" s="5" customFormat="1" x14ac:dyDescent="0.2">
      <c r="A24" s="5" t="s">
        <v>20</v>
      </c>
      <c r="B24" s="11">
        <v>232</v>
      </c>
      <c r="C24" s="11">
        <v>208</v>
      </c>
      <c r="D24" s="11">
        <f t="shared" si="4"/>
        <v>-24</v>
      </c>
      <c r="E24" s="12">
        <f t="shared" si="5"/>
        <v>-0.10344827586206896</v>
      </c>
      <c r="F24" s="13">
        <v>232</v>
      </c>
      <c r="G24" s="13">
        <v>208</v>
      </c>
      <c r="H24" s="11">
        <f t="shared" si="6"/>
        <v>-24</v>
      </c>
      <c r="I24" s="12">
        <f t="shared" si="7"/>
        <v>-0.10344827586206896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13057</v>
      </c>
      <c r="C27" s="11">
        <v>12637</v>
      </c>
      <c r="D27" s="11">
        <f t="shared" ref="D27:D32" si="8">C27-B27</f>
        <v>-420</v>
      </c>
      <c r="E27" s="12">
        <f t="shared" ref="E27:E32" si="9">(C27-B27)/B27</f>
        <v>-3.2166653902121464E-2</v>
      </c>
      <c r="F27" s="13">
        <v>134462.5</v>
      </c>
      <c r="G27" s="13">
        <v>129463</v>
      </c>
      <c r="H27" s="11">
        <f t="shared" ref="H27:H32" si="10">G27-F27</f>
        <v>-4999.5</v>
      </c>
      <c r="I27" s="12">
        <f t="shared" ref="I27:I32" si="11">(G27-F27)/F27</f>
        <v>-3.718137027052152E-2</v>
      </c>
    </row>
    <row r="28" spans="1:9" s="5" customFormat="1" x14ac:dyDescent="0.2">
      <c r="A28" s="5" t="s">
        <v>22</v>
      </c>
      <c r="B28" s="11">
        <v>11062</v>
      </c>
      <c r="C28" s="11">
        <v>10781</v>
      </c>
      <c r="D28" s="11">
        <f t="shared" si="8"/>
        <v>-281</v>
      </c>
      <c r="E28" s="12">
        <f t="shared" si="9"/>
        <v>-2.5402278069065268E-2</v>
      </c>
      <c r="F28" s="13">
        <v>110433</v>
      </c>
      <c r="G28" s="13">
        <v>106583</v>
      </c>
      <c r="H28" s="11">
        <f t="shared" si="10"/>
        <v>-3850</v>
      </c>
      <c r="I28" s="12">
        <f t="shared" si="11"/>
        <v>-3.4862767469868605E-2</v>
      </c>
    </row>
    <row r="29" spans="1:9" s="5" customFormat="1" x14ac:dyDescent="0.2">
      <c r="A29" s="5" t="s">
        <v>23</v>
      </c>
      <c r="B29" s="11">
        <v>1940</v>
      </c>
      <c r="C29" s="11">
        <v>1827</v>
      </c>
      <c r="D29" s="11">
        <f t="shared" si="8"/>
        <v>-113</v>
      </c>
      <c r="E29" s="12">
        <f t="shared" si="9"/>
        <v>-5.8247422680412372E-2</v>
      </c>
      <c r="F29" s="13">
        <v>12148</v>
      </c>
      <c r="G29" s="13">
        <v>11544</v>
      </c>
      <c r="H29" s="11">
        <f t="shared" si="10"/>
        <v>-604</v>
      </c>
      <c r="I29" s="12">
        <f t="shared" si="11"/>
        <v>-4.9720118538030954E-2</v>
      </c>
    </row>
    <row r="30" spans="1:9" s="5" customFormat="1" x14ac:dyDescent="0.2">
      <c r="A30" s="5" t="s">
        <v>24</v>
      </c>
      <c r="B30" s="11">
        <v>492</v>
      </c>
      <c r="C30" s="11">
        <v>475</v>
      </c>
      <c r="D30" s="11">
        <f t="shared" si="8"/>
        <v>-17</v>
      </c>
      <c r="E30" s="12">
        <f t="shared" si="9"/>
        <v>-3.4552845528455285E-2</v>
      </c>
      <c r="F30" s="13">
        <v>2299</v>
      </c>
      <c r="G30" s="13">
        <v>2277</v>
      </c>
      <c r="H30" s="11">
        <f t="shared" si="10"/>
        <v>-22</v>
      </c>
      <c r="I30" s="12">
        <f t="shared" si="11"/>
        <v>-9.5693779904306216E-3</v>
      </c>
    </row>
    <row r="31" spans="1:9" s="5" customFormat="1" x14ac:dyDescent="0.2">
      <c r="A31" s="5" t="s">
        <v>25</v>
      </c>
      <c r="B31" s="11">
        <v>1220</v>
      </c>
      <c r="C31" s="11">
        <v>1171</v>
      </c>
      <c r="D31" s="11">
        <f t="shared" si="8"/>
        <v>-49</v>
      </c>
      <c r="E31" s="12">
        <f t="shared" si="9"/>
        <v>-4.0163934426229508E-2</v>
      </c>
      <c r="F31" s="13">
        <v>8945</v>
      </c>
      <c r="G31" s="13">
        <v>8232</v>
      </c>
      <c r="H31" s="11">
        <f t="shared" si="10"/>
        <v>-713</v>
      </c>
      <c r="I31" s="12">
        <f t="shared" si="11"/>
        <v>-7.9709334823923977E-2</v>
      </c>
    </row>
    <row r="32" spans="1:9" s="5" customFormat="1" x14ac:dyDescent="0.2">
      <c r="A32" s="5" t="s">
        <v>26</v>
      </c>
      <c r="B32" s="11">
        <v>121</v>
      </c>
      <c r="C32" s="11">
        <v>158</v>
      </c>
      <c r="D32" s="11">
        <f t="shared" si="8"/>
        <v>37</v>
      </c>
      <c r="E32" s="12">
        <f t="shared" si="9"/>
        <v>0.30578512396694213</v>
      </c>
      <c r="F32" s="13">
        <v>637.5</v>
      </c>
      <c r="G32" s="13">
        <v>827</v>
      </c>
      <c r="H32" s="11">
        <f t="shared" si="10"/>
        <v>189.5</v>
      </c>
      <c r="I32" s="12">
        <f t="shared" si="11"/>
        <v>0.2972549019607843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1907</v>
      </c>
      <c r="C35" s="11">
        <v>1606</v>
      </c>
      <c r="D35" s="11">
        <f>C35-B35</f>
        <v>-301</v>
      </c>
      <c r="E35" s="12">
        <f>(C35-B35)/B35</f>
        <v>-0.15783953854221289</v>
      </c>
      <c r="F35" s="13">
        <v>14523</v>
      </c>
      <c r="G35" s="13">
        <v>13603</v>
      </c>
      <c r="H35" s="11">
        <f>G35-F35</f>
        <v>-920</v>
      </c>
      <c r="I35" s="12">
        <f>(G35-F35)/F35</f>
        <v>-6.334779315568409E-2</v>
      </c>
    </row>
    <row r="36" spans="1:9" s="5" customFormat="1" x14ac:dyDescent="0.2">
      <c r="A36" s="5" t="s">
        <v>28</v>
      </c>
      <c r="B36" s="11">
        <v>1406</v>
      </c>
      <c r="C36" s="11">
        <v>1193</v>
      </c>
      <c r="D36" s="11">
        <f>C36-B36</f>
        <v>-213</v>
      </c>
      <c r="E36" s="12">
        <f>(C36-B36)/B36</f>
        <v>-0.15149359886201991</v>
      </c>
      <c r="F36" s="13">
        <v>10162</v>
      </c>
      <c r="G36" s="13">
        <v>9657</v>
      </c>
      <c r="H36" s="11">
        <f>G36-F36</f>
        <v>-505</v>
      </c>
      <c r="I36" s="12">
        <f>(G36-F36)/F36</f>
        <v>-4.9694941940562884E-2</v>
      </c>
    </row>
    <row r="37" spans="1:9" s="5" customFormat="1" x14ac:dyDescent="0.2">
      <c r="A37" s="5" t="s">
        <v>29</v>
      </c>
      <c r="B37" s="11">
        <v>343</v>
      </c>
      <c r="C37" s="11">
        <v>295</v>
      </c>
      <c r="D37" s="11">
        <f>C37-B37</f>
        <v>-48</v>
      </c>
      <c r="E37" s="12">
        <f>(C37-B37)/B37</f>
        <v>-0.13994169096209913</v>
      </c>
      <c r="F37" s="13">
        <v>1771</v>
      </c>
      <c r="G37" s="13">
        <v>1591</v>
      </c>
      <c r="H37" s="11">
        <f>G37-F37</f>
        <v>-180</v>
      </c>
      <c r="I37" s="12">
        <f>(G37-F37)/F37</f>
        <v>-0.10163749294184077</v>
      </c>
    </row>
    <row r="38" spans="1:9" s="5" customFormat="1" x14ac:dyDescent="0.2">
      <c r="A38" s="5" t="s">
        <v>30</v>
      </c>
      <c r="B38" s="11">
        <v>559</v>
      </c>
      <c r="C38" s="11">
        <v>502</v>
      </c>
      <c r="D38" s="11">
        <f>C38-B38</f>
        <v>-57</v>
      </c>
      <c r="E38" s="12">
        <f>(C38-B38)/B38</f>
        <v>-0.10196779964221825</v>
      </c>
      <c r="F38" s="13">
        <v>2590</v>
      </c>
      <c r="G38" s="13">
        <v>2355</v>
      </c>
      <c r="H38" s="11">
        <f>G38-F38</f>
        <v>-235</v>
      </c>
      <c r="I38" s="12">
        <f>(G38-F38)/F38</f>
        <v>-9.0733590733590733E-2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18772</v>
      </c>
      <c r="C41" s="11">
        <v>18179</v>
      </c>
      <c r="D41" s="11">
        <f>C41-B41</f>
        <v>-593</v>
      </c>
      <c r="E41" s="12">
        <f>(C41-B41)/B41</f>
        <v>-3.1589601534199874E-2</v>
      </c>
      <c r="F41" s="13">
        <v>194059.5</v>
      </c>
      <c r="G41" s="13">
        <v>189302.5</v>
      </c>
      <c r="H41" s="11">
        <f>G41-F41</f>
        <v>-4757</v>
      </c>
      <c r="I41" s="12">
        <f>(G41-F41)/F41</f>
        <v>-2.4513100363548292E-2</v>
      </c>
    </row>
    <row r="42" spans="1:9" ht="15.75" x14ac:dyDescent="0.25">
      <c r="A42" s="3"/>
      <c r="B42" s="4"/>
      <c r="C42" s="4"/>
      <c r="D42" s="4"/>
      <c r="E42" s="5"/>
      <c r="F42" s="5"/>
      <c r="G42" s="5"/>
      <c r="H42" s="5"/>
      <c r="I42" s="5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7.25" x14ac:dyDescent="0.25">
      <c r="A44" s="17" t="s">
        <v>41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25FEB13</vt:lpstr>
      <vt:lpstr>18FEB13</vt:lpstr>
      <vt:lpstr>11FEB13</vt:lpstr>
      <vt:lpstr>28JAN13</vt:lpstr>
      <vt:lpstr>21JAN13</vt:lpstr>
      <vt:lpstr>14JAN13</vt:lpstr>
      <vt:lpstr>7JAN13</vt:lpstr>
      <vt:lpstr>10DEC12</vt:lpstr>
      <vt:lpstr>3DEC12</vt:lpstr>
      <vt:lpstr>26NOV12</vt:lpstr>
      <vt:lpstr>19NOV12</vt:lpstr>
      <vt:lpstr>12NOV12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Jennifer L Kreinheder</cp:lastModifiedBy>
  <dcterms:created xsi:type="dcterms:W3CDTF">2012-11-16T23:40:53Z</dcterms:created>
  <dcterms:modified xsi:type="dcterms:W3CDTF">2014-01-29T23:45:42Z</dcterms:modified>
</cp:coreProperties>
</file>