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4235" windowHeight="13035"/>
  </bookViews>
  <sheets>
    <sheet name="21MAR11" sheetId="20" r:id="rId1"/>
    <sheet name="14MAR11" sheetId="19" r:id="rId2"/>
    <sheet name="7MAR11" sheetId="18" r:id="rId3"/>
    <sheet name="28FEB11" sheetId="17" r:id="rId4"/>
    <sheet name="21FEB11" sheetId="16" r:id="rId5"/>
    <sheet name="14FEB11" sheetId="15" r:id="rId6"/>
    <sheet name="7FEB11" sheetId="14" r:id="rId7"/>
    <sheet name="31JAN11" sheetId="13" r:id="rId8"/>
    <sheet name="24JAN11" sheetId="12" r:id="rId9"/>
    <sheet name="17JAN11" sheetId="11" r:id="rId10"/>
    <sheet name="10JAN11" sheetId="10" r:id="rId11"/>
    <sheet name="3JAN11" sheetId="8" r:id="rId12"/>
    <sheet name="27DEC10" sheetId="9" r:id="rId13"/>
    <sheet name="20DEC10" sheetId="7" r:id="rId14"/>
    <sheet name="13DEC10" sheetId="6" r:id="rId15"/>
    <sheet name="6DEC10" sheetId="5" r:id="rId16"/>
    <sheet name="29NOV10" sheetId="4" r:id="rId17"/>
    <sheet name="22NOV10" sheetId="3" r:id="rId18"/>
    <sheet name="15NOV10" sheetId="2" r:id="rId19"/>
    <sheet name="8NOV10" sheetId="1" r:id="rId20"/>
  </sheets>
  <calcPr calcId="125725"/>
</workbook>
</file>

<file path=xl/calcChain.xml><?xml version="1.0" encoding="utf-8"?>
<calcChain xmlns="http://schemas.openxmlformats.org/spreadsheetml/2006/main">
  <c r="I41" i="20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9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H9" i="17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E9"/>
  <c r="D9"/>
  <c r="I8"/>
  <c r="H8"/>
  <c r="E8"/>
  <c r="D8"/>
  <c r="I7"/>
  <c r="H7"/>
  <c r="E7"/>
  <c r="D7"/>
  <c r="I6"/>
  <c r="H6"/>
  <c r="E6"/>
  <c r="D6"/>
  <c r="I41" i="16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5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4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3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2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0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9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8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7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6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D29" i="5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4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3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23" i="2"/>
  <c r="H23"/>
  <c r="E23"/>
  <c r="D23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</calcChain>
</file>

<file path=xl/sharedStrings.xml><?xml version="1.0" encoding="utf-8"?>
<sst xmlns="http://schemas.openxmlformats.org/spreadsheetml/2006/main" count="815" uniqueCount="59">
  <si>
    <t>University of Alaska Enrollment and Credit Hours Report</t>
  </si>
  <si>
    <t>Difference</t>
  </si>
  <si>
    <t>% Change</t>
  </si>
  <si>
    <t>UA Fairbanks</t>
  </si>
  <si>
    <t>Fairbanks</t>
  </si>
  <si>
    <t>Bristol Bay</t>
  </si>
  <si>
    <t>Chuckchi</t>
  </si>
  <si>
    <t>Interior-Aleutians</t>
  </si>
  <si>
    <t>Kuskokwim</t>
  </si>
  <si>
    <t>Northwest</t>
  </si>
  <si>
    <t>Rural College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</si>
  <si>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</si>
  <si>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</si>
  <si>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</si>
  <si>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</si>
  <si>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</si>
  <si>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</si>
  <si>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</si>
  <si>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</si>
  <si>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</si>
  <si>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</si>
  <si>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</si>
  <si>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</si>
  <si>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</si>
  <si>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</si>
  <si>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</si>
  <si>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</si>
  <si>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</si>
  <si>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</si>
  <si>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</si>
  <si>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</si>
  <si>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by Campus, Spring 2011</t>
  </si>
  <si>
    <t>8-Nov-2010</t>
  </si>
  <si>
    <t>The community campus numbers to be included once they are reported.</t>
  </si>
  <si>
    <t>Spring 2010 Credit Hours*</t>
  </si>
  <si>
    <t>Spring 2010 Headcount*</t>
  </si>
  <si>
    <t>CTC</t>
  </si>
  <si>
    <t>15-Nov-2010</t>
  </si>
  <si>
    <t>Spring 2011 Headcount</t>
  </si>
  <si>
    <t>Spring 2011 Credit Hours</t>
  </si>
  <si>
    <t>22-Nov-2010</t>
  </si>
  <si>
    <t>29-Nov-2010</t>
  </si>
  <si>
    <t>6-Dec-2010</t>
  </si>
  <si>
    <t>13-Dec-2010</t>
  </si>
  <si>
    <t>20-Dec-2010</t>
  </si>
  <si>
    <t>3-Jan-2011</t>
  </si>
  <si>
    <t>27-Dec-2010</t>
  </si>
  <si>
    <t>10-Jan-2011</t>
  </si>
  <si>
    <t>17-Jan-2011</t>
  </si>
  <si>
    <t>24-Jan-2011</t>
  </si>
  <si>
    <t>31-Jan-2011</t>
  </si>
  <si>
    <t>7-Feb-2011</t>
  </si>
  <si>
    <t>14-Feb-2011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</si>
  <si>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Spring 2010 Headcount and Credit Hours are not final numbers. They are from approximately the same date as the 2011 numbers.</t>
    </r>
  </si>
  <si>
    <t>21-Feb-2011</t>
  </si>
  <si>
    <t>28-Feb-2011</t>
  </si>
  <si>
    <t>7-Mar-2011</t>
  </si>
  <si>
    <t>14-Mar-2011</t>
  </si>
  <si>
    <t>21-Mar-2011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</si>
</sst>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left" wrapText="1"/>
    </xf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3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abSelected="1"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35"/>
      <c r="B3" s="35"/>
      <c r="C3" s="35"/>
      <c r="D3" s="35"/>
      <c r="E3" s="35"/>
      <c r="F3" s="35"/>
      <c r="G3" s="35"/>
      <c r="H3" s="35"/>
      <c r="I3" s="35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58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9518</v>
      </c>
      <c r="C6" s="10">
        <v>9547</v>
      </c>
      <c r="D6" s="10">
        <f>C6-B6</f>
        <v>29</v>
      </c>
      <c r="E6" s="11">
        <f>(C6-B6)/B6</f>
        <v>3.046858583736079E-3</v>
      </c>
      <c r="F6" s="12">
        <v>77924</v>
      </c>
      <c r="G6" s="12">
        <v>80401</v>
      </c>
      <c r="H6" s="10">
        <f>G6-F6</f>
        <v>2477</v>
      </c>
      <c r="I6" s="11">
        <f>(G6-F6)/F6</f>
        <v>3.1787382577896414E-2</v>
      </c>
    </row>
    <row r="7" spans="1:9" s="16" customFormat="1">
      <c r="A7" s="16" t="s">
        <v>4</v>
      </c>
      <c r="B7" s="10">
        <v>5323</v>
      </c>
      <c r="C7" s="10">
        <v>5460</v>
      </c>
      <c r="D7" s="10">
        <f t="shared" ref="D7:D14" si="0">C7-B7</f>
        <v>137</v>
      </c>
      <c r="E7" s="11">
        <f t="shared" ref="E7:E14" si="1">(C7-B7)/B7</f>
        <v>2.5737366146909638E-2</v>
      </c>
      <c r="F7" s="12">
        <v>44584</v>
      </c>
      <c r="G7" s="12">
        <v>45790</v>
      </c>
      <c r="H7" s="10">
        <f t="shared" ref="H7:H14" si="2">G7-F7</f>
        <v>1206</v>
      </c>
      <c r="I7" s="11">
        <f t="shared" ref="I7:I14" si="3">(G7-F7)/F7</f>
        <v>2.7050062802799209E-2</v>
      </c>
    </row>
    <row r="8" spans="1:9" s="16" customFormat="1">
      <c r="A8" s="16" t="s">
        <v>5</v>
      </c>
      <c r="B8" s="10">
        <v>550</v>
      </c>
      <c r="C8" s="10">
        <v>396</v>
      </c>
      <c r="D8" s="10">
        <f t="shared" si="0"/>
        <v>-154</v>
      </c>
      <c r="E8" s="11">
        <f t="shared" si="1"/>
        <v>-0.28000000000000003</v>
      </c>
      <c r="F8" s="12">
        <v>1545</v>
      </c>
      <c r="G8" s="12">
        <v>1191</v>
      </c>
      <c r="H8" s="10">
        <f t="shared" si="2"/>
        <v>-354</v>
      </c>
      <c r="I8" s="11">
        <f t="shared" si="3"/>
        <v>-0.22912621359223301</v>
      </c>
    </row>
    <row r="9" spans="1:9" s="16" customFormat="1">
      <c r="A9" s="16" t="s">
        <v>6</v>
      </c>
      <c r="B9" s="10">
        <v>216</v>
      </c>
      <c r="C9" s="10">
        <v>160</v>
      </c>
      <c r="D9" s="10">
        <f t="shared" si="0"/>
        <v>-56</v>
      </c>
      <c r="E9" s="11">
        <f t="shared" si="1"/>
        <v>-0.25925925925925924</v>
      </c>
      <c r="F9" s="12">
        <v>775.5</v>
      </c>
      <c r="G9" s="12">
        <v>503</v>
      </c>
      <c r="H9" s="10">
        <f t="shared" si="2"/>
        <v>-272.5</v>
      </c>
      <c r="I9" s="11">
        <f t="shared" si="3"/>
        <v>-0.35138620245003221</v>
      </c>
    </row>
    <row r="10" spans="1:9" s="16" customFormat="1">
      <c r="A10" s="16" t="s">
        <v>7</v>
      </c>
      <c r="B10" s="10">
        <v>431</v>
      </c>
      <c r="C10" s="10">
        <v>323</v>
      </c>
      <c r="D10" s="10">
        <f t="shared" si="0"/>
        <v>-108</v>
      </c>
      <c r="E10" s="11">
        <f t="shared" si="1"/>
        <v>-0.25058004640371229</v>
      </c>
      <c r="F10" s="12">
        <v>1892.5</v>
      </c>
      <c r="G10" s="12">
        <v>1531</v>
      </c>
      <c r="H10" s="10">
        <f t="shared" si="2"/>
        <v>-361.5</v>
      </c>
      <c r="I10" s="11">
        <f t="shared" si="3"/>
        <v>-0.19101717305151916</v>
      </c>
    </row>
    <row r="11" spans="1:9" s="16" customFormat="1">
      <c r="A11" s="16" t="s">
        <v>8</v>
      </c>
      <c r="B11" s="10">
        <v>338</v>
      </c>
      <c r="C11" s="10">
        <v>358</v>
      </c>
      <c r="D11" s="10">
        <f t="shared" si="0"/>
        <v>20</v>
      </c>
      <c r="E11" s="11">
        <f t="shared" si="1"/>
        <v>5.9171597633136092E-2</v>
      </c>
      <c r="F11" s="12">
        <v>1695</v>
      </c>
      <c r="G11" s="12">
        <v>1772</v>
      </c>
      <c r="H11" s="10">
        <f t="shared" si="2"/>
        <v>77</v>
      </c>
      <c r="I11" s="11">
        <f t="shared" si="3"/>
        <v>4.5427728613569321E-2</v>
      </c>
    </row>
    <row r="12" spans="1:9" s="16" customFormat="1">
      <c r="A12" s="16" t="s">
        <v>9</v>
      </c>
      <c r="B12" s="10">
        <v>300</v>
      </c>
      <c r="C12" s="10">
        <v>301</v>
      </c>
      <c r="D12" s="10">
        <f t="shared" si="0"/>
        <v>1</v>
      </c>
      <c r="E12" s="11">
        <f t="shared" si="1"/>
        <v>3.3333333333333335E-3</v>
      </c>
      <c r="F12" s="12">
        <v>719</v>
      </c>
      <c r="G12" s="12">
        <v>804</v>
      </c>
      <c r="H12" s="10">
        <f t="shared" si="2"/>
        <v>85</v>
      </c>
      <c r="I12" s="11">
        <f t="shared" si="3"/>
        <v>0.11821974965229486</v>
      </c>
    </row>
    <row r="13" spans="1:9" s="16" customFormat="1">
      <c r="A13" s="16" t="s">
        <v>10</v>
      </c>
      <c r="B13" s="10">
        <v>2560</v>
      </c>
      <c r="C13" s="10">
        <v>2841</v>
      </c>
      <c r="D13" s="10">
        <f t="shared" si="0"/>
        <v>281</v>
      </c>
      <c r="E13" s="11">
        <f t="shared" si="1"/>
        <v>0.10976562500000001</v>
      </c>
      <c r="F13" s="12">
        <v>10783</v>
      </c>
      <c r="G13" s="12">
        <v>12189</v>
      </c>
      <c r="H13" s="10">
        <f t="shared" si="2"/>
        <v>1406</v>
      </c>
      <c r="I13" s="11">
        <f t="shared" si="3"/>
        <v>0.13039042937957895</v>
      </c>
    </row>
    <row r="14" spans="1:9" s="16" customFormat="1">
      <c r="A14" s="16" t="s">
        <v>36</v>
      </c>
      <c r="B14" s="10">
        <v>3280</v>
      </c>
      <c r="C14" s="10">
        <v>3327</v>
      </c>
      <c r="D14" s="10">
        <f t="shared" si="0"/>
        <v>47</v>
      </c>
      <c r="E14" s="11">
        <f t="shared" si="1"/>
        <v>1.4329268292682927E-2</v>
      </c>
      <c r="F14" s="12">
        <v>15930</v>
      </c>
      <c r="G14" s="12">
        <v>16621</v>
      </c>
      <c r="H14" s="10">
        <f t="shared" si="2"/>
        <v>691</v>
      </c>
      <c r="I14" s="11">
        <f t="shared" si="3"/>
        <v>4.3377275580665411E-2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623</v>
      </c>
      <c r="C16" s="10">
        <v>874</v>
      </c>
      <c r="D16" s="10">
        <f t="shared" ref="D16:D24" si="4">C16-B16</f>
        <v>251</v>
      </c>
      <c r="E16" s="11">
        <f t="shared" ref="E16:E24" si="5">(C16-B16)/B16</f>
        <v>0.4028892455858748</v>
      </c>
      <c r="F16" s="12">
        <v>4595.5</v>
      </c>
      <c r="G16" s="12">
        <v>5596</v>
      </c>
      <c r="H16" s="10">
        <f t="shared" ref="H16:H24" si="6">G16-F16</f>
        <v>1000.5</v>
      </c>
      <c r="I16" s="11">
        <f t="shared" ref="I16:I24" si="7">(G16-F16)/F16</f>
        <v>0.21771298008921772</v>
      </c>
    </row>
    <row r="17" spans="1:9" s="16" customFormat="1">
      <c r="A17" s="16" t="s">
        <v>12</v>
      </c>
      <c r="B17" s="10">
        <v>2980</v>
      </c>
      <c r="C17" s="10">
        <v>3005</v>
      </c>
      <c r="D17" s="10">
        <f t="shared" si="4"/>
        <v>25</v>
      </c>
      <c r="E17" s="11">
        <f t="shared" si="5"/>
        <v>8.389261744966443E-3</v>
      </c>
      <c r="F17" s="12">
        <v>17953</v>
      </c>
      <c r="G17" s="12">
        <v>17959</v>
      </c>
      <c r="H17" s="10">
        <f t="shared" si="6"/>
        <v>6</v>
      </c>
      <c r="I17" s="11">
        <f t="shared" si="7"/>
        <v>3.3420598228708296E-4</v>
      </c>
    </row>
    <row r="18" spans="1:9" s="16" customFormat="1">
      <c r="A18" s="16" t="s">
        <v>13</v>
      </c>
      <c r="B18" s="10">
        <v>1998</v>
      </c>
      <c r="C18" s="10">
        <v>1902</v>
      </c>
      <c r="D18" s="10">
        <f t="shared" si="4"/>
        <v>-96</v>
      </c>
      <c r="E18" s="11">
        <f t="shared" si="5"/>
        <v>-4.8048048048048048E-2</v>
      </c>
      <c r="F18" s="12">
        <v>12222</v>
      </c>
      <c r="G18" s="12">
        <v>11503</v>
      </c>
      <c r="H18" s="10">
        <f t="shared" si="6"/>
        <v>-719</v>
      </c>
      <c r="I18" s="11">
        <f t="shared" si="7"/>
        <v>-5.8828342333496972E-2</v>
      </c>
    </row>
    <row r="19" spans="1:9" s="16" customFormat="1">
      <c r="A19" s="16" t="s">
        <v>14</v>
      </c>
      <c r="B19" s="10">
        <v>659</v>
      </c>
      <c r="C19" s="10">
        <v>425</v>
      </c>
      <c r="D19" s="10">
        <f t="shared" si="4"/>
        <v>-234</v>
      </c>
      <c r="E19" s="11">
        <f t="shared" si="5"/>
        <v>-0.3550834597875569</v>
      </c>
      <c r="F19" s="12">
        <v>2697.5</v>
      </c>
      <c r="G19" s="12">
        <v>2445</v>
      </c>
      <c r="H19" s="10">
        <f t="shared" si="6"/>
        <v>-252.5</v>
      </c>
      <c r="I19" s="11">
        <f t="shared" si="7"/>
        <v>-9.3605189990732154E-2</v>
      </c>
    </row>
    <row r="20" spans="1:9" s="16" customFormat="1">
      <c r="A20" s="16" t="s">
        <v>15</v>
      </c>
      <c r="B20" s="10">
        <v>265</v>
      </c>
      <c r="C20" s="10">
        <v>311</v>
      </c>
      <c r="D20" s="10">
        <f t="shared" si="4"/>
        <v>46</v>
      </c>
      <c r="E20" s="11">
        <f t="shared" si="5"/>
        <v>0.17358490566037735</v>
      </c>
      <c r="F20" s="12">
        <v>1243</v>
      </c>
      <c r="G20" s="12">
        <v>1610</v>
      </c>
      <c r="H20" s="10">
        <f t="shared" si="6"/>
        <v>367</v>
      </c>
      <c r="I20" s="11">
        <f t="shared" si="7"/>
        <v>0.29525341914722447</v>
      </c>
    </row>
    <row r="21" spans="1:9" s="16" customFormat="1">
      <c r="A21" s="16" t="s">
        <v>16</v>
      </c>
      <c r="B21" s="10">
        <v>720</v>
      </c>
      <c r="C21" s="10">
        <v>785</v>
      </c>
      <c r="D21" s="10">
        <f t="shared" si="4"/>
        <v>65</v>
      </c>
      <c r="E21" s="11">
        <f t="shared" si="5"/>
        <v>9.0277777777777776E-2</v>
      </c>
      <c r="F21" s="12">
        <v>3770</v>
      </c>
      <c r="G21" s="12">
        <v>4164</v>
      </c>
      <c r="H21" s="10">
        <f t="shared" si="6"/>
        <v>394</v>
      </c>
      <c r="I21" s="11">
        <f t="shared" si="7"/>
        <v>0.10450928381962865</v>
      </c>
    </row>
    <row r="22" spans="1:9" s="16" customFormat="1">
      <c r="A22" s="16" t="s">
        <v>17</v>
      </c>
      <c r="B22" s="10">
        <v>305</v>
      </c>
      <c r="C22" s="10">
        <v>310</v>
      </c>
      <c r="D22" s="10">
        <f t="shared" si="4"/>
        <v>5</v>
      </c>
      <c r="E22" s="11">
        <f t="shared" si="5"/>
        <v>1.6393442622950821E-2</v>
      </c>
      <c r="F22" s="12">
        <v>1409</v>
      </c>
      <c r="G22" s="12">
        <v>1368</v>
      </c>
      <c r="H22" s="10">
        <f t="shared" si="6"/>
        <v>-41</v>
      </c>
      <c r="I22" s="11">
        <f t="shared" si="7"/>
        <v>-2.9098651525904896E-2</v>
      </c>
    </row>
    <row r="23" spans="1:9" s="16" customFormat="1">
      <c r="A23" s="16" t="s">
        <v>18</v>
      </c>
      <c r="B23" s="10">
        <v>60</v>
      </c>
      <c r="C23" s="10">
        <v>184</v>
      </c>
      <c r="D23" s="10">
        <f t="shared" si="4"/>
        <v>124</v>
      </c>
      <c r="E23" s="11">
        <f t="shared" si="5"/>
        <v>2.0666666666666669</v>
      </c>
      <c r="F23" s="12">
        <v>642</v>
      </c>
      <c r="G23" s="12">
        <v>879</v>
      </c>
      <c r="H23" s="10">
        <f t="shared" si="6"/>
        <v>237</v>
      </c>
      <c r="I23" s="11">
        <f t="shared" si="7"/>
        <v>0.36915887850467288</v>
      </c>
    </row>
    <row r="24" spans="1:9" s="16" customFormat="1">
      <c r="A24" s="16" t="s">
        <v>19</v>
      </c>
      <c r="B24" s="10">
        <v>249</v>
      </c>
      <c r="C24" s="10">
        <v>246</v>
      </c>
      <c r="D24" s="10">
        <f t="shared" si="4"/>
        <v>-3</v>
      </c>
      <c r="E24" s="11">
        <f t="shared" si="5"/>
        <v>-1.2048192771084338E-2</v>
      </c>
      <c r="F24" s="12">
        <v>251</v>
      </c>
      <c r="G24" s="12">
        <v>247</v>
      </c>
      <c r="H24" s="10">
        <f t="shared" si="6"/>
        <v>-4</v>
      </c>
      <c r="I24" s="11">
        <f t="shared" si="7"/>
        <v>-1.5936254980079681E-2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18703</v>
      </c>
      <c r="C27" s="10">
        <v>19076</v>
      </c>
      <c r="D27" s="10">
        <f t="shared" ref="D27:D32" si="8">C27-B27</f>
        <v>373</v>
      </c>
      <c r="E27" s="11">
        <f t="shared" ref="E27:E32" si="9">(C27-B27)/B27</f>
        <v>1.9943324600331498E-2</v>
      </c>
      <c r="F27" s="12">
        <v>157501.1</v>
      </c>
      <c r="G27" s="12">
        <v>161994.29999999999</v>
      </c>
      <c r="H27" s="10">
        <f t="shared" ref="H27:H32" si="10">G27-F27</f>
        <v>4493.1999999999825</v>
      </c>
      <c r="I27" s="11">
        <f t="shared" ref="I27:I32" si="11">(G27-F27)/F27</f>
        <v>2.852805472469705E-2</v>
      </c>
    </row>
    <row r="28" spans="1:9" s="16" customFormat="1">
      <c r="A28" s="16" t="s">
        <v>21</v>
      </c>
      <c r="B28" s="10">
        <v>14759</v>
      </c>
      <c r="C28" s="10">
        <v>14971</v>
      </c>
      <c r="D28" s="10">
        <f t="shared" si="8"/>
        <v>212</v>
      </c>
      <c r="E28" s="11">
        <f t="shared" si="9"/>
        <v>1.4364116810081984E-2</v>
      </c>
      <c r="F28" s="12">
        <v>127396</v>
      </c>
      <c r="G28" s="12">
        <v>129399</v>
      </c>
      <c r="H28" s="10">
        <f t="shared" si="10"/>
        <v>2003</v>
      </c>
      <c r="I28" s="11">
        <f t="shared" si="11"/>
        <v>1.5722628653960877E-2</v>
      </c>
    </row>
    <row r="29" spans="1:9" s="16" customFormat="1">
      <c r="A29" s="16" t="s">
        <v>22</v>
      </c>
      <c r="B29" s="10">
        <v>2082</v>
      </c>
      <c r="C29" s="10">
        <v>2358</v>
      </c>
      <c r="D29" s="10">
        <f t="shared" si="8"/>
        <v>276</v>
      </c>
      <c r="E29" s="11">
        <f t="shared" si="9"/>
        <v>0.13256484149855907</v>
      </c>
      <c r="F29" s="12">
        <v>12838</v>
      </c>
      <c r="G29" s="12">
        <v>13668</v>
      </c>
      <c r="H29" s="10">
        <f t="shared" si="10"/>
        <v>830</v>
      </c>
      <c r="I29" s="11">
        <f t="shared" si="11"/>
        <v>6.4651814924443066E-2</v>
      </c>
    </row>
    <row r="30" spans="1:9" s="16" customFormat="1">
      <c r="A30" s="16" t="s">
        <v>23</v>
      </c>
      <c r="B30" s="10">
        <v>698</v>
      </c>
      <c r="C30" s="10">
        <v>764</v>
      </c>
      <c r="D30" s="10">
        <f t="shared" si="8"/>
        <v>66</v>
      </c>
      <c r="E30" s="11">
        <f t="shared" si="9"/>
        <v>9.4555873925501438E-2</v>
      </c>
      <c r="F30" s="12">
        <v>2967</v>
      </c>
      <c r="G30" s="12">
        <v>3523</v>
      </c>
      <c r="H30" s="10">
        <f t="shared" si="10"/>
        <v>556</v>
      </c>
      <c r="I30" s="11">
        <f t="shared" si="11"/>
        <v>0.18739467475564545</v>
      </c>
    </row>
    <row r="31" spans="1:9" s="16" customFormat="1">
      <c r="A31" s="16" t="s">
        <v>24</v>
      </c>
      <c r="B31" s="10">
        <v>1674</v>
      </c>
      <c r="C31" s="10">
        <v>1698</v>
      </c>
      <c r="D31" s="10">
        <f t="shared" si="8"/>
        <v>24</v>
      </c>
      <c r="E31" s="11">
        <f t="shared" si="9"/>
        <v>1.4336917562724014E-2</v>
      </c>
      <c r="F31" s="12">
        <v>11623</v>
      </c>
      <c r="G31" s="12">
        <v>12259</v>
      </c>
      <c r="H31" s="10">
        <f t="shared" si="10"/>
        <v>636</v>
      </c>
      <c r="I31" s="11">
        <f t="shared" si="11"/>
        <v>5.4719091456594683E-2</v>
      </c>
    </row>
    <row r="32" spans="1:9" s="16" customFormat="1">
      <c r="A32" s="16" t="s">
        <v>25</v>
      </c>
      <c r="B32" s="10">
        <v>554</v>
      </c>
      <c r="C32" s="10">
        <v>790</v>
      </c>
      <c r="D32" s="10">
        <f t="shared" si="8"/>
        <v>236</v>
      </c>
      <c r="E32" s="11">
        <f t="shared" si="9"/>
        <v>0.4259927797833935</v>
      </c>
      <c r="F32" s="12">
        <v>2677.1</v>
      </c>
      <c r="G32" s="12">
        <v>3145.3</v>
      </c>
      <c r="H32" s="10">
        <f t="shared" si="10"/>
        <v>468.20000000000027</v>
      </c>
      <c r="I32" s="11">
        <f t="shared" si="11"/>
        <v>0.17489073997982904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3728</v>
      </c>
      <c r="C35" s="10">
        <v>4072</v>
      </c>
      <c r="D35" s="10">
        <f>C35-B35</f>
        <v>344</v>
      </c>
      <c r="E35" s="11">
        <f>(C35-B35)/B35</f>
        <v>9.2274678111587988E-2</v>
      </c>
      <c r="F35" s="12">
        <v>22904</v>
      </c>
      <c r="G35" s="12">
        <v>24789</v>
      </c>
      <c r="H35" s="10">
        <f>G35-F35</f>
        <v>1885</v>
      </c>
      <c r="I35" s="11">
        <f>(G35-F35)/F35</f>
        <v>8.2300034928396784E-2</v>
      </c>
    </row>
    <row r="36" spans="1:9" s="16" customFormat="1">
      <c r="A36" s="16" t="s">
        <v>27</v>
      </c>
      <c r="B36" s="10">
        <v>2711</v>
      </c>
      <c r="C36" s="10">
        <v>2956</v>
      </c>
      <c r="D36" s="10">
        <f>C36-B36</f>
        <v>245</v>
      </c>
      <c r="E36" s="11">
        <f>(C36-B36)/B36</f>
        <v>9.0372556252305419E-2</v>
      </c>
      <c r="F36" s="12">
        <v>16065</v>
      </c>
      <c r="G36" s="12">
        <v>17438</v>
      </c>
      <c r="H36" s="10">
        <f>G36-F36</f>
        <v>1373</v>
      </c>
      <c r="I36" s="11">
        <f>(G36-F36)/F36</f>
        <v>8.5465297230003109E-2</v>
      </c>
    </row>
    <row r="37" spans="1:9" s="16" customFormat="1">
      <c r="A37" s="16" t="s">
        <v>28</v>
      </c>
      <c r="B37" s="10">
        <v>553</v>
      </c>
      <c r="C37" s="10">
        <v>588</v>
      </c>
      <c r="D37" s="10">
        <f>C37-B37</f>
        <v>35</v>
      </c>
      <c r="E37" s="11">
        <f>(C37-B37)/B37</f>
        <v>6.3291139240506333E-2</v>
      </c>
      <c r="F37" s="12">
        <v>2660</v>
      </c>
      <c r="G37" s="12">
        <v>2784</v>
      </c>
      <c r="H37" s="10">
        <f>G37-F37</f>
        <v>124</v>
      </c>
      <c r="I37" s="11">
        <f>(G37-F37)/F37</f>
        <v>4.6616541353383459E-2</v>
      </c>
    </row>
    <row r="38" spans="1:9" s="16" customFormat="1">
      <c r="A38" s="16" t="s">
        <v>29</v>
      </c>
      <c r="B38" s="10">
        <v>917</v>
      </c>
      <c r="C38" s="10">
        <v>1055</v>
      </c>
      <c r="D38" s="10">
        <f>C38-B38</f>
        <v>138</v>
      </c>
      <c r="E38" s="11">
        <f>(C38-B38)/B38</f>
        <v>0.1504907306434024</v>
      </c>
      <c r="F38" s="12">
        <v>4179</v>
      </c>
      <c r="G38" s="12">
        <v>4567</v>
      </c>
      <c r="H38" s="10">
        <f>G38-F38</f>
        <v>388</v>
      </c>
      <c r="I38" s="11">
        <f>(G38-F38)/F38</f>
        <v>9.284517827231395E-2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31161</v>
      </c>
      <c r="C41" s="10">
        <v>31890</v>
      </c>
      <c r="D41" s="10">
        <f>C41-B41</f>
        <v>729</v>
      </c>
      <c r="E41" s="11">
        <f>(C41-B41)/B41</f>
        <v>2.3394627900259941E-2</v>
      </c>
      <c r="F41" s="12">
        <v>258329.1</v>
      </c>
      <c r="G41" s="12">
        <v>267184.3</v>
      </c>
      <c r="H41" s="10">
        <f>G41-F41</f>
        <v>8855.1999999999825</v>
      </c>
      <c r="I41" s="11">
        <f>(G41-F41)/F41</f>
        <v>3.4278755277667064E-2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6"/>
      <c r="B3" s="26"/>
      <c r="C3" s="26"/>
      <c r="D3" s="26"/>
      <c r="E3" s="26"/>
      <c r="F3" s="26"/>
      <c r="G3" s="26"/>
      <c r="H3" s="26"/>
      <c r="I3" s="26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48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7349</v>
      </c>
      <c r="C6" s="10">
        <v>7606</v>
      </c>
      <c r="D6" s="10">
        <f>C6-B6</f>
        <v>257</v>
      </c>
      <c r="E6" s="11">
        <f>(C6-B6)/B6</f>
        <v>3.4970744318954958E-2</v>
      </c>
      <c r="F6" s="12">
        <v>66578</v>
      </c>
      <c r="G6" s="12">
        <v>69686.5</v>
      </c>
      <c r="H6" s="10">
        <f>G6-F6</f>
        <v>3108.5</v>
      </c>
      <c r="I6" s="11">
        <f>(G6-F6)/F6</f>
        <v>4.6689597164228422E-2</v>
      </c>
    </row>
    <row r="7" spans="1:9" s="16" customFormat="1">
      <c r="A7" s="16" t="s">
        <v>4</v>
      </c>
      <c r="B7" s="10">
        <v>4451</v>
      </c>
      <c r="C7" s="10">
        <v>4686</v>
      </c>
      <c r="D7" s="10">
        <f t="shared" ref="D7:D14" si="0">C7-B7</f>
        <v>235</v>
      </c>
      <c r="E7" s="11">
        <f t="shared" ref="E7:E14" si="1">(C7-B7)/B7</f>
        <v>5.2797124241743432E-2</v>
      </c>
      <c r="F7" s="12">
        <v>40104.5</v>
      </c>
      <c r="G7" s="12">
        <v>41288.5</v>
      </c>
      <c r="H7" s="10">
        <f t="shared" ref="H7:H14" si="2">G7-F7</f>
        <v>1184</v>
      </c>
      <c r="I7" s="11">
        <f t="shared" ref="I7:I14" si="3">(G7-F7)/F7</f>
        <v>2.9522871498210923E-2</v>
      </c>
    </row>
    <row r="8" spans="1:9" s="16" customFormat="1">
      <c r="A8" s="16" t="s">
        <v>5</v>
      </c>
      <c r="B8" s="10">
        <v>266</v>
      </c>
      <c r="C8" s="10">
        <v>200</v>
      </c>
      <c r="D8" s="10">
        <f t="shared" si="0"/>
        <v>-66</v>
      </c>
      <c r="E8" s="11">
        <f t="shared" si="1"/>
        <v>-0.24812030075187969</v>
      </c>
      <c r="F8" s="12">
        <v>971</v>
      </c>
      <c r="G8" s="12">
        <v>777</v>
      </c>
      <c r="H8" s="10">
        <f t="shared" si="2"/>
        <v>-194</v>
      </c>
      <c r="I8" s="11">
        <f t="shared" si="3"/>
        <v>-0.19979402677651906</v>
      </c>
    </row>
    <row r="9" spans="1:9" s="16" customFormat="1">
      <c r="A9" s="16" t="s">
        <v>6</v>
      </c>
      <c r="B9" s="10">
        <v>187</v>
      </c>
      <c r="C9" s="10">
        <v>144</v>
      </c>
      <c r="D9" s="10">
        <f t="shared" si="0"/>
        <v>-43</v>
      </c>
      <c r="E9" s="11">
        <f t="shared" si="1"/>
        <v>-0.22994652406417113</v>
      </c>
      <c r="F9" s="12">
        <v>635</v>
      </c>
      <c r="G9" s="12">
        <v>458</v>
      </c>
      <c r="H9" s="10">
        <f t="shared" si="2"/>
        <v>-177</v>
      </c>
      <c r="I9" s="11">
        <f t="shared" si="3"/>
        <v>-0.27874015748031494</v>
      </c>
    </row>
    <row r="10" spans="1:9" s="16" customFormat="1">
      <c r="A10" s="16" t="s">
        <v>7</v>
      </c>
      <c r="B10" s="10">
        <v>191</v>
      </c>
      <c r="C10" s="10">
        <v>155</v>
      </c>
      <c r="D10" s="10">
        <f t="shared" si="0"/>
        <v>-36</v>
      </c>
      <c r="E10" s="11">
        <f t="shared" si="1"/>
        <v>-0.18848167539267016</v>
      </c>
      <c r="F10" s="12">
        <v>731</v>
      </c>
      <c r="G10" s="12">
        <v>557</v>
      </c>
      <c r="H10" s="10">
        <f t="shared" si="2"/>
        <v>-174</v>
      </c>
      <c r="I10" s="11">
        <f t="shared" si="3"/>
        <v>-0.23803009575923392</v>
      </c>
    </row>
    <row r="11" spans="1:9" s="16" customFormat="1">
      <c r="A11" s="16" t="s">
        <v>8</v>
      </c>
      <c r="B11" s="10">
        <v>236</v>
      </c>
      <c r="C11" s="10">
        <v>222</v>
      </c>
      <c r="D11" s="10">
        <f t="shared" si="0"/>
        <v>-14</v>
      </c>
      <c r="E11" s="11">
        <f t="shared" si="1"/>
        <v>-5.9322033898305086E-2</v>
      </c>
      <c r="F11" s="12">
        <v>1180</v>
      </c>
      <c r="G11" s="12">
        <v>1116</v>
      </c>
      <c r="H11" s="10">
        <f t="shared" si="2"/>
        <v>-64</v>
      </c>
      <c r="I11" s="11">
        <f t="shared" si="3"/>
        <v>-5.4237288135593219E-2</v>
      </c>
    </row>
    <row r="12" spans="1:9" s="16" customFormat="1">
      <c r="A12" s="16" t="s">
        <v>9</v>
      </c>
      <c r="B12" s="10">
        <v>147</v>
      </c>
      <c r="C12" s="10">
        <v>183</v>
      </c>
      <c r="D12" s="10">
        <f t="shared" si="0"/>
        <v>36</v>
      </c>
      <c r="E12" s="11">
        <f t="shared" si="1"/>
        <v>0.24489795918367346</v>
      </c>
      <c r="F12" s="12">
        <v>437</v>
      </c>
      <c r="G12" s="12">
        <v>537</v>
      </c>
      <c r="H12" s="10">
        <f t="shared" si="2"/>
        <v>100</v>
      </c>
      <c r="I12" s="11">
        <f t="shared" si="3"/>
        <v>0.2288329519450801</v>
      </c>
    </row>
    <row r="13" spans="1:9" s="16" customFormat="1">
      <c r="A13" s="16" t="s">
        <v>10</v>
      </c>
      <c r="B13" s="10">
        <v>2153</v>
      </c>
      <c r="C13" s="10">
        <v>2457</v>
      </c>
      <c r="D13" s="10">
        <f t="shared" si="0"/>
        <v>304</v>
      </c>
      <c r="E13" s="11">
        <f t="shared" si="1"/>
        <v>0.14119832791453785</v>
      </c>
      <c r="F13" s="12">
        <v>9016</v>
      </c>
      <c r="G13" s="12">
        <v>10592</v>
      </c>
      <c r="H13" s="10">
        <f t="shared" si="2"/>
        <v>1576</v>
      </c>
      <c r="I13" s="11">
        <f t="shared" si="3"/>
        <v>0.17480035492457852</v>
      </c>
    </row>
    <row r="14" spans="1:9" s="16" customFormat="1">
      <c r="A14" s="16" t="s">
        <v>36</v>
      </c>
      <c r="B14" s="10">
        <v>2809</v>
      </c>
      <c r="C14" s="10">
        <v>2849</v>
      </c>
      <c r="D14" s="10">
        <f t="shared" si="0"/>
        <v>40</v>
      </c>
      <c r="E14" s="11">
        <f t="shared" si="1"/>
        <v>1.423994304022784E-2</v>
      </c>
      <c r="F14" s="12">
        <v>13503.5</v>
      </c>
      <c r="G14" s="12">
        <v>14361</v>
      </c>
      <c r="H14" s="10">
        <f t="shared" si="2"/>
        <v>857.5</v>
      </c>
      <c r="I14" s="11">
        <f t="shared" si="3"/>
        <v>6.3502055022771869E-2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551</v>
      </c>
      <c r="C16" s="10">
        <v>758</v>
      </c>
      <c r="D16" s="10">
        <f t="shared" ref="D16:D24" si="4">C16-B16</f>
        <v>207</v>
      </c>
      <c r="E16" s="11">
        <f t="shared" ref="E16:E24" si="5">(C16-B16)/B16</f>
        <v>0.37568058076225047</v>
      </c>
      <c r="F16" s="12">
        <v>4046</v>
      </c>
      <c r="G16" s="12">
        <v>4819.5</v>
      </c>
      <c r="H16" s="10">
        <f t="shared" ref="H16:H24" si="6">G16-F16</f>
        <v>773.5</v>
      </c>
      <c r="I16" s="11">
        <f t="shared" ref="I16:I24" si="7">(G16-F16)/F16</f>
        <v>0.19117647058823528</v>
      </c>
    </row>
    <row r="17" spans="1:9" s="16" customFormat="1">
      <c r="A17" s="16" t="s">
        <v>12</v>
      </c>
      <c r="B17" s="10">
        <v>2656</v>
      </c>
      <c r="C17" s="10">
        <v>2691</v>
      </c>
      <c r="D17" s="10">
        <f t="shared" si="4"/>
        <v>35</v>
      </c>
      <c r="E17" s="11">
        <f t="shared" si="5"/>
        <v>1.3177710843373495E-2</v>
      </c>
      <c r="F17" s="12">
        <v>16341</v>
      </c>
      <c r="G17" s="12">
        <v>16162</v>
      </c>
      <c r="H17" s="10">
        <f t="shared" si="6"/>
        <v>-179</v>
      </c>
      <c r="I17" s="11">
        <f t="shared" si="7"/>
        <v>-1.0954041980294964E-2</v>
      </c>
    </row>
    <row r="18" spans="1:9" s="16" customFormat="1">
      <c r="A18" s="16" t="s">
        <v>13</v>
      </c>
      <c r="B18" s="10">
        <v>1868</v>
      </c>
      <c r="C18" s="10">
        <v>1804</v>
      </c>
      <c r="D18" s="10">
        <f t="shared" si="4"/>
        <v>-64</v>
      </c>
      <c r="E18" s="11">
        <f t="shared" si="5"/>
        <v>-3.4261241970021415E-2</v>
      </c>
      <c r="F18" s="12">
        <v>11320</v>
      </c>
      <c r="G18" s="12">
        <v>10827</v>
      </c>
      <c r="H18" s="10">
        <f t="shared" si="6"/>
        <v>-493</v>
      </c>
      <c r="I18" s="11">
        <f t="shared" si="7"/>
        <v>-4.3551236749116609E-2</v>
      </c>
    </row>
    <row r="19" spans="1:9" s="16" customFormat="1">
      <c r="A19" s="16" t="s">
        <v>14</v>
      </c>
      <c r="B19" s="10">
        <v>375</v>
      </c>
      <c r="C19" s="10">
        <v>405</v>
      </c>
      <c r="D19" s="10">
        <f t="shared" si="4"/>
        <v>30</v>
      </c>
      <c r="E19" s="11">
        <f t="shared" si="5"/>
        <v>0.08</v>
      </c>
      <c r="F19" s="12">
        <v>2085.5</v>
      </c>
      <c r="G19" s="12">
        <v>2336.5</v>
      </c>
      <c r="H19" s="10">
        <f t="shared" si="6"/>
        <v>251</v>
      </c>
      <c r="I19" s="11">
        <f t="shared" si="7"/>
        <v>0.12035483097578518</v>
      </c>
    </row>
    <row r="20" spans="1:9" s="16" customFormat="1">
      <c r="A20" s="16" t="s">
        <v>15</v>
      </c>
      <c r="B20" s="10">
        <v>202</v>
      </c>
      <c r="C20" s="10">
        <v>228</v>
      </c>
      <c r="D20" s="10">
        <f t="shared" si="4"/>
        <v>26</v>
      </c>
      <c r="E20" s="11">
        <f t="shared" si="5"/>
        <v>0.12871287128712872</v>
      </c>
      <c r="F20" s="12">
        <v>951</v>
      </c>
      <c r="G20" s="12">
        <v>1231</v>
      </c>
      <c r="H20" s="10">
        <f t="shared" si="6"/>
        <v>280</v>
      </c>
      <c r="I20" s="11">
        <f t="shared" si="7"/>
        <v>0.29442691903259727</v>
      </c>
    </row>
    <row r="21" spans="1:9" s="16" customFormat="1">
      <c r="A21" s="16" t="s">
        <v>16</v>
      </c>
      <c r="B21" s="10">
        <v>627</v>
      </c>
      <c r="C21" s="10">
        <v>710</v>
      </c>
      <c r="D21" s="10">
        <f t="shared" si="4"/>
        <v>83</v>
      </c>
      <c r="E21" s="11">
        <f t="shared" si="5"/>
        <v>0.13237639553429026</v>
      </c>
      <c r="F21" s="12">
        <v>3409</v>
      </c>
      <c r="G21" s="12">
        <v>3801</v>
      </c>
      <c r="H21" s="10">
        <f t="shared" si="6"/>
        <v>392</v>
      </c>
      <c r="I21" s="11">
        <f t="shared" si="7"/>
        <v>0.11498973305954825</v>
      </c>
    </row>
    <row r="22" spans="1:9" s="16" customFormat="1">
      <c r="A22" s="16" t="s">
        <v>17</v>
      </c>
      <c r="B22" s="10">
        <v>246</v>
      </c>
      <c r="C22" s="10">
        <v>277</v>
      </c>
      <c r="D22" s="10">
        <f t="shared" si="4"/>
        <v>31</v>
      </c>
      <c r="E22" s="11">
        <f t="shared" si="5"/>
        <v>0.12601626016260162</v>
      </c>
      <c r="F22" s="12">
        <v>1122</v>
      </c>
      <c r="G22" s="12">
        <v>1186</v>
      </c>
      <c r="H22" s="10">
        <f t="shared" si="6"/>
        <v>64</v>
      </c>
      <c r="I22" s="11">
        <f t="shared" si="7"/>
        <v>5.7040998217468802E-2</v>
      </c>
    </row>
    <row r="23" spans="1:9" s="16" customFormat="1">
      <c r="A23" s="16" t="s">
        <v>18</v>
      </c>
      <c r="B23" s="10">
        <v>64</v>
      </c>
      <c r="C23" s="10">
        <v>70</v>
      </c>
      <c r="D23" s="10">
        <f t="shared" si="4"/>
        <v>6</v>
      </c>
      <c r="E23" s="11">
        <f t="shared" si="5"/>
        <v>9.375E-2</v>
      </c>
      <c r="F23" s="12">
        <v>673</v>
      </c>
      <c r="G23" s="12">
        <v>655.5</v>
      </c>
      <c r="H23" s="10">
        <f t="shared" si="6"/>
        <v>-17.5</v>
      </c>
      <c r="I23" s="11">
        <f t="shared" si="7"/>
        <v>-2.6002971768202082E-2</v>
      </c>
    </row>
    <row r="24" spans="1:9" s="16" customFormat="1">
      <c r="A24" s="16" t="s">
        <v>19</v>
      </c>
      <c r="B24" s="10">
        <v>225</v>
      </c>
      <c r="C24" s="10">
        <v>254</v>
      </c>
      <c r="D24" s="10">
        <f t="shared" si="4"/>
        <v>29</v>
      </c>
      <c r="E24" s="11">
        <f t="shared" si="5"/>
        <v>0.12888888888888889</v>
      </c>
      <c r="F24" s="12">
        <v>226</v>
      </c>
      <c r="G24" s="12">
        <v>254</v>
      </c>
      <c r="H24" s="10">
        <f t="shared" si="6"/>
        <v>28</v>
      </c>
      <c r="I24" s="11">
        <f t="shared" si="7"/>
        <v>0.12389380530973451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16718</v>
      </c>
      <c r="C27" s="10">
        <v>17588</v>
      </c>
      <c r="D27" s="10">
        <f t="shared" ref="D27:D32" si="8">C27-B27</f>
        <v>870</v>
      </c>
      <c r="E27" s="11">
        <f t="shared" ref="E27:E32" si="9">(C27-B27)/B27</f>
        <v>5.2039717669577698E-2</v>
      </c>
      <c r="F27" s="12">
        <v>152588</v>
      </c>
      <c r="G27" s="12">
        <v>159779.1</v>
      </c>
      <c r="H27" s="10">
        <f t="shared" ref="H27:H32" si="10">G27-F27</f>
        <v>7191.1000000000058</v>
      </c>
      <c r="I27" s="11">
        <f t="shared" ref="I27:I32" si="11">(G27-F27)/F27</f>
        <v>4.712755917896562E-2</v>
      </c>
    </row>
    <row r="28" spans="1:9" s="16" customFormat="1">
      <c r="A28" s="16" t="s">
        <v>21</v>
      </c>
      <c r="B28" s="10">
        <v>13494</v>
      </c>
      <c r="C28" s="10">
        <v>14094</v>
      </c>
      <c r="D28" s="10">
        <f t="shared" si="8"/>
        <v>600</v>
      </c>
      <c r="E28" s="11">
        <f t="shared" si="9"/>
        <v>4.4464206313917294E-2</v>
      </c>
      <c r="F28" s="12">
        <v>124591</v>
      </c>
      <c r="G28" s="12">
        <v>128369</v>
      </c>
      <c r="H28" s="10">
        <f t="shared" si="10"/>
        <v>3778</v>
      </c>
      <c r="I28" s="11">
        <f t="shared" si="11"/>
        <v>3.0323217567882109E-2</v>
      </c>
    </row>
    <row r="29" spans="1:9" s="16" customFormat="1">
      <c r="A29" s="16" t="s">
        <v>22</v>
      </c>
      <c r="B29" s="10">
        <v>1926</v>
      </c>
      <c r="C29" s="10">
        <v>2300</v>
      </c>
      <c r="D29" s="10">
        <f t="shared" si="8"/>
        <v>374</v>
      </c>
      <c r="E29" s="11">
        <f t="shared" si="9"/>
        <v>0.19418483904465214</v>
      </c>
      <c r="F29" s="12">
        <v>12472</v>
      </c>
      <c r="G29" s="12">
        <v>13806</v>
      </c>
      <c r="H29" s="10">
        <f t="shared" si="10"/>
        <v>1334</v>
      </c>
      <c r="I29" s="11">
        <f t="shared" si="11"/>
        <v>0.10695958948043617</v>
      </c>
    </row>
    <row r="30" spans="1:9" s="16" customFormat="1">
      <c r="A30" s="16" t="s">
        <v>23</v>
      </c>
      <c r="B30" s="10">
        <v>481</v>
      </c>
      <c r="C30" s="10">
        <v>545</v>
      </c>
      <c r="D30" s="10">
        <f t="shared" si="8"/>
        <v>64</v>
      </c>
      <c r="E30" s="11">
        <f t="shared" si="9"/>
        <v>0.13305613305613306</v>
      </c>
      <c r="F30" s="12">
        <v>2286</v>
      </c>
      <c r="G30" s="12">
        <v>2793</v>
      </c>
      <c r="H30" s="10">
        <f t="shared" si="10"/>
        <v>507</v>
      </c>
      <c r="I30" s="11">
        <f t="shared" si="11"/>
        <v>0.22178477690288714</v>
      </c>
    </row>
    <row r="31" spans="1:9" s="16" customFormat="1">
      <c r="A31" s="16" t="s">
        <v>24</v>
      </c>
      <c r="B31" s="10">
        <v>1522</v>
      </c>
      <c r="C31" s="10">
        <v>1600</v>
      </c>
      <c r="D31" s="10">
        <f t="shared" si="8"/>
        <v>78</v>
      </c>
      <c r="E31" s="11">
        <f t="shared" si="9"/>
        <v>5.1248357424441525E-2</v>
      </c>
      <c r="F31" s="12">
        <v>11097</v>
      </c>
      <c r="G31" s="12">
        <v>11992</v>
      </c>
      <c r="H31" s="10">
        <f t="shared" si="10"/>
        <v>895</v>
      </c>
      <c r="I31" s="11">
        <f t="shared" si="11"/>
        <v>8.0652428584302063E-2</v>
      </c>
    </row>
    <row r="32" spans="1:9" s="16" customFormat="1">
      <c r="A32" s="16" t="s">
        <v>25</v>
      </c>
      <c r="B32" s="10">
        <v>346</v>
      </c>
      <c r="C32" s="10">
        <v>543</v>
      </c>
      <c r="D32" s="10">
        <f t="shared" si="8"/>
        <v>197</v>
      </c>
      <c r="E32" s="11">
        <f t="shared" si="9"/>
        <v>0.56936416184971095</v>
      </c>
      <c r="F32" s="12">
        <v>2142</v>
      </c>
      <c r="G32" s="12">
        <v>2819.1</v>
      </c>
      <c r="H32" s="10">
        <f t="shared" si="10"/>
        <v>677.09999999999991</v>
      </c>
      <c r="I32" s="11">
        <f t="shared" si="11"/>
        <v>0.31610644257703074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2937</v>
      </c>
      <c r="C35" s="10">
        <v>3212</v>
      </c>
      <c r="D35" s="10">
        <f>C35-B35</f>
        <v>275</v>
      </c>
      <c r="E35" s="11">
        <f>(C35-B35)/B35</f>
        <v>9.3632958801498134E-2</v>
      </c>
      <c r="F35" s="12">
        <v>20622</v>
      </c>
      <c r="G35" s="12">
        <v>22686</v>
      </c>
      <c r="H35" s="10">
        <f>G35-F35</f>
        <v>2064</v>
      </c>
      <c r="I35" s="11">
        <f>(G35-F35)/F35</f>
        <v>0.10008728542333431</v>
      </c>
    </row>
    <row r="36" spans="1:9" s="16" customFormat="1">
      <c r="A36" s="16" t="s">
        <v>27</v>
      </c>
      <c r="B36" s="10">
        <v>2138</v>
      </c>
      <c r="C36" s="10">
        <v>2352</v>
      </c>
      <c r="D36" s="10">
        <f>C36-B36</f>
        <v>214</v>
      </c>
      <c r="E36" s="11">
        <f>(C36-B36)/B36</f>
        <v>0.10009354536950421</v>
      </c>
      <c r="F36" s="12">
        <v>14635</v>
      </c>
      <c r="G36" s="12">
        <v>16310</v>
      </c>
      <c r="H36" s="10">
        <f>G36-F36</f>
        <v>1675</v>
      </c>
      <c r="I36" s="11">
        <f>(G36-F36)/F36</f>
        <v>0.11445165698667578</v>
      </c>
    </row>
    <row r="37" spans="1:9" s="16" customFormat="1">
      <c r="A37" s="16" t="s">
        <v>28</v>
      </c>
      <c r="B37" s="10">
        <v>507</v>
      </c>
      <c r="C37" s="10">
        <v>491</v>
      </c>
      <c r="D37" s="10">
        <f>C37-B37</f>
        <v>-16</v>
      </c>
      <c r="E37" s="11">
        <f>(C37-B37)/B37</f>
        <v>-3.1558185404339252E-2</v>
      </c>
      <c r="F37" s="12">
        <v>2599</v>
      </c>
      <c r="G37" s="12">
        <v>2435</v>
      </c>
      <c r="H37" s="10">
        <f>G37-F37</f>
        <v>-164</v>
      </c>
      <c r="I37" s="11">
        <f>(G37-F37)/F37</f>
        <v>-6.3101192766448627E-2</v>
      </c>
    </row>
    <row r="38" spans="1:9" s="16" customFormat="1">
      <c r="A38" s="16" t="s">
        <v>29</v>
      </c>
      <c r="B38" s="10">
        <v>756</v>
      </c>
      <c r="C38" s="10">
        <v>915</v>
      </c>
      <c r="D38" s="10">
        <f>C38-B38</f>
        <v>159</v>
      </c>
      <c r="E38" s="11">
        <f>(C38-B38)/B38</f>
        <v>0.21031746031746032</v>
      </c>
      <c r="F38" s="12">
        <v>3388</v>
      </c>
      <c r="G38" s="12">
        <v>3941</v>
      </c>
      <c r="H38" s="10">
        <f>G38-F38</f>
        <v>553</v>
      </c>
      <c r="I38" s="11">
        <f>(G38-F38)/F38</f>
        <v>0.16322314049586778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26321</v>
      </c>
      <c r="C41" s="10">
        <v>27697</v>
      </c>
      <c r="D41" s="10">
        <f>C41-B41</f>
        <v>1376</v>
      </c>
      <c r="E41" s="11">
        <f>(C41-B41)/B41</f>
        <v>5.227764902549295E-2</v>
      </c>
      <c r="F41" s="12">
        <v>239788</v>
      </c>
      <c r="G41" s="12">
        <v>252151.6</v>
      </c>
      <c r="H41" s="10">
        <f>G41-F41</f>
        <v>12363.600000000006</v>
      </c>
      <c r="I41" s="11">
        <f>(G41-F41)/F41</f>
        <v>5.156054514821428E-2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5"/>
      <c r="B3" s="25"/>
      <c r="C3" s="25"/>
      <c r="D3" s="25"/>
      <c r="E3" s="25"/>
      <c r="F3" s="25"/>
      <c r="G3" s="25"/>
      <c r="H3" s="25"/>
      <c r="I3" s="25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47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6405</v>
      </c>
      <c r="C6" s="10">
        <v>6805</v>
      </c>
      <c r="D6" s="10">
        <f>C6-B6</f>
        <v>400</v>
      </c>
      <c r="E6" s="11">
        <f>(C6-B6)/B6</f>
        <v>6.2451209992193599E-2</v>
      </c>
      <c r="F6" s="12">
        <v>60729.5</v>
      </c>
      <c r="G6" s="12">
        <v>64434.5</v>
      </c>
      <c r="H6" s="10">
        <f>G6-F6</f>
        <v>3705</v>
      </c>
      <c r="I6" s="11">
        <f>(G6-F6)/F6</f>
        <v>6.1008241464197796E-2</v>
      </c>
    </row>
    <row r="7" spans="1:9" s="16" customFormat="1">
      <c r="A7" s="16" t="s">
        <v>4</v>
      </c>
      <c r="B7" s="10">
        <v>4150</v>
      </c>
      <c r="C7" s="10">
        <v>4395</v>
      </c>
      <c r="D7" s="10">
        <f t="shared" ref="D7:D14" si="0">C7-B7</f>
        <v>245</v>
      </c>
      <c r="E7" s="11">
        <f t="shared" ref="E7:E14" si="1">(C7-B7)/B7</f>
        <v>5.903614457831325E-2</v>
      </c>
      <c r="F7" s="12">
        <v>38212.5</v>
      </c>
      <c r="G7" s="12">
        <v>39208</v>
      </c>
      <c r="H7" s="10">
        <f t="shared" ref="H7:H14" si="2">G7-F7</f>
        <v>995.5</v>
      </c>
      <c r="I7" s="11">
        <f t="shared" ref="I7:I14" si="3">(G7-F7)/F7</f>
        <v>2.6051684658161597E-2</v>
      </c>
    </row>
    <row r="8" spans="1:9" s="16" customFormat="1">
      <c r="A8" s="16" t="s">
        <v>5</v>
      </c>
      <c r="B8" s="10">
        <v>149</v>
      </c>
      <c r="C8" s="10">
        <v>161</v>
      </c>
      <c r="D8" s="10">
        <f t="shared" si="0"/>
        <v>12</v>
      </c>
      <c r="E8" s="11">
        <f t="shared" si="1"/>
        <v>8.0536912751677847E-2</v>
      </c>
      <c r="F8" s="12">
        <v>534</v>
      </c>
      <c r="G8" s="12">
        <v>631</v>
      </c>
      <c r="H8" s="10">
        <f t="shared" si="2"/>
        <v>97</v>
      </c>
      <c r="I8" s="11">
        <f t="shared" si="3"/>
        <v>0.18164794007490637</v>
      </c>
    </row>
    <row r="9" spans="1:9" s="16" customFormat="1">
      <c r="A9" s="16" t="s">
        <v>6</v>
      </c>
      <c r="B9" s="10">
        <v>109</v>
      </c>
      <c r="C9" s="10">
        <v>95</v>
      </c>
      <c r="D9" s="10">
        <f t="shared" si="0"/>
        <v>-14</v>
      </c>
      <c r="E9" s="11">
        <f t="shared" si="1"/>
        <v>-0.12844036697247707</v>
      </c>
      <c r="F9" s="12">
        <v>389</v>
      </c>
      <c r="G9" s="12">
        <v>329</v>
      </c>
      <c r="H9" s="10">
        <f t="shared" si="2"/>
        <v>-60</v>
      </c>
      <c r="I9" s="11">
        <f t="shared" si="3"/>
        <v>-0.15424164524421594</v>
      </c>
    </row>
    <row r="10" spans="1:9" s="16" customFormat="1">
      <c r="A10" s="16" t="s">
        <v>7</v>
      </c>
      <c r="B10" s="10">
        <v>131</v>
      </c>
      <c r="C10" s="10">
        <v>113</v>
      </c>
      <c r="D10" s="10">
        <f t="shared" si="0"/>
        <v>-18</v>
      </c>
      <c r="E10" s="11">
        <f t="shared" si="1"/>
        <v>-0.13740458015267176</v>
      </c>
      <c r="F10" s="12">
        <v>500</v>
      </c>
      <c r="G10" s="12">
        <v>392</v>
      </c>
      <c r="H10" s="10">
        <f t="shared" si="2"/>
        <v>-108</v>
      </c>
      <c r="I10" s="11">
        <f t="shared" si="3"/>
        <v>-0.216</v>
      </c>
    </row>
    <row r="11" spans="1:9" s="16" customFormat="1">
      <c r="A11" s="16" t="s">
        <v>8</v>
      </c>
      <c r="B11" s="10">
        <v>168</v>
      </c>
      <c r="C11" s="10">
        <v>165</v>
      </c>
      <c r="D11" s="10">
        <f t="shared" si="0"/>
        <v>-3</v>
      </c>
      <c r="E11" s="11">
        <f t="shared" si="1"/>
        <v>-1.7857142857142856E-2</v>
      </c>
      <c r="F11" s="12">
        <v>884</v>
      </c>
      <c r="G11" s="12">
        <v>769</v>
      </c>
      <c r="H11" s="10">
        <f t="shared" si="2"/>
        <v>-115</v>
      </c>
      <c r="I11" s="11">
        <f t="shared" si="3"/>
        <v>-0.13009049773755657</v>
      </c>
    </row>
    <row r="12" spans="1:9" s="16" customFormat="1">
      <c r="A12" s="16" t="s">
        <v>9</v>
      </c>
      <c r="B12" s="10">
        <v>86</v>
      </c>
      <c r="C12" s="10">
        <v>130</v>
      </c>
      <c r="D12" s="10">
        <f t="shared" si="0"/>
        <v>44</v>
      </c>
      <c r="E12" s="11">
        <f t="shared" si="1"/>
        <v>0.51162790697674421</v>
      </c>
      <c r="F12" s="12">
        <v>271</v>
      </c>
      <c r="G12" s="12">
        <v>416</v>
      </c>
      <c r="H12" s="10">
        <f t="shared" si="2"/>
        <v>145</v>
      </c>
      <c r="I12" s="11">
        <f t="shared" si="3"/>
        <v>0.5350553505535055</v>
      </c>
    </row>
    <row r="13" spans="1:9" s="16" customFormat="1">
      <c r="A13" s="16" t="s">
        <v>10</v>
      </c>
      <c r="B13" s="10">
        <v>1860</v>
      </c>
      <c r="C13" s="10">
        <v>2177</v>
      </c>
      <c r="D13" s="10">
        <f t="shared" si="0"/>
        <v>317</v>
      </c>
      <c r="E13" s="11">
        <f t="shared" si="1"/>
        <v>0.17043010752688173</v>
      </c>
      <c r="F13" s="12">
        <v>7794</v>
      </c>
      <c r="G13" s="12">
        <v>9441</v>
      </c>
      <c r="H13" s="10">
        <f t="shared" si="2"/>
        <v>1647</v>
      </c>
      <c r="I13" s="11">
        <f t="shared" si="3"/>
        <v>0.2113163972286374</v>
      </c>
    </row>
    <row r="14" spans="1:9" s="16" customFormat="1">
      <c r="A14" s="16" t="s">
        <v>36</v>
      </c>
      <c r="B14" s="10">
        <v>2526</v>
      </c>
      <c r="C14" s="10">
        <v>2617</v>
      </c>
      <c r="D14" s="10">
        <f t="shared" si="0"/>
        <v>91</v>
      </c>
      <c r="E14" s="11">
        <f t="shared" si="1"/>
        <v>3.6025336500395883E-2</v>
      </c>
      <c r="F14" s="12">
        <v>12145</v>
      </c>
      <c r="G14" s="12">
        <v>13248.5</v>
      </c>
      <c r="H14" s="10">
        <f t="shared" si="2"/>
        <v>1103.5</v>
      </c>
      <c r="I14" s="11">
        <f t="shared" si="3"/>
        <v>9.0860436393577604E-2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526</v>
      </c>
      <c r="C16" s="10">
        <v>723</v>
      </c>
      <c r="D16" s="10">
        <f t="shared" ref="D16:D24" si="4">C16-B16</f>
        <v>197</v>
      </c>
      <c r="E16" s="11">
        <f t="shared" ref="E16:E24" si="5">(C16-B16)/B16</f>
        <v>0.37452471482889732</v>
      </c>
      <c r="F16" s="12">
        <v>3872.5</v>
      </c>
      <c r="G16" s="12">
        <v>4567.5</v>
      </c>
      <c r="H16" s="10">
        <f t="shared" ref="H16:H24" si="6">G16-F16</f>
        <v>695</v>
      </c>
      <c r="I16" s="11">
        <f t="shared" ref="I16:I24" si="7">(G16-F16)/F16</f>
        <v>0.17947062621045837</v>
      </c>
    </row>
    <row r="17" spans="1:9" s="16" customFormat="1">
      <c r="A17" s="16" t="s">
        <v>12</v>
      </c>
      <c r="B17" s="10">
        <v>2501</v>
      </c>
      <c r="C17" s="10">
        <v>2542</v>
      </c>
      <c r="D17" s="10">
        <f t="shared" si="4"/>
        <v>41</v>
      </c>
      <c r="E17" s="11">
        <f t="shared" si="5"/>
        <v>1.6393442622950821E-2</v>
      </c>
      <c r="F17" s="12">
        <v>15610</v>
      </c>
      <c r="G17" s="12">
        <v>15337</v>
      </c>
      <c r="H17" s="10">
        <f t="shared" si="6"/>
        <v>-273</v>
      </c>
      <c r="I17" s="11">
        <f t="shared" si="7"/>
        <v>-1.7488789237668161E-2</v>
      </c>
    </row>
    <row r="18" spans="1:9" s="16" customFormat="1">
      <c r="A18" s="16" t="s">
        <v>13</v>
      </c>
      <c r="B18" s="10">
        <v>1776</v>
      </c>
      <c r="C18" s="10">
        <v>1711</v>
      </c>
      <c r="D18" s="10">
        <f t="shared" si="4"/>
        <v>-65</v>
      </c>
      <c r="E18" s="11">
        <f t="shared" si="5"/>
        <v>-3.65990990990991E-2</v>
      </c>
      <c r="F18" s="12">
        <v>10770</v>
      </c>
      <c r="G18" s="12">
        <v>10245</v>
      </c>
      <c r="H18" s="10">
        <f t="shared" si="6"/>
        <v>-525</v>
      </c>
      <c r="I18" s="11">
        <f t="shared" si="7"/>
        <v>-4.8746518105849582E-2</v>
      </c>
    </row>
    <row r="19" spans="1:9" s="16" customFormat="1">
      <c r="A19" s="16" t="s">
        <v>14</v>
      </c>
      <c r="B19" s="10">
        <v>340</v>
      </c>
      <c r="C19" s="10">
        <v>381</v>
      </c>
      <c r="D19" s="10">
        <f t="shared" si="4"/>
        <v>41</v>
      </c>
      <c r="E19" s="11">
        <f t="shared" si="5"/>
        <v>0.12058823529411765</v>
      </c>
      <c r="F19" s="12">
        <v>1944</v>
      </c>
      <c r="G19" s="12">
        <v>2231.5</v>
      </c>
      <c r="H19" s="10">
        <f t="shared" si="6"/>
        <v>287.5</v>
      </c>
      <c r="I19" s="11">
        <f t="shared" si="7"/>
        <v>0.14789094650205761</v>
      </c>
    </row>
    <row r="20" spans="1:9" s="16" customFormat="1">
      <c r="A20" s="16" t="s">
        <v>15</v>
      </c>
      <c r="B20" s="10">
        <v>183</v>
      </c>
      <c r="C20" s="10">
        <v>207</v>
      </c>
      <c r="D20" s="10">
        <f t="shared" si="4"/>
        <v>24</v>
      </c>
      <c r="E20" s="11">
        <f t="shared" si="5"/>
        <v>0.13114754098360656</v>
      </c>
      <c r="F20" s="12">
        <v>850</v>
      </c>
      <c r="G20" s="12">
        <v>1097</v>
      </c>
      <c r="H20" s="10">
        <f t="shared" si="6"/>
        <v>247</v>
      </c>
      <c r="I20" s="11">
        <f t="shared" si="7"/>
        <v>0.29058823529411765</v>
      </c>
    </row>
    <row r="21" spans="1:9" s="16" customFormat="1">
      <c r="A21" s="16" t="s">
        <v>16</v>
      </c>
      <c r="B21" s="10">
        <v>582</v>
      </c>
      <c r="C21" s="10">
        <v>671</v>
      </c>
      <c r="D21" s="10">
        <f t="shared" si="4"/>
        <v>89</v>
      </c>
      <c r="E21" s="11">
        <f t="shared" si="5"/>
        <v>0.15292096219931273</v>
      </c>
      <c r="F21" s="12">
        <v>3242</v>
      </c>
      <c r="G21" s="12">
        <v>3659</v>
      </c>
      <c r="H21" s="10">
        <f t="shared" si="6"/>
        <v>417</v>
      </c>
      <c r="I21" s="11">
        <f t="shared" si="7"/>
        <v>0.12862430598396052</v>
      </c>
    </row>
    <row r="22" spans="1:9" s="16" customFormat="1">
      <c r="A22" s="16" t="s">
        <v>17</v>
      </c>
      <c r="B22" s="10">
        <v>234</v>
      </c>
      <c r="C22" s="10">
        <v>257</v>
      </c>
      <c r="D22" s="10">
        <f t="shared" si="4"/>
        <v>23</v>
      </c>
      <c r="E22" s="11">
        <f t="shared" si="5"/>
        <v>9.8290598290598288E-2</v>
      </c>
      <c r="F22" s="12">
        <v>1072</v>
      </c>
      <c r="G22" s="12">
        <v>1125</v>
      </c>
      <c r="H22" s="10">
        <f t="shared" si="6"/>
        <v>53</v>
      </c>
      <c r="I22" s="11">
        <f t="shared" si="7"/>
        <v>4.9440298507462684E-2</v>
      </c>
    </row>
    <row r="23" spans="1:9" s="16" customFormat="1">
      <c r="A23" s="16" t="s">
        <v>18</v>
      </c>
      <c r="B23" s="10">
        <v>69</v>
      </c>
      <c r="C23" s="10">
        <v>71</v>
      </c>
      <c r="D23" s="10">
        <f t="shared" si="4"/>
        <v>2</v>
      </c>
      <c r="E23" s="11">
        <f t="shared" si="5"/>
        <v>2.8985507246376812E-2</v>
      </c>
      <c r="F23" s="12">
        <v>695</v>
      </c>
      <c r="G23" s="12">
        <v>678</v>
      </c>
      <c r="H23" s="10">
        <f t="shared" si="6"/>
        <v>-17</v>
      </c>
      <c r="I23" s="11">
        <f t="shared" si="7"/>
        <v>-2.4460431654676259E-2</v>
      </c>
    </row>
    <row r="24" spans="1:9" s="16" customFormat="1">
      <c r="A24" s="16" t="s">
        <v>19</v>
      </c>
      <c r="B24" s="10">
        <v>217</v>
      </c>
      <c r="C24" s="10">
        <v>252</v>
      </c>
      <c r="D24" s="10">
        <f t="shared" si="4"/>
        <v>35</v>
      </c>
      <c r="E24" s="11">
        <f t="shared" si="5"/>
        <v>0.16129032258064516</v>
      </c>
      <c r="F24" s="12">
        <v>217</v>
      </c>
      <c r="G24" s="12">
        <v>252</v>
      </c>
      <c r="H24" s="10">
        <f t="shared" si="6"/>
        <v>35</v>
      </c>
      <c r="I24" s="11">
        <f t="shared" si="7"/>
        <v>0.16129032258064516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16262</v>
      </c>
      <c r="C27" s="10">
        <v>17207</v>
      </c>
      <c r="D27" s="10">
        <f t="shared" ref="D27:D32" si="8">C27-B27</f>
        <v>945</v>
      </c>
      <c r="E27" s="11">
        <f t="shared" ref="E27:E32" si="9">(C27-B27)/B27</f>
        <v>5.811093346451851E-2</v>
      </c>
      <c r="F27" s="12">
        <v>150972</v>
      </c>
      <c r="G27" s="12">
        <v>157904.1</v>
      </c>
      <c r="H27" s="10">
        <f t="shared" ref="H27:H32" si="10">G27-F27</f>
        <v>6932.1000000000058</v>
      </c>
      <c r="I27" s="11">
        <f t="shared" ref="I27:I32" si="11">(G27-F27)/F27</f>
        <v>4.5916461330577897E-2</v>
      </c>
    </row>
    <row r="28" spans="1:9" s="16" customFormat="1">
      <c r="A28" s="16" t="s">
        <v>21</v>
      </c>
      <c r="B28" s="10">
        <v>13233</v>
      </c>
      <c r="C28" s="10">
        <v>13847</v>
      </c>
      <c r="D28" s="10">
        <f t="shared" si="8"/>
        <v>614</v>
      </c>
      <c r="E28" s="11">
        <f t="shared" si="9"/>
        <v>4.6399153631073831E-2</v>
      </c>
      <c r="F28" s="12">
        <v>123587.5</v>
      </c>
      <c r="G28" s="12">
        <v>126959</v>
      </c>
      <c r="H28" s="10">
        <f t="shared" si="10"/>
        <v>3371.5</v>
      </c>
      <c r="I28" s="11">
        <f t="shared" si="11"/>
        <v>2.728026701729544E-2</v>
      </c>
    </row>
    <row r="29" spans="1:9" s="16" customFormat="1">
      <c r="A29" s="16" t="s">
        <v>22</v>
      </c>
      <c r="B29" s="10">
        <v>1897</v>
      </c>
      <c r="C29" s="10">
        <v>2290</v>
      </c>
      <c r="D29" s="10">
        <f t="shared" si="8"/>
        <v>393</v>
      </c>
      <c r="E29" s="11">
        <f t="shared" si="9"/>
        <v>0.20716921454928836</v>
      </c>
      <c r="F29" s="12">
        <v>12386</v>
      </c>
      <c r="G29" s="12">
        <v>13821</v>
      </c>
      <c r="H29" s="10">
        <f t="shared" si="10"/>
        <v>1435</v>
      </c>
      <c r="I29" s="11">
        <f t="shared" si="11"/>
        <v>0.11585661230421443</v>
      </c>
    </row>
    <row r="30" spans="1:9" s="16" customFormat="1">
      <c r="A30" s="16" t="s">
        <v>23</v>
      </c>
      <c r="B30" s="10">
        <v>430</v>
      </c>
      <c r="C30" s="10">
        <v>520</v>
      </c>
      <c r="D30" s="10">
        <f t="shared" si="8"/>
        <v>90</v>
      </c>
      <c r="E30" s="11">
        <f t="shared" si="9"/>
        <v>0.20930232558139536</v>
      </c>
      <c r="F30" s="12">
        <v>2177</v>
      </c>
      <c r="G30" s="12">
        <v>2714</v>
      </c>
      <c r="H30" s="10">
        <f t="shared" si="10"/>
        <v>537</v>
      </c>
      <c r="I30" s="11">
        <f t="shared" si="11"/>
        <v>0.24666972898484152</v>
      </c>
    </row>
    <row r="31" spans="1:9" s="16" customFormat="1">
      <c r="A31" s="16" t="s">
        <v>24</v>
      </c>
      <c r="B31" s="10">
        <v>1474</v>
      </c>
      <c r="C31" s="10">
        <v>1573</v>
      </c>
      <c r="D31" s="10">
        <f t="shared" si="8"/>
        <v>99</v>
      </c>
      <c r="E31" s="11">
        <f t="shared" si="9"/>
        <v>6.7164179104477612E-2</v>
      </c>
      <c r="F31" s="12">
        <v>10923</v>
      </c>
      <c r="G31" s="12">
        <v>11766</v>
      </c>
      <c r="H31" s="10">
        <f t="shared" si="10"/>
        <v>843</v>
      </c>
      <c r="I31" s="11">
        <f t="shared" si="11"/>
        <v>7.7176599835210108E-2</v>
      </c>
    </row>
    <row r="32" spans="1:9" s="16" customFormat="1">
      <c r="A32" s="16" t="s">
        <v>25</v>
      </c>
      <c r="B32" s="10">
        <v>297</v>
      </c>
      <c r="C32" s="10">
        <v>490</v>
      </c>
      <c r="D32" s="10">
        <f t="shared" si="8"/>
        <v>193</v>
      </c>
      <c r="E32" s="11">
        <f t="shared" si="9"/>
        <v>0.64983164983164987</v>
      </c>
      <c r="F32" s="12">
        <v>1898.5</v>
      </c>
      <c r="G32" s="12">
        <v>2644.1</v>
      </c>
      <c r="H32" s="10">
        <f t="shared" si="10"/>
        <v>745.59999999999991</v>
      </c>
      <c r="I32" s="11">
        <f t="shared" si="11"/>
        <v>0.3927311035027653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2719</v>
      </c>
      <c r="C35" s="10">
        <v>3090</v>
      </c>
      <c r="D35" s="10">
        <f>C35-B35</f>
        <v>371</v>
      </c>
      <c r="E35" s="11">
        <f>(C35-B35)/B35</f>
        <v>0.13644722324383965</v>
      </c>
      <c r="F35" s="12">
        <v>19404</v>
      </c>
      <c r="G35" s="12">
        <v>22098</v>
      </c>
      <c r="H35" s="10">
        <f>G35-F35</f>
        <v>2694</v>
      </c>
      <c r="I35" s="11">
        <f>(G35-F35)/F35</f>
        <v>0.13883735312306741</v>
      </c>
    </row>
    <row r="36" spans="1:9" s="16" customFormat="1">
      <c r="A36" s="16" t="s">
        <v>27</v>
      </c>
      <c r="B36" s="10">
        <v>1983</v>
      </c>
      <c r="C36" s="10">
        <v>2266</v>
      </c>
      <c r="D36" s="10">
        <f>C36-B36</f>
        <v>283</v>
      </c>
      <c r="E36" s="11">
        <f>(C36-B36)/B36</f>
        <v>0.1427130610186586</v>
      </c>
      <c r="F36" s="12">
        <v>13786</v>
      </c>
      <c r="G36" s="12">
        <v>15854</v>
      </c>
      <c r="H36" s="10">
        <f>G36-F36</f>
        <v>2068</v>
      </c>
      <c r="I36" s="11">
        <f>(G36-F36)/F36</f>
        <v>0.15000725373567386</v>
      </c>
    </row>
    <row r="37" spans="1:9" s="16" customFormat="1">
      <c r="A37" s="16" t="s">
        <v>28</v>
      </c>
      <c r="B37" s="10">
        <v>475</v>
      </c>
      <c r="C37" s="10">
        <v>484</v>
      </c>
      <c r="D37" s="10">
        <f>C37-B37</f>
        <v>9</v>
      </c>
      <c r="E37" s="11">
        <f>(C37-B37)/B37</f>
        <v>1.8947368421052633E-2</v>
      </c>
      <c r="F37" s="12">
        <v>2377</v>
      </c>
      <c r="G37" s="12">
        <v>2336</v>
      </c>
      <c r="H37" s="10">
        <f>G37-F37</f>
        <v>-41</v>
      </c>
      <c r="I37" s="11">
        <f>(G37-F37)/F37</f>
        <v>-1.724863273033235E-2</v>
      </c>
    </row>
    <row r="38" spans="1:9" s="16" customFormat="1">
      <c r="A38" s="16" t="s">
        <v>29</v>
      </c>
      <c r="B38" s="10">
        <v>720</v>
      </c>
      <c r="C38" s="10">
        <v>890</v>
      </c>
      <c r="D38" s="10">
        <f>C38-B38</f>
        <v>170</v>
      </c>
      <c r="E38" s="11">
        <f>(C38-B38)/B38</f>
        <v>0.2361111111111111</v>
      </c>
      <c r="F38" s="12">
        <v>3241</v>
      </c>
      <c r="G38" s="12">
        <v>3908</v>
      </c>
      <c r="H38" s="10">
        <f>G38-F38</f>
        <v>667</v>
      </c>
      <c r="I38" s="11">
        <f>(G38-F38)/F38</f>
        <v>0.20580067880283864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24754</v>
      </c>
      <c r="C41" s="10">
        <v>26412</v>
      </c>
      <c r="D41" s="10">
        <f>C41-B41</f>
        <v>1658</v>
      </c>
      <c r="E41" s="11">
        <f>(C41-B41)/B41</f>
        <v>6.6979074089036111E-2</v>
      </c>
      <c r="F41" s="12">
        <v>231105.5</v>
      </c>
      <c r="G41" s="12">
        <v>244436.6</v>
      </c>
      <c r="H41" s="10">
        <f>G41-F41</f>
        <v>13331.100000000006</v>
      </c>
      <c r="I41" s="11">
        <f>(G41-F41)/F41</f>
        <v>5.7684044732816853E-2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3"/>
      <c r="B3" s="23"/>
      <c r="C3" s="23"/>
      <c r="D3" s="23"/>
      <c r="E3" s="23"/>
      <c r="F3" s="23"/>
      <c r="G3" s="23"/>
      <c r="H3" s="23"/>
      <c r="I3" s="23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45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5590</v>
      </c>
      <c r="C6" s="10">
        <v>5981</v>
      </c>
      <c r="D6" s="10">
        <f>C6-B6</f>
        <v>391</v>
      </c>
      <c r="E6" s="11">
        <f>(C6-B6)/B6</f>
        <v>6.9946332737030409E-2</v>
      </c>
      <c r="F6" s="12">
        <v>54881</v>
      </c>
      <c r="G6" s="12">
        <v>58701</v>
      </c>
      <c r="H6" s="10">
        <f>G6-F6</f>
        <v>3820</v>
      </c>
      <c r="I6" s="11">
        <f>(G6-F6)/F6</f>
        <v>6.9605145678832386E-2</v>
      </c>
    </row>
    <row r="7" spans="1:9" s="16" customFormat="1">
      <c r="A7" s="16" t="s">
        <v>4</v>
      </c>
      <c r="B7" s="10">
        <v>3814</v>
      </c>
      <c r="C7" s="10">
        <v>4057</v>
      </c>
      <c r="D7" s="10">
        <f t="shared" ref="D7:D14" si="0">C7-B7</f>
        <v>243</v>
      </c>
      <c r="E7" s="11">
        <f t="shared" ref="E7:E14" si="1">(C7-B7)/B7</f>
        <v>6.3712637650760351E-2</v>
      </c>
      <c r="F7" s="12">
        <v>35775</v>
      </c>
      <c r="G7" s="12">
        <v>36947.5</v>
      </c>
      <c r="H7" s="10">
        <f t="shared" ref="H7:H14" si="2">G7-F7</f>
        <v>1172.5</v>
      </c>
      <c r="I7" s="11">
        <f t="shared" ref="I7:I14" si="3">(G7-F7)/F7</f>
        <v>3.2774283717679945E-2</v>
      </c>
    </row>
    <row r="8" spans="1:9" s="16" customFormat="1">
      <c r="A8" s="16" t="s">
        <v>5</v>
      </c>
      <c r="B8" s="10">
        <v>96</v>
      </c>
      <c r="C8" s="10">
        <v>100</v>
      </c>
      <c r="D8" s="10">
        <f t="shared" si="0"/>
        <v>4</v>
      </c>
      <c r="E8" s="11">
        <f t="shared" si="1"/>
        <v>4.1666666666666664E-2</v>
      </c>
      <c r="F8" s="12">
        <v>370</v>
      </c>
      <c r="G8" s="12">
        <v>377</v>
      </c>
      <c r="H8" s="10">
        <f t="shared" si="2"/>
        <v>7</v>
      </c>
      <c r="I8" s="11">
        <f t="shared" si="3"/>
        <v>1.891891891891892E-2</v>
      </c>
    </row>
    <row r="9" spans="1:9" s="16" customFormat="1">
      <c r="A9" s="16" t="s">
        <v>6</v>
      </c>
      <c r="B9" s="10">
        <v>76</v>
      </c>
      <c r="C9" s="10">
        <v>58</v>
      </c>
      <c r="D9" s="10">
        <f t="shared" si="0"/>
        <v>-18</v>
      </c>
      <c r="E9" s="11">
        <f t="shared" si="1"/>
        <v>-0.23684210526315788</v>
      </c>
      <c r="F9" s="12">
        <v>259</v>
      </c>
      <c r="G9" s="12">
        <v>207</v>
      </c>
      <c r="H9" s="10">
        <f t="shared" si="2"/>
        <v>-52</v>
      </c>
      <c r="I9" s="11">
        <f t="shared" si="3"/>
        <v>-0.20077220077220076</v>
      </c>
    </row>
    <row r="10" spans="1:9" s="16" customFormat="1">
      <c r="A10" s="16" t="s">
        <v>7</v>
      </c>
      <c r="B10" s="10">
        <v>77</v>
      </c>
      <c r="C10" s="10">
        <v>54</v>
      </c>
      <c r="D10" s="10">
        <f t="shared" si="0"/>
        <v>-23</v>
      </c>
      <c r="E10" s="11">
        <f t="shared" si="1"/>
        <v>-0.29870129870129869</v>
      </c>
      <c r="F10" s="12">
        <v>289</v>
      </c>
      <c r="G10" s="12">
        <v>191</v>
      </c>
      <c r="H10" s="10">
        <f t="shared" si="2"/>
        <v>-98</v>
      </c>
      <c r="I10" s="11">
        <f t="shared" si="3"/>
        <v>-0.33910034602076122</v>
      </c>
    </row>
    <row r="11" spans="1:9" s="16" customFormat="1">
      <c r="A11" s="16" t="s">
        <v>8</v>
      </c>
      <c r="B11" s="10">
        <v>111</v>
      </c>
      <c r="C11" s="10">
        <v>105</v>
      </c>
      <c r="D11" s="10">
        <f t="shared" si="0"/>
        <v>-6</v>
      </c>
      <c r="E11" s="11">
        <f t="shared" si="1"/>
        <v>-5.4054054054054057E-2</v>
      </c>
      <c r="F11" s="12">
        <v>628</v>
      </c>
      <c r="G11" s="12">
        <v>512</v>
      </c>
      <c r="H11" s="10">
        <f t="shared" si="2"/>
        <v>-116</v>
      </c>
      <c r="I11" s="11">
        <f t="shared" si="3"/>
        <v>-0.18471337579617833</v>
      </c>
    </row>
    <row r="12" spans="1:9" s="16" customFormat="1">
      <c r="A12" s="16" t="s">
        <v>9</v>
      </c>
      <c r="B12" s="10">
        <v>60</v>
      </c>
      <c r="C12" s="10">
        <v>75</v>
      </c>
      <c r="D12" s="10">
        <f t="shared" si="0"/>
        <v>15</v>
      </c>
      <c r="E12" s="11">
        <f t="shared" si="1"/>
        <v>0.25</v>
      </c>
      <c r="F12" s="12">
        <v>193</v>
      </c>
      <c r="G12" s="12">
        <v>208</v>
      </c>
      <c r="H12" s="10">
        <f t="shared" si="2"/>
        <v>15</v>
      </c>
      <c r="I12" s="11">
        <f t="shared" si="3"/>
        <v>7.7720207253886009E-2</v>
      </c>
    </row>
    <row r="13" spans="1:9" s="16" customFormat="1">
      <c r="A13" s="16" t="s">
        <v>10</v>
      </c>
      <c r="B13" s="10">
        <v>1599</v>
      </c>
      <c r="C13" s="10">
        <v>1884</v>
      </c>
      <c r="D13" s="10">
        <f t="shared" si="0"/>
        <v>285</v>
      </c>
      <c r="E13" s="11">
        <f t="shared" si="1"/>
        <v>0.17823639774859287</v>
      </c>
      <c r="F13" s="12">
        <v>6578</v>
      </c>
      <c r="G13" s="12">
        <v>8060</v>
      </c>
      <c r="H13" s="10">
        <f t="shared" si="2"/>
        <v>1482</v>
      </c>
      <c r="I13" s="11">
        <f t="shared" si="3"/>
        <v>0.22529644268774704</v>
      </c>
    </row>
    <row r="14" spans="1:9" s="16" customFormat="1">
      <c r="A14" s="16" t="s">
        <v>36</v>
      </c>
      <c r="B14" s="10">
        <v>2251</v>
      </c>
      <c r="C14" s="10">
        <v>2390</v>
      </c>
      <c r="D14" s="10">
        <f t="shared" si="0"/>
        <v>139</v>
      </c>
      <c r="E14" s="11">
        <f t="shared" si="1"/>
        <v>6.1750333185251E-2</v>
      </c>
      <c r="F14" s="12">
        <v>10789</v>
      </c>
      <c r="G14" s="12">
        <v>12198.5</v>
      </c>
      <c r="H14" s="10">
        <f t="shared" si="2"/>
        <v>1409.5</v>
      </c>
      <c r="I14" s="11">
        <f t="shared" si="3"/>
        <v>0.1306423208823802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485</v>
      </c>
      <c r="C16" s="10">
        <v>676</v>
      </c>
      <c r="D16" s="10">
        <f t="shared" ref="D16:D24" si="4">C16-B16</f>
        <v>191</v>
      </c>
      <c r="E16" s="11">
        <f t="shared" ref="E16:E24" si="5">(C16-B16)/B16</f>
        <v>0.39381443298969071</v>
      </c>
      <c r="F16" s="12">
        <v>3621</v>
      </c>
      <c r="G16" s="12">
        <v>4323</v>
      </c>
      <c r="H16" s="10">
        <f t="shared" ref="H16:H24" si="6">G16-F16</f>
        <v>702</v>
      </c>
      <c r="I16" s="11">
        <f t="shared" ref="I16:I24" si="7">(G16-F16)/F16</f>
        <v>0.19386909693454846</v>
      </c>
    </row>
    <row r="17" spans="1:9" s="16" customFormat="1">
      <c r="A17" s="16" t="s">
        <v>12</v>
      </c>
      <c r="B17" s="10">
        <v>2348</v>
      </c>
      <c r="C17" s="10">
        <v>2377</v>
      </c>
      <c r="D17" s="10">
        <f t="shared" si="4"/>
        <v>29</v>
      </c>
      <c r="E17" s="11">
        <f t="shared" si="5"/>
        <v>1.2350936967632026E-2</v>
      </c>
      <c r="F17" s="12">
        <v>14701</v>
      </c>
      <c r="G17" s="12">
        <v>14458</v>
      </c>
      <c r="H17" s="10">
        <f t="shared" si="6"/>
        <v>-243</v>
      </c>
      <c r="I17" s="11">
        <f t="shared" si="7"/>
        <v>-1.6529487789946264E-2</v>
      </c>
    </row>
    <row r="18" spans="1:9" s="16" customFormat="1">
      <c r="A18" s="16" t="s">
        <v>13</v>
      </c>
      <c r="B18" s="10">
        <v>1651</v>
      </c>
      <c r="C18" s="10">
        <v>1607</v>
      </c>
      <c r="D18" s="10">
        <f t="shared" si="4"/>
        <v>-44</v>
      </c>
      <c r="E18" s="11">
        <f t="shared" si="5"/>
        <v>-2.6650514839491216E-2</v>
      </c>
      <c r="F18" s="12">
        <v>10049</v>
      </c>
      <c r="G18" s="12">
        <v>9642</v>
      </c>
      <c r="H18" s="10">
        <f t="shared" si="6"/>
        <v>-407</v>
      </c>
      <c r="I18" s="11">
        <f t="shared" si="7"/>
        <v>-4.0501542442034036E-2</v>
      </c>
    </row>
    <row r="19" spans="1:9" s="16" customFormat="1">
      <c r="A19" s="16" t="s">
        <v>14</v>
      </c>
      <c r="B19" s="10">
        <v>309</v>
      </c>
      <c r="C19" s="10">
        <v>348</v>
      </c>
      <c r="D19" s="10">
        <f t="shared" si="4"/>
        <v>39</v>
      </c>
      <c r="E19" s="11">
        <f t="shared" si="5"/>
        <v>0.12621359223300971</v>
      </c>
      <c r="F19" s="12">
        <v>1803</v>
      </c>
      <c r="G19" s="12">
        <v>2103.5</v>
      </c>
      <c r="H19" s="10">
        <f t="shared" si="6"/>
        <v>300.5</v>
      </c>
      <c r="I19" s="11">
        <f t="shared" si="7"/>
        <v>0.16666666666666666</v>
      </c>
    </row>
    <row r="20" spans="1:9" s="16" customFormat="1">
      <c r="A20" s="16" t="s">
        <v>15</v>
      </c>
      <c r="B20" s="10">
        <v>169</v>
      </c>
      <c r="C20" s="10">
        <v>193</v>
      </c>
      <c r="D20" s="10">
        <f t="shared" si="4"/>
        <v>24</v>
      </c>
      <c r="E20" s="11">
        <f t="shared" si="5"/>
        <v>0.14201183431952663</v>
      </c>
      <c r="F20" s="12">
        <v>758</v>
      </c>
      <c r="G20" s="12">
        <v>1020</v>
      </c>
      <c r="H20" s="10">
        <f t="shared" si="6"/>
        <v>262</v>
      </c>
      <c r="I20" s="11">
        <f t="shared" si="7"/>
        <v>0.34564643799472294</v>
      </c>
    </row>
    <row r="21" spans="1:9" s="16" customFormat="1">
      <c r="A21" s="16" t="s">
        <v>16</v>
      </c>
      <c r="B21" s="10">
        <v>538</v>
      </c>
      <c r="C21" s="10">
        <v>619</v>
      </c>
      <c r="D21" s="10">
        <f t="shared" si="4"/>
        <v>81</v>
      </c>
      <c r="E21" s="11">
        <f t="shared" si="5"/>
        <v>0.15055762081784388</v>
      </c>
      <c r="F21" s="12">
        <v>3006</v>
      </c>
      <c r="G21" s="12">
        <v>3404</v>
      </c>
      <c r="H21" s="10">
        <f t="shared" si="6"/>
        <v>398</v>
      </c>
      <c r="I21" s="11">
        <f t="shared" si="7"/>
        <v>0.1324018629407851</v>
      </c>
    </row>
    <row r="22" spans="1:9" s="16" customFormat="1">
      <c r="A22" s="16" t="s">
        <v>17</v>
      </c>
      <c r="B22" s="10">
        <v>218</v>
      </c>
      <c r="C22" s="10">
        <v>242</v>
      </c>
      <c r="D22" s="10">
        <f t="shared" si="4"/>
        <v>24</v>
      </c>
      <c r="E22" s="11">
        <f t="shared" si="5"/>
        <v>0.11009174311926606</v>
      </c>
      <c r="F22" s="12">
        <v>1015</v>
      </c>
      <c r="G22" s="12">
        <v>1059</v>
      </c>
      <c r="H22" s="10">
        <f t="shared" si="6"/>
        <v>44</v>
      </c>
      <c r="I22" s="11">
        <f t="shared" si="7"/>
        <v>4.3349753694581279E-2</v>
      </c>
    </row>
    <row r="23" spans="1:9" s="16" customFormat="1">
      <c r="A23" s="16" t="s">
        <v>18</v>
      </c>
      <c r="B23" s="10">
        <v>59</v>
      </c>
      <c r="C23" s="10">
        <v>71</v>
      </c>
      <c r="D23" s="10">
        <f t="shared" si="4"/>
        <v>12</v>
      </c>
      <c r="E23" s="11">
        <f t="shared" si="5"/>
        <v>0.20338983050847459</v>
      </c>
      <c r="F23" s="12">
        <v>664</v>
      </c>
      <c r="G23" s="12">
        <v>680</v>
      </c>
      <c r="H23" s="10">
        <f t="shared" si="6"/>
        <v>16</v>
      </c>
      <c r="I23" s="11">
        <f t="shared" si="7"/>
        <v>2.4096385542168676E-2</v>
      </c>
    </row>
    <row r="24" spans="1:9" s="16" customFormat="1">
      <c r="A24" s="16" t="s">
        <v>19</v>
      </c>
      <c r="B24" s="10">
        <v>209</v>
      </c>
      <c r="C24" s="10">
        <v>245</v>
      </c>
      <c r="D24" s="10">
        <f t="shared" si="4"/>
        <v>36</v>
      </c>
      <c r="E24" s="11">
        <f t="shared" si="5"/>
        <v>0.17224880382775121</v>
      </c>
      <c r="F24" s="12">
        <v>209</v>
      </c>
      <c r="G24" s="12">
        <v>245</v>
      </c>
      <c r="H24" s="10">
        <f t="shared" si="6"/>
        <v>36</v>
      </c>
      <c r="I24" s="11">
        <f t="shared" si="7"/>
        <v>0.17224880382775121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14867</v>
      </c>
      <c r="C27" s="10">
        <v>15998</v>
      </c>
      <c r="D27" s="10">
        <f t="shared" ref="D27:D32" si="8">C27-B27</f>
        <v>1131</v>
      </c>
      <c r="E27" s="11">
        <f t="shared" ref="E27:E32" si="9">(C27-B27)/B27</f>
        <v>7.6074527476962403E-2</v>
      </c>
      <c r="F27" s="12">
        <v>142990.5</v>
      </c>
      <c r="G27" s="12">
        <v>152178</v>
      </c>
      <c r="H27" s="10">
        <f t="shared" ref="H27:H32" si="10">G27-F27</f>
        <v>9187.5</v>
      </c>
      <c r="I27" s="11">
        <f t="shared" ref="I27:I32" si="11">(G27-F27)/F27</f>
        <v>6.425252027232578E-2</v>
      </c>
    </row>
    <row r="28" spans="1:9" s="16" customFormat="1">
      <c r="A28" s="16" t="s">
        <v>21</v>
      </c>
      <c r="B28" s="10">
        <v>12494</v>
      </c>
      <c r="C28" s="10">
        <v>13241</v>
      </c>
      <c r="D28" s="10">
        <f t="shared" si="8"/>
        <v>747</v>
      </c>
      <c r="E28" s="11">
        <f t="shared" si="9"/>
        <v>5.978869857531615E-2</v>
      </c>
      <c r="F28" s="12">
        <v>119130.5</v>
      </c>
      <c r="G28" s="12">
        <v>124160.5</v>
      </c>
      <c r="H28" s="10">
        <f t="shared" si="10"/>
        <v>5030</v>
      </c>
      <c r="I28" s="11">
        <f t="shared" si="11"/>
        <v>4.2222604622661704E-2</v>
      </c>
    </row>
    <row r="29" spans="1:9" s="16" customFormat="1">
      <c r="A29" s="16" t="s">
        <v>22</v>
      </c>
      <c r="B29" s="10">
        <v>1619</v>
      </c>
      <c r="C29" s="10">
        <v>2002</v>
      </c>
      <c r="D29" s="10">
        <f t="shared" si="8"/>
        <v>383</v>
      </c>
      <c r="E29" s="11">
        <f t="shared" si="9"/>
        <v>0.23656578134651018</v>
      </c>
      <c r="F29" s="12">
        <v>11175</v>
      </c>
      <c r="G29" s="12">
        <v>12689</v>
      </c>
      <c r="H29" s="10">
        <f t="shared" si="10"/>
        <v>1514</v>
      </c>
      <c r="I29" s="11">
        <f t="shared" si="11"/>
        <v>0.13548098434004474</v>
      </c>
    </row>
    <row r="30" spans="1:9" s="16" customFormat="1">
      <c r="A30" s="16" t="s">
        <v>23</v>
      </c>
      <c r="B30" s="10">
        <v>311</v>
      </c>
      <c r="C30" s="10">
        <v>452</v>
      </c>
      <c r="D30" s="10">
        <f t="shared" si="8"/>
        <v>141</v>
      </c>
      <c r="E30" s="11">
        <f t="shared" si="9"/>
        <v>0.45337620578778137</v>
      </c>
      <c r="F30" s="12">
        <v>1783</v>
      </c>
      <c r="G30" s="12">
        <v>2418</v>
      </c>
      <c r="H30" s="10">
        <f t="shared" si="10"/>
        <v>635</v>
      </c>
      <c r="I30" s="11">
        <f t="shared" si="11"/>
        <v>0.35614133482894</v>
      </c>
    </row>
    <row r="31" spans="1:9" s="16" customFormat="1">
      <c r="A31" s="16" t="s">
        <v>24</v>
      </c>
      <c r="B31" s="10">
        <v>1314</v>
      </c>
      <c r="C31" s="10">
        <v>1453</v>
      </c>
      <c r="D31" s="10">
        <f t="shared" si="8"/>
        <v>139</v>
      </c>
      <c r="E31" s="11">
        <f t="shared" si="9"/>
        <v>0.10578386605783865</v>
      </c>
      <c r="F31" s="12">
        <v>9743</v>
      </c>
      <c r="G31" s="12">
        <v>10999</v>
      </c>
      <c r="H31" s="10">
        <f t="shared" si="10"/>
        <v>1256</v>
      </c>
      <c r="I31" s="11">
        <f t="shared" si="11"/>
        <v>0.12891306579082418</v>
      </c>
    </row>
    <row r="32" spans="1:9" s="16" customFormat="1">
      <c r="A32" s="16" t="s">
        <v>25</v>
      </c>
      <c r="B32" s="10">
        <v>163</v>
      </c>
      <c r="C32" s="10">
        <v>349</v>
      </c>
      <c r="D32" s="10">
        <f t="shared" si="8"/>
        <v>186</v>
      </c>
      <c r="E32" s="11">
        <f t="shared" si="9"/>
        <v>1.1411042944785277</v>
      </c>
      <c r="F32" s="12">
        <v>1159</v>
      </c>
      <c r="G32" s="12">
        <v>1911.5</v>
      </c>
      <c r="H32" s="10">
        <f t="shared" si="10"/>
        <v>752.5</v>
      </c>
      <c r="I32" s="11">
        <f t="shared" si="11"/>
        <v>0.64926660914581535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2402</v>
      </c>
      <c r="C35" s="10">
        <v>2722</v>
      </c>
      <c r="D35" s="10">
        <f>C35-B35</f>
        <v>320</v>
      </c>
      <c r="E35" s="11">
        <f>(C35-B35)/B35</f>
        <v>0.13322231473771856</v>
      </c>
      <c r="F35" s="12">
        <v>17520</v>
      </c>
      <c r="G35" s="12">
        <v>20145</v>
      </c>
      <c r="H35" s="10">
        <f>G35-F35</f>
        <v>2625</v>
      </c>
      <c r="I35" s="11">
        <f>(G35-F35)/F35</f>
        <v>0.14982876712328766</v>
      </c>
    </row>
    <row r="36" spans="1:9" s="16" customFormat="1">
      <c r="A36" s="16" t="s">
        <v>27</v>
      </c>
      <c r="B36" s="10">
        <v>1766</v>
      </c>
      <c r="C36" s="10">
        <v>2039</v>
      </c>
      <c r="D36" s="10">
        <f>C36-B36</f>
        <v>273</v>
      </c>
      <c r="E36" s="11">
        <f>(C36-B36)/B36</f>
        <v>0.15458663646659115</v>
      </c>
      <c r="F36" s="12">
        <v>12563</v>
      </c>
      <c r="G36" s="12">
        <v>14696</v>
      </c>
      <c r="H36" s="10">
        <f>G36-F36</f>
        <v>2133</v>
      </c>
      <c r="I36" s="11">
        <f>(G36-F36)/F36</f>
        <v>0.16978428719254954</v>
      </c>
    </row>
    <row r="37" spans="1:9" s="16" customFormat="1">
      <c r="A37" s="16" t="s">
        <v>28</v>
      </c>
      <c r="B37" s="10">
        <v>406</v>
      </c>
      <c r="C37" s="10">
        <v>423</v>
      </c>
      <c r="D37" s="10">
        <f>C37-B37</f>
        <v>17</v>
      </c>
      <c r="E37" s="11">
        <f>(C37-B37)/B37</f>
        <v>4.1871921182266007E-2</v>
      </c>
      <c r="F37" s="12">
        <v>2044</v>
      </c>
      <c r="G37" s="12">
        <v>2045</v>
      </c>
      <c r="H37" s="10">
        <f>G37-F37</f>
        <v>1</v>
      </c>
      <c r="I37" s="11">
        <f>(G37-F37)/F37</f>
        <v>4.8923679060665359E-4</v>
      </c>
    </row>
    <row r="38" spans="1:9" s="16" customFormat="1">
      <c r="A38" s="16" t="s">
        <v>29</v>
      </c>
      <c r="B38" s="10">
        <v>646</v>
      </c>
      <c r="C38" s="10">
        <v>759</v>
      </c>
      <c r="D38" s="10">
        <f>C38-B38</f>
        <v>113</v>
      </c>
      <c r="E38" s="11">
        <f>(C38-B38)/B38</f>
        <v>0.17492260061919504</v>
      </c>
      <c r="F38" s="12">
        <v>2913</v>
      </c>
      <c r="G38" s="12">
        <v>3404</v>
      </c>
      <c r="H38" s="10">
        <f>G38-F38</f>
        <v>491</v>
      </c>
      <c r="I38" s="11">
        <f>(G38-F38)/F38</f>
        <v>0.16855475454857535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22306</v>
      </c>
      <c r="C41" s="10">
        <v>24089</v>
      </c>
      <c r="D41" s="10">
        <f>C41-B41</f>
        <v>1783</v>
      </c>
      <c r="E41" s="11">
        <f>(C41-B41)/B41</f>
        <v>7.9933650138976062E-2</v>
      </c>
      <c r="F41" s="12">
        <v>215391.5</v>
      </c>
      <c r="G41" s="12">
        <v>231024</v>
      </c>
      <c r="H41" s="10">
        <f>G41-F41</f>
        <v>15632.5</v>
      </c>
      <c r="I41" s="11">
        <f>(G41-F41)/F41</f>
        <v>7.257714440913407E-2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4"/>
      <c r="B3" s="24"/>
      <c r="C3" s="24"/>
      <c r="D3" s="24"/>
      <c r="E3" s="24"/>
      <c r="F3" s="24"/>
      <c r="G3" s="24"/>
      <c r="H3" s="24"/>
      <c r="I3" s="24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46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5378</v>
      </c>
      <c r="C6" s="10">
        <v>5815</v>
      </c>
      <c r="D6" s="10">
        <f>C6-B6</f>
        <v>437</v>
      </c>
      <c r="E6" s="11">
        <f>(C6-B6)/B6</f>
        <v>8.125697285236147E-2</v>
      </c>
      <c r="F6" s="12">
        <v>53510.5</v>
      </c>
      <c r="G6" s="12">
        <v>57579</v>
      </c>
      <c r="H6" s="10">
        <f>G6-F6</f>
        <v>4068.5</v>
      </c>
      <c r="I6" s="11">
        <f>(G6-F6)/F6</f>
        <v>7.6031806841647898E-2</v>
      </c>
    </row>
    <row r="7" spans="1:9" s="16" customFormat="1">
      <c r="A7" s="16" t="s">
        <v>4</v>
      </c>
      <c r="B7" s="10">
        <v>3725</v>
      </c>
      <c r="C7" s="10">
        <v>3977</v>
      </c>
      <c r="D7" s="10">
        <f t="shared" ref="D7:D14" si="0">C7-B7</f>
        <v>252</v>
      </c>
      <c r="E7" s="11">
        <f t="shared" ref="E7:E14" si="1">(C7-B7)/B7</f>
        <v>6.7651006711409389E-2</v>
      </c>
      <c r="F7" s="12">
        <v>35191</v>
      </c>
      <c r="G7" s="12">
        <v>36414.5</v>
      </c>
      <c r="H7" s="10">
        <f t="shared" ref="H7:H14" si="2">G7-F7</f>
        <v>1223.5</v>
      </c>
      <c r="I7" s="11">
        <f t="shared" ref="I7:I14" si="3">(G7-F7)/F7</f>
        <v>3.4767412122417664E-2</v>
      </c>
    </row>
    <row r="8" spans="1:9" s="16" customFormat="1">
      <c r="A8" s="16" t="s">
        <v>5</v>
      </c>
      <c r="B8" s="10">
        <v>94</v>
      </c>
      <c r="C8" s="10">
        <v>97</v>
      </c>
      <c r="D8" s="10">
        <f t="shared" si="0"/>
        <v>3</v>
      </c>
      <c r="E8" s="11">
        <f t="shared" si="1"/>
        <v>3.1914893617021274E-2</v>
      </c>
      <c r="F8" s="12">
        <v>365</v>
      </c>
      <c r="G8" s="12">
        <v>368</v>
      </c>
      <c r="H8" s="10">
        <f t="shared" si="2"/>
        <v>3</v>
      </c>
      <c r="I8" s="11">
        <f t="shared" si="3"/>
        <v>8.21917808219178E-3</v>
      </c>
    </row>
    <row r="9" spans="1:9" s="16" customFormat="1">
      <c r="A9" s="16" t="s">
        <v>6</v>
      </c>
      <c r="B9" s="10">
        <v>70</v>
      </c>
      <c r="C9" s="10">
        <v>55</v>
      </c>
      <c r="D9" s="10">
        <f t="shared" si="0"/>
        <v>-15</v>
      </c>
      <c r="E9" s="11">
        <f t="shared" si="1"/>
        <v>-0.21428571428571427</v>
      </c>
      <c r="F9" s="12">
        <v>237</v>
      </c>
      <c r="G9" s="12">
        <v>198</v>
      </c>
      <c r="H9" s="10">
        <f t="shared" si="2"/>
        <v>-39</v>
      </c>
      <c r="I9" s="11">
        <f t="shared" si="3"/>
        <v>-0.16455696202531644</v>
      </c>
    </row>
    <row r="10" spans="1:9" s="16" customFormat="1">
      <c r="A10" s="16" t="s">
        <v>7</v>
      </c>
      <c r="B10" s="10">
        <v>71</v>
      </c>
      <c r="C10" s="10">
        <v>48</v>
      </c>
      <c r="D10" s="10">
        <f t="shared" si="0"/>
        <v>-23</v>
      </c>
      <c r="E10" s="11">
        <f t="shared" si="1"/>
        <v>-0.323943661971831</v>
      </c>
      <c r="F10" s="12">
        <v>260</v>
      </c>
      <c r="G10" s="12">
        <v>164</v>
      </c>
      <c r="H10" s="10">
        <f t="shared" si="2"/>
        <v>-96</v>
      </c>
      <c r="I10" s="11">
        <f t="shared" si="3"/>
        <v>-0.36923076923076925</v>
      </c>
    </row>
    <row r="11" spans="1:9" s="16" customFormat="1">
      <c r="A11" s="16" t="s">
        <v>8</v>
      </c>
      <c r="B11" s="10">
        <v>86</v>
      </c>
      <c r="C11" s="10">
        <v>101</v>
      </c>
      <c r="D11" s="10">
        <f t="shared" si="0"/>
        <v>15</v>
      </c>
      <c r="E11" s="11">
        <f t="shared" si="1"/>
        <v>0.1744186046511628</v>
      </c>
      <c r="F11" s="12">
        <v>449</v>
      </c>
      <c r="G11" s="12">
        <v>489</v>
      </c>
      <c r="H11" s="10">
        <f t="shared" si="2"/>
        <v>40</v>
      </c>
      <c r="I11" s="11">
        <f t="shared" si="3"/>
        <v>8.9086859688195991E-2</v>
      </c>
    </row>
    <row r="12" spans="1:9" s="16" customFormat="1">
      <c r="A12" s="16" t="s">
        <v>9</v>
      </c>
      <c r="B12" s="10">
        <v>55</v>
      </c>
      <c r="C12" s="10">
        <v>66</v>
      </c>
      <c r="D12" s="10">
        <f t="shared" si="0"/>
        <v>11</v>
      </c>
      <c r="E12" s="11">
        <f t="shared" si="1"/>
        <v>0.2</v>
      </c>
      <c r="F12" s="12">
        <v>176</v>
      </c>
      <c r="G12" s="12">
        <v>187</v>
      </c>
      <c r="H12" s="10">
        <f t="shared" si="2"/>
        <v>11</v>
      </c>
      <c r="I12" s="11">
        <f t="shared" si="3"/>
        <v>6.25E-2</v>
      </c>
    </row>
    <row r="13" spans="1:9" s="16" customFormat="1">
      <c r="A13" s="16" t="s">
        <v>10</v>
      </c>
      <c r="B13" s="10">
        <v>1544</v>
      </c>
      <c r="C13" s="10">
        <v>1833</v>
      </c>
      <c r="D13" s="10">
        <f t="shared" si="0"/>
        <v>289</v>
      </c>
      <c r="E13" s="11">
        <f t="shared" si="1"/>
        <v>0.18717616580310881</v>
      </c>
      <c r="F13" s="12">
        <v>6360</v>
      </c>
      <c r="G13" s="12">
        <v>7847</v>
      </c>
      <c r="H13" s="10">
        <f t="shared" si="2"/>
        <v>1487</v>
      </c>
      <c r="I13" s="11">
        <f t="shared" si="3"/>
        <v>0.23380503144654088</v>
      </c>
    </row>
    <row r="14" spans="1:9" s="16" customFormat="1">
      <c r="A14" s="16" t="s">
        <v>36</v>
      </c>
      <c r="B14" s="10">
        <v>2169</v>
      </c>
      <c r="C14" s="10">
        <v>2322</v>
      </c>
      <c r="D14" s="10">
        <f t="shared" si="0"/>
        <v>153</v>
      </c>
      <c r="E14" s="11">
        <f t="shared" si="1"/>
        <v>7.0539419087136929E-2</v>
      </c>
      <c r="F14" s="12">
        <v>10472.5</v>
      </c>
      <c r="G14" s="12">
        <v>11911.5</v>
      </c>
      <c r="H14" s="10">
        <f t="shared" si="2"/>
        <v>1439</v>
      </c>
      <c r="I14" s="11">
        <f t="shared" si="3"/>
        <v>0.13740749582239198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476</v>
      </c>
      <c r="C16" s="10">
        <v>665</v>
      </c>
      <c r="D16" s="10">
        <f t="shared" ref="D16:D24" si="4">C16-B16</f>
        <v>189</v>
      </c>
      <c r="E16" s="11">
        <f t="shared" ref="E16:E24" si="5">(C16-B16)/B16</f>
        <v>0.39705882352941174</v>
      </c>
      <c r="F16" s="12">
        <v>3580</v>
      </c>
      <c r="G16" s="12">
        <v>4259</v>
      </c>
      <c r="H16" s="10">
        <f t="shared" ref="H16:H24" si="6">G16-F16</f>
        <v>679</v>
      </c>
      <c r="I16" s="11">
        <f t="shared" ref="I16:I24" si="7">(G16-F16)/F16</f>
        <v>0.18966480446927375</v>
      </c>
    </row>
    <row r="17" spans="1:9" s="16" customFormat="1">
      <c r="A17" s="16" t="s">
        <v>12</v>
      </c>
      <c r="B17" s="10">
        <v>2293</v>
      </c>
      <c r="C17" s="10">
        <v>2337</v>
      </c>
      <c r="D17" s="10">
        <f t="shared" si="4"/>
        <v>44</v>
      </c>
      <c r="E17" s="11">
        <f t="shared" si="5"/>
        <v>1.9188835586567816E-2</v>
      </c>
      <c r="F17" s="12">
        <v>14419</v>
      </c>
      <c r="G17" s="12">
        <v>14274</v>
      </c>
      <c r="H17" s="10">
        <f t="shared" si="6"/>
        <v>-145</v>
      </c>
      <c r="I17" s="11">
        <f t="shared" si="7"/>
        <v>-1.0056175879048477E-2</v>
      </c>
    </row>
    <row r="18" spans="1:9" s="16" customFormat="1">
      <c r="A18" s="16" t="s">
        <v>13</v>
      </c>
      <c r="B18" s="10">
        <v>1621</v>
      </c>
      <c r="C18" s="10">
        <v>1584</v>
      </c>
      <c r="D18" s="10">
        <f t="shared" si="4"/>
        <v>-37</v>
      </c>
      <c r="E18" s="11">
        <f t="shared" si="5"/>
        <v>-2.282541640962369E-2</v>
      </c>
      <c r="F18" s="12">
        <v>9882</v>
      </c>
      <c r="G18" s="12">
        <v>9502</v>
      </c>
      <c r="H18" s="10">
        <f t="shared" si="6"/>
        <v>-380</v>
      </c>
      <c r="I18" s="11">
        <f t="shared" si="7"/>
        <v>-3.8453754300748835E-2</v>
      </c>
    </row>
    <row r="19" spans="1:9" s="16" customFormat="1">
      <c r="A19" s="16" t="s">
        <v>14</v>
      </c>
      <c r="B19" s="10">
        <v>302</v>
      </c>
      <c r="C19" s="10">
        <v>336</v>
      </c>
      <c r="D19" s="10">
        <f t="shared" si="4"/>
        <v>34</v>
      </c>
      <c r="E19" s="11">
        <f t="shared" si="5"/>
        <v>0.11258278145695365</v>
      </c>
      <c r="F19" s="12">
        <v>1758</v>
      </c>
      <c r="G19" s="12">
        <v>2036</v>
      </c>
      <c r="H19" s="10">
        <f t="shared" si="6"/>
        <v>278</v>
      </c>
      <c r="I19" s="11">
        <f t="shared" si="7"/>
        <v>0.15813424345847554</v>
      </c>
    </row>
    <row r="20" spans="1:9" s="16" customFormat="1">
      <c r="A20" s="16" t="s">
        <v>15</v>
      </c>
      <c r="B20" s="10">
        <v>164</v>
      </c>
      <c r="C20" s="10">
        <v>183</v>
      </c>
      <c r="D20" s="10">
        <f t="shared" si="4"/>
        <v>19</v>
      </c>
      <c r="E20" s="11">
        <f t="shared" si="5"/>
        <v>0.11585365853658537</v>
      </c>
      <c r="F20" s="12">
        <v>743</v>
      </c>
      <c r="G20" s="12">
        <v>963</v>
      </c>
      <c r="H20" s="10">
        <f t="shared" si="6"/>
        <v>220</v>
      </c>
      <c r="I20" s="11">
        <f t="shared" si="7"/>
        <v>0.29609690444145359</v>
      </c>
    </row>
    <row r="21" spans="1:9" s="16" customFormat="1">
      <c r="A21" s="16" t="s">
        <v>16</v>
      </c>
      <c r="B21" s="10">
        <v>533</v>
      </c>
      <c r="C21" s="10">
        <v>615</v>
      </c>
      <c r="D21" s="10">
        <f t="shared" si="4"/>
        <v>82</v>
      </c>
      <c r="E21" s="11">
        <f t="shared" si="5"/>
        <v>0.15384615384615385</v>
      </c>
      <c r="F21" s="12">
        <v>2978</v>
      </c>
      <c r="G21" s="12">
        <v>3387</v>
      </c>
      <c r="H21" s="10">
        <f t="shared" si="6"/>
        <v>409</v>
      </c>
      <c r="I21" s="11">
        <f t="shared" si="7"/>
        <v>0.13734049697783748</v>
      </c>
    </row>
    <row r="22" spans="1:9" s="16" customFormat="1">
      <c r="A22" s="16" t="s">
        <v>17</v>
      </c>
      <c r="B22" s="10">
        <v>215</v>
      </c>
      <c r="C22" s="10">
        <v>239</v>
      </c>
      <c r="D22" s="10">
        <f t="shared" si="4"/>
        <v>24</v>
      </c>
      <c r="E22" s="11">
        <f t="shared" si="5"/>
        <v>0.11162790697674418</v>
      </c>
      <c r="F22" s="12">
        <v>1010</v>
      </c>
      <c r="G22" s="12">
        <v>1050</v>
      </c>
      <c r="H22" s="10">
        <f t="shared" si="6"/>
        <v>40</v>
      </c>
      <c r="I22" s="11">
        <f t="shared" si="7"/>
        <v>3.9603960396039604E-2</v>
      </c>
    </row>
    <row r="23" spans="1:9" s="16" customFormat="1">
      <c r="A23" s="16" t="s">
        <v>18</v>
      </c>
      <c r="B23" s="10">
        <v>59</v>
      </c>
      <c r="C23" s="10">
        <v>72</v>
      </c>
      <c r="D23" s="10">
        <f t="shared" si="4"/>
        <v>13</v>
      </c>
      <c r="E23" s="11">
        <f t="shared" si="5"/>
        <v>0.22033898305084745</v>
      </c>
      <c r="F23" s="12">
        <v>664</v>
      </c>
      <c r="G23" s="12">
        <v>681</v>
      </c>
      <c r="H23" s="10">
        <f t="shared" si="6"/>
        <v>17</v>
      </c>
      <c r="I23" s="11">
        <f t="shared" si="7"/>
        <v>2.5602409638554216E-2</v>
      </c>
    </row>
    <row r="24" spans="1:9" s="16" customFormat="1">
      <c r="A24" s="16" t="s">
        <v>19</v>
      </c>
      <c r="B24" s="10">
        <v>206</v>
      </c>
      <c r="C24" s="10">
        <v>249</v>
      </c>
      <c r="D24" s="10">
        <f t="shared" si="4"/>
        <v>43</v>
      </c>
      <c r="E24" s="11">
        <f t="shared" si="5"/>
        <v>0.20873786407766989</v>
      </c>
      <c r="F24" s="12">
        <v>205</v>
      </c>
      <c r="G24" s="12">
        <v>249</v>
      </c>
      <c r="H24" s="10">
        <f t="shared" si="6"/>
        <v>44</v>
      </c>
      <c r="I24" s="11">
        <f t="shared" si="7"/>
        <v>0.21463414634146341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14474</v>
      </c>
      <c r="C27" s="10">
        <v>15553</v>
      </c>
      <c r="D27" s="10">
        <f t="shared" ref="D27:D32" si="8">C27-B27</f>
        <v>1079</v>
      </c>
      <c r="E27" s="11">
        <f t="shared" ref="E27:E32" si="9">(C27-B27)/B27</f>
        <v>7.4547464418958126E-2</v>
      </c>
      <c r="F27" s="12">
        <v>140685.5</v>
      </c>
      <c r="G27" s="12">
        <v>149709</v>
      </c>
      <c r="H27" s="10">
        <f t="shared" ref="H27:H32" si="10">G27-F27</f>
        <v>9023.5</v>
      </c>
      <c r="I27" s="11">
        <f t="shared" ref="I27:I32" si="11">(G27-F27)/F27</f>
        <v>6.413951686563292E-2</v>
      </c>
    </row>
    <row r="28" spans="1:9" s="16" customFormat="1">
      <c r="A28" s="16" t="s">
        <v>21</v>
      </c>
      <c r="B28" s="10">
        <v>12267</v>
      </c>
      <c r="C28" s="10">
        <v>12963</v>
      </c>
      <c r="D28" s="10">
        <f t="shared" si="8"/>
        <v>696</v>
      </c>
      <c r="E28" s="11">
        <f t="shared" si="9"/>
        <v>5.6737588652482268E-2</v>
      </c>
      <c r="F28" s="12">
        <v>117803.5</v>
      </c>
      <c r="G28" s="12">
        <v>122710.5</v>
      </c>
      <c r="H28" s="10">
        <f t="shared" si="10"/>
        <v>4907</v>
      </c>
      <c r="I28" s="11">
        <f t="shared" si="11"/>
        <v>4.1654110446633592E-2</v>
      </c>
    </row>
    <row r="29" spans="1:9" s="16" customFormat="1">
      <c r="A29" s="16" t="s">
        <v>22</v>
      </c>
      <c r="B29" s="10">
        <v>1560</v>
      </c>
      <c r="C29" s="10">
        <v>1931</v>
      </c>
      <c r="D29" s="10">
        <f t="shared" si="8"/>
        <v>371</v>
      </c>
      <c r="E29" s="11">
        <f t="shared" si="9"/>
        <v>0.23782051282051281</v>
      </c>
      <c r="F29" s="12">
        <v>11175</v>
      </c>
      <c r="G29" s="12">
        <v>12689</v>
      </c>
      <c r="H29" s="10">
        <f t="shared" si="10"/>
        <v>1514</v>
      </c>
      <c r="I29" s="11">
        <f t="shared" si="11"/>
        <v>0.13548098434004474</v>
      </c>
    </row>
    <row r="30" spans="1:9" s="16" customFormat="1">
      <c r="A30" s="16" t="s">
        <v>23</v>
      </c>
      <c r="B30" s="10">
        <v>289</v>
      </c>
      <c r="C30" s="10">
        <v>411</v>
      </c>
      <c r="D30" s="10">
        <f t="shared" si="8"/>
        <v>122</v>
      </c>
      <c r="E30" s="11">
        <f t="shared" si="9"/>
        <v>0.42214532871972316</v>
      </c>
      <c r="F30" s="12">
        <v>1707</v>
      </c>
      <c r="G30" s="12">
        <v>2222</v>
      </c>
      <c r="H30" s="10">
        <f t="shared" si="10"/>
        <v>515</v>
      </c>
      <c r="I30" s="11">
        <f t="shared" si="11"/>
        <v>0.30169888693614527</v>
      </c>
    </row>
    <row r="31" spans="1:9" s="16" customFormat="1">
      <c r="A31" s="16" t="s">
        <v>24</v>
      </c>
      <c r="B31" s="10">
        <v>1241</v>
      </c>
      <c r="C31" s="10">
        <v>1415</v>
      </c>
      <c r="D31" s="10">
        <f t="shared" si="8"/>
        <v>174</v>
      </c>
      <c r="E31" s="11">
        <f t="shared" si="9"/>
        <v>0.14020950846091862</v>
      </c>
      <c r="F31" s="12">
        <v>9217</v>
      </c>
      <c r="G31" s="12">
        <v>10721</v>
      </c>
      <c r="H31" s="10">
        <f t="shared" si="10"/>
        <v>1504</v>
      </c>
      <c r="I31" s="11">
        <f t="shared" si="11"/>
        <v>0.16317673863513074</v>
      </c>
    </row>
    <row r="32" spans="1:9" s="16" customFormat="1">
      <c r="A32" s="16" t="s">
        <v>25</v>
      </c>
      <c r="B32" s="10">
        <v>138</v>
      </c>
      <c r="C32" s="10">
        <v>306</v>
      </c>
      <c r="D32" s="10">
        <f t="shared" si="8"/>
        <v>168</v>
      </c>
      <c r="E32" s="11">
        <f t="shared" si="9"/>
        <v>1.2173913043478262</v>
      </c>
      <c r="F32" s="12">
        <v>1009</v>
      </c>
      <c r="G32" s="12">
        <v>1690.5</v>
      </c>
      <c r="H32" s="10">
        <f t="shared" si="10"/>
        <v>681.5</v>
      </c>
      <c r="I32" s="11">
        <f t="shared" si="11"/>
        <v>0.67542120911793857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2286</v>
      </c>
      <c r="C35" s="10">
        <v>2617</v>
      </c>
      <c r="D35" s="10">
        <f>C35-B35</f>
        <v>331</v>
      </c>
      <c r="E35" s="11">
        <f>(C35-B35)/B35</f>
        <v>0.14479440069991251</v>
      </c>
      <c r="F35" s="12">
        <v>16850</v>
      </c>
      <c r="G35" s="12">
        <v>19774</v>
      </c>
      <c r="H35" s="10">
        <f>G35-F35</f>
        <v>2924</v>
      </c>
      <c r="I35" s="11">
        <f>(G35-F35)/F35</f>
        <v>0.17353115727002968</v>
      </c>
    </row>
    <row r="36" spans="1:9" s="16" customFormat="1">
      <c r="A36" s="16" t="s">
        <v>27</v>
      </c>
      <c r="B36" s="10">
        <v>1700</v>
      </c>
      <c r="C36" s="10">
        <v>1968</v>
      </c>
      <c r="D36" s="10">
        <f>C36-B36</f>
        <v>268</v>
      </c>
      <c r="E36" s="11">
        <f>(C36-B36)/B36</f>
        <v>0.15764705882352942</v>
      </c>
      <c r="F36" s="12">
        <v>12135</v>
      </c>
      <c r="G36" s="12">
        <v>14423</v>
      </c>
      <c r="H36" s="10">
        <f>G36-F36</f>
        <v>2288</v>
      </c>
      <c r="I36" s="11">
        <f>(G36-F36)/F36</f>
        <v>0.18854552946023898</v>
      </c>
    </row>
    <row r="37" spans="1:9" s="16" customFormat="1">
      <c r="A37" s="16" t="s">
        <v>28</v>
      </c>
      <c r="B37" s="10">
        <v>367</v>
      </c>
      <c r="C37" s="10">
        <v>412</v>
      </c>
      <c r="D37" s="10">
        <f>C37-B37</f>
        <v>45</v>
      </c>
      <c r="E37" s="11">
        <f>(C37-B37)/B37</f>
        <v>0.1226158038147139</v>
      </c>
      <c r="F37" s="12">
        <v>1872</v>
      </c>
      <c r="G37" s="12">
        <v>1976</v>
      </c>
      <c r="H37" s="10">
        <f>G37-F37</f>
        <v>104</v>
      </c>
      <c r="I37" s="11">
        <f>(G37-F37)/F37</f>
        <v>5.5555555555555552E-2</v>
      </c>
    </row>
    <row r="38" spans="1:9" s="16" customFormat="1">
      <c r="A38" s="16" t="s">
        <v>29</v>
      </c>
      <c r="B38" s="10">
        <v>624</v>
      </c>
      <c r="C38" s="10">
        <v>737</v>
      </c>
      <c r="D38" s="10">
        <f>C38-B38</f>
        <v>113</v>
      </c>
      <c r="E38" s="11">
        <f>(C38-B38)/B38</f>
        <v>0.18108974358974358</v>
      </c>
      <c r="F38" s="12">
        <v>2843</v>
      </c>
      <c r="G38" s="12">
        <v>3375</v>
      </c>
      <c r="H38" s="10">
        <f>G38-F38</f>
        <v>532</v>
      </c>
      <c r="I38" s="11">
        <f>(G38-F38)/F38</f>
        <v>0.18712627506155469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21597</v>
      </c>
      <c r="C41" s="10">
        <v>23389</v>
      </c>
      <c r="D41" s="10">
        <f>C41-B41</f>
        <v>1792</v>
      </c>
      <c r="E41" s="11">
        <f>(C41-B41)/B41</f>
        <v>8.2974487197295915E-2</v>
      </c>
      <c r="F41" s="12">
        <v>211046</v>
      </c>
      <c r="G41" s="12">
        <v>227062</v>
      </c>
      <c r="H41" s="10">
        <f>G41-F41</f>
        <v>16016</v>
      </c>
      <c r="I41" s="11">
        <f>(G41-F41)/F41</f>
        <v>7.5888668821015318E-2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2"/>
      <c r="B3" s="22"/>
      <c r="C3" s="22"/>
      <c r="D3" s="22"/>
      <c r="E3" s="22"/>
      <c r="F3" s="22"/>
      <c r="G3" s="22"/>
      <c r="H3" s="22"/>
      <c r="I3" s="22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44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5181</v>
      </c>
      <c r="C6" s="10">
        <v>5591</v>
      </c>
      <c r="D6" s="10">
        <f>C6-B6</f>
        <v>410</v>
      </c>
      <c r="E6" s="11">
        <f>(C6-B6)/B6</f>
        <v>7.9135302065238375E-2</v>
      </c>
      <c r="F6" s="12">
        <v>51814.5</v>
      </c>
      <c r="G6" s="12">
        <v>55757</v>
      </c>
      <c r="H6" s="10">
        <f>G6-F6</f>
        <v>3942.5</v>
      </c>
      <c r="I6" s="11">
        <f>(G6-F6)/F6</f>
        <v>7.6088739638518171E-2</v>
      </c>
    </row>
    <row r="7" spans="1:9" s="16" customFormat="1">
      <c r="A7" s="16" t="s">
        <v>4</v>
      </c>
      <c r="B7" s="10">
        <v>3613</v>
      </c>
      <c r="C7" s="10">
        <v>3851</v>
      </c>
      <c r="D7" s="10">
        <f t="shared" ref="D7:D14" si="0">C7-B7</f>
        <v>238</v>
      </c>
      <c r="E7" s="11">
        <f t="shared" ref="E7:E14" si="1">(C7-B7)/B7</f>
        <v>6.5873235538333796E-2</v>
      </c>
      <c r="F7" s="12">
        <v>34166</v>
      </c>
      <c r="G7" s="12">
        <v>35448.5</v>
      </c>
      <c r="H7" s="10">
        <f t="shared" ref="H7:H14" si="2">G7-F7</f>
        <v>1282.5</v>
      </c>
      <c r="I7" s="11">
        <f t="shared" ref="I7:I14" si="3">(G7-F7)/F7</f>
        <v>3.7537317801322953E-2</v>
      </c>
    </row>
    <row r="8" spans="1:9" s="16" customFormat="1">
      <c r="A8" s="16" t="s">
        <v>5</v>
      </c>
      <c r="B8" s="10">
        <v>77</v>
      </c>
      <c r="C8" s="10">
        <v>91</v>
      </c>
      <c r="D8" s="10">
        <f t="shared" si="0"/>
        <v>14</v>
      </c>
      <c r="E8" s="11">
        <f t="shared" si="1"/>
        <v>0.18181818181818182</v>
      </c>
      <c r="F8" s="12">
        <v>296</v>
      </c>
      <c r="G8" s="12">
        <v>351</v>
      </c>
      <c r="H8" s="10">
        <f t="shared" si="2"/>
        <v>55</v>
      </c>
      <c r="I8" s="11">
        <f t="shared" si="3"/>
        <v>0.1858108108108108</v>
      </c>
    </row>
    <row r="9" spans="1:9" s="16" customFormat="1">
      <c r="A9" s="16" t="s">
        <v>6</v>
      </c>
      <c r="B9" s="10">
        <v>64</v>
      </c>
      <c r="C9" s="10">
        <v>52</v>
      </c>
      <c r="D9" s="10">
        <f t="shared" si="0"/>
        <v>-12</v>
      </c>
      <c r="E9" s="11">
        <f t="shared" si="1"/>
        <v>-0.1875</v>
      </c>
      <c r="F9" s="12">
        <v>217</v>
      </c>
      <c r="G9" s="12">
        <v>183</v>
      </c>
      <c r="H9" s="10">
        <f t="shared" si="2"/>
        <v>-34</v>
      </c>
      <c r="I9" s="11">
        <f t="shared" si="3"/>
        <v>-0.15668202764976957</v>
      </c>
    </row>
    <row r="10" spans="1:9" s="16" customFormat="1">
      <c r="A10" s="16" t="s">
        <v>7</v>
      </c>
      <c r="B10" s="10">
        <v>61</v>
      </c>
      <c r="C10" s="10">
        <v>48</v>
      </c>
      <c r="D10" s="10">
        <f t="shared" si="0"/>
        <v>-13</v>
      </c>
      <c r="E10" s="11">
        <f t="shared" si="1"/>
        <v>-0.21311475409836064</v>
      </c>
      <c r="F10" s="12">
        <v>227</v>
      </c>
      <c r="G10" s="12">
        <v>158</v>
      </c>
      <c r="H10" s="10">
        <f t="shared" si="2"/>
        <v>-69</v>
      </c>
      <c r="I10" s="11">
        <f t="shared" si="3"/>
        <v>-0.30396475770925108</v>
      </c>
    </row>
    <row r="11" spans="1:9" s="16" customFormat="1">
      <c r="A11" s="16" t="s">
        <v>8</v>
      </c>
      <c r="B11" s="10">
        <v>86</v>
      </c>
      <c r="C11" s="10">
        <v>98</v>
      </c>
      <c r="D11" s="10">
        <f t="shared" si="0"/>
        <v>12</v>
      </c>
      <c r="E11" s="11">
        <f t="shared" si="1"/>
        <v>0.13953488372093023</v>
      </c>
      <c r="F11" s="12">
        <v>446</v>
      </c>
      <c r="G11" s="12">
        <v>477</v>
      </c>
      <c r="H11" s="10">
        <f t="shared" si="2"/>
        <v>31</v>
      </c>
      <c r="I11" s="11">
        <f t="shared" si="3"/>
        <v>6.9506726457399109E-2</v>
      </c>
    </row>
    <row r="12" spans="1:9" s="16" customFormat="1">
      <c r="A12" s="16" t="s">
        <v>9</v>
      </c>
      <c r="B12" s="10">
        <v>49</v>
      </c>
      <c r="C12" s="10">
        <v>63</v>
      </c>
      <c r="D12" s="10">
        <f t="shared" si="0"/>
        <v>14</v>
      </c>
      <c r="E12" s="11">
        <f t="shared" si="1"/>
        <v>0.2857142857142857</v>
      </c>
      <c r="F12" s="12">
        <v>162</v>
      </c>
      <c r="G12" s="12">
        <v>173</v>
      </c>
      <c r="H12" s="10">
        <f t="shared" si="2"/>
        <v>11</v>
      </c>
      <c r="I12" s="11">
        <f t="shared" si="3"/>
        <v>6.7901234567901231E-2</v>
      </c>
    </row>
    <row r="13" spans="1:9" s="16" customFormat="1">
      <c r="A13" s="16" t="s">
        <v>10</v>
      </c>
      <c r="B13" s="10">
        <v>1482</v>
      </c>
      <c r="C13" s="10">
        <v>1733</v>
      </c>
      <c r="D13" s="10">
        <f t="shared" si="0"/>
        <v>251</v>
      </c>
      <c r="E13" s="11">
        <f t="shared" si="1"/>
        <v>0.16936572199730093</v>
      </c>
      <c r="F13" s="12">
        <v>6123</v>
      </c>
      <c r="G13" s="12">
        <v>7383</v>
      </c>
      <c r="H13" s="10">
        <f t="shared" si="2"/>
        <v>1260</v>
      </c>
      <c r="I13" s="11">
        <f t="shared" si="3"/>
        <v>0.20578147966683</v>
      </c>
    </row>
    <row r="14" spans="1:9" s="16" customFormat="1">
      <c r="A14" s="16" t="s">
        <v>36</v>
      </c>
      <c r="B14" s="10">
        <v>2112</v>
      </c>
      <c r="C14" s="10">
        <v>2242</v>
      </c>
      <c r="D14" s="10">
        <f t="shared" si="0"/>
        <v>130</v>
      </c>
      <c r="E14" s="11">
        <f t="shared" si="1"/>
        <v>6.1553030303030304E-2</v>
      </c>
      <c r="F14" s="12">
        <v>10177.5</v>
      </c>
      <c r="G14" s="12">
        <v>11583.5</v>
      </c>
      <c r="H14" s="10">
        <f t="shared" si="2"/>
        <v>1406</v>
      </c>
      <c r="I14" s="11">
        <f t="shared" si="3"/>
        <v>0.13814787521493491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459</v>
      </c>
      <c r="C16" s="10">
        <v>643</v>
      </c>
      <c r="D16" s="10">
        <f t="shared" ref="D16:D24" si="4">C16-B16</f>
        <v>184</v>
      </c>
      <c r="E16" s="11">
        <f t="shared" ref="E16:E24" si="5">(C16-B16)/B16</f>
        <v>0.40087145969498911</v>
      </c>
      <c r="F16" s="12">
        <v>3483</v>
      </c>
      <c r="G16" s="12">
        <v>4130</v>
      </c>
      <c r="H16" s="10">
        <f t="shared" ref="H16:H24" si="6">G16-F16</f>
        <v>647</v>
      </c>
      <c r="I16" s="11">
        <f t="shared" ref="I16:I24" si="7">(G16-F16)/F16</f>
        <v>0.18575940281366637</v>
      </c>
    </row>
    <row r="17" spans="1:9" s="16" customFormat="1">
      <c r="A17" s="16" t="s">
        <v>12</v>
      </c>
      <c r="B17" s="10">
        <v>2253</v>
      </c>
      <c r="C17" s="10">
        <v>2274</v>
      </c>
      <c r="D17" s="10">
        <f t="shared" si="4"/>
        <v>21</v>
      </c>
      <c r="E17" s="11">
        <f t="shared" si="5"/>
        <v>9.3209054593874838E-3</v>
      </c>
      <c r="F17" s="12">
        <v>14136</v>
      </c>
      <c r="G17" s="12">
        <v>13864</v>
      </c>
      <c r="H17" s="10">
        <f t="shared" si="6"/>
        <v>-272</v>
      </c>
      <c r="I17" s="11">
        <f t="shared" si="7"/>
        <v>-1.9241652518392757E-2</v>
      </c>
    </row>
    <row r="18" spans="1:9" s="16" customFormat="1">
      <c r="A18" s="16" t="s">
        <v>13</v>
      </c>
      <c r="B18" s="10">
        <v>1585</v>
      </c>
      <c r="C18" s="10">
        <v>1541</v>
      </c>
      <c r="D18" s="10">
        <f t="shared" si="4"/>
        <v>-44</v>
      </c>
      <c r="E18" s="11">
        <f t="shared" si="5"/>
        <v>-2.7760252365930601E-2</v>
      </c>
      <c r="F18" s="12">
        <v>9642</v>
      </c>
      <c r="G18" s="12">
        <v>9281</v>
      </c>
      <c r="H18" s="10">
        <f t="shared" si="6"/>
        <v>-361</v>
      </c>
      <c r="I18" s="11">
        <f t="shared" si="7"/>
        <v>-3.7440365069487655E-2</v>
      </c>
    </row>
    <row r="19" spans="1:9" s="16" customFormat="1">
      <c r="A19" s="16" t="s">
        <v>14</v>
      </c>
      <c r="B19" s="10">
        <v>294</v>
      </c>
      <c r="C19" s="10">
        <v>343</v>
      </c>
      <c r="D19" s="10">
        <f t="shared" si="4"/>
        <v>49</v>
      </c>
      <c r="E19" s="11">
        <f t="shared" si="5"/>
        <v>0.16666666666666666</v>
      </c>
      <c r="F19" s="12">
        <v>1702</v>
      </c>
      <c r="G19" s="12">
        <v>2049.5</v>
      </c>
      <c r="H19" s="10">
        <f t="shared" si="6"/>
        <v>347.5</v>
      </c>
      <c r="I19" s="11">
        <f t="shared" si="7"/>
        <v>0.20417156286721505</v>
      </c>
    </row>
    <row r="20" spans="1:9" s="16" customFormat="1">
      <c r="A20" s="16" t="s">
        <v>15</v>
      </c>
      <c r="B20" s="10">
        <v>158</v>
      </c>
      <c r="C20" s="10">
        <v>174</v>
      </c>
      <c r="D20" s="10">
        <f t="shared" si="4"/>
        <v>16</v>
      </c>
      <c r="E20" s="11">
        <f t="shared" si="5"/>
        <v>0.10126582278481013</v>
      </c>
      <c r="F20" s="12">
        <v>714</v>
      </c>
      <c r="G20" s="12">
        <v>929</v>
      </c>
      <c r="H20" s="10">
        <f t="shared" si="6"/>
        <v>215</v>
      </c>
      <c r="I20" s="11">
        <f t="shared" si="7"/>
        <v>0.30112044817927169</v>
      </c>
    </row>
    <row r="21" spans="1:9" s="16" customFormat="1">
      <c r="A21" s="16" t="s">
        <v>16</v>
      </c>
      <c r="B21" s="10">
        <v>524</v>
      </c>
      <c r="C21" s="10">
        <v>597</v>
      </c>
      <c r="D21" s="10">
        <f t="shared" si="4"/>
        <v>73</v>
      </c>
      <c r="E21" s="11">
        <f t="shared" si="5"/>
        <v>0.13931297709923665</v>
      </c>
      <c r="F21" s="12">
        <v>2945</v>
      </c>
      <c r="G21" s="12">
        <v>3315</v>
      </c>
      <c r="H21" s="10">
        <f t="shared" si="6"/>
        <v>370</v>
      </c>
      <c r="I21" s="11">
        <f t="shared" si="7"/>
        <v>0.12563667232597622</v>
      </c>
    </row>
    <row r="22" spans="1:9" s="16" customFormat="1">
      <c r="A22" s="16" t="s">
        <v>17</v>
      </c>
      <c r="B22" s="10">
        <v>211</v>
      </c>
      <c r="C22" s="10">
        <v>233</v>
      </c>
      <c r="D22" s="10">
        <f t="shared" si="4"/>
        <v>22</v>
      </c>
      <c r="E22" s="11">
        <f t="shared" si="5"/>
        <v>0.10426540284360189</v>
      </c>
      <c r="F22" s="12">
        <v>987</v>
      </c>
      <c r="G22" s="12">
        <v>1021</v>
      </c>
      <c r="H22" s="10">
        <f t="shared" si="6"/>
        <v>34</v>
      </c>
      <c r="I22" s="11">
        <f t="shared" si="7"/>
        <v>3.4447821681864235E-2</v>
      </c>
    </row>
    <row r="23" spans="1:9" s="16" customFormat="1">
      <c r="A23" s="16" t="s">
        <v>18</v>
      </c>
      <c r="B23" s="10">
        <v>44</v>
      </c>
      <c r="C23" s="10">
        <v>72</v>
      </c>
      <c r="D23" s="10">
        <f t="shared" si="4"/>
        <v>28</v>
      </c>
      <c r="E23" s="11">
        <f t="shared" si="5"/>
        <v>0.63636363636363635</v>
      </c>
      <c r="F23" s="12">
        <v>401</v>
      </c>
      <c r="G23" s="12">
        <v>681</v>
      </c>
      <c r="H23" s="10">
        <f t="shared" si="6"/>
        <v>280</v>
      </c>
      <c r="I23" s="11">
        <f t="shared" si="7"/>
        <v>0.69825436408977559</v>
      </c>
    </row>
    <row r="24" spans="1:9" s="16" customFormat="1">
      <c r="A24" s="16" t="s">
        <v>19</v>
      </c>
      <c r="B24" s="10">
        <v>202</v>
      </c>
      <c r="C24" s="10">
        <v>252</v>
      </c>
      <c r="D24" s="10">
        <f t="shared" si="4"/>
        <v>50</v>
      </c>
      <c r="E24" s="11">
        <f t="shared" si="5"/>
        <v>0.24752475247524752</v>
      </c>
      <c r="F24" s="12">
        <v>201</v>
      </c>
      <c r="G24" s="12">
        <v>252</v>
      </c>
      <c r="H24" s="10">
        <f t="shared" si="6"/>
        <v>51</v>
      </c>
      <c r="I24" s="11">
        <f t="shared" si="7"/>
        <v>0.2537313432835821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14211</v>
      </c>
      <c r="C27" s="10">
        <v>15242</v>
      </c>
      <c r="D27" s="10">
        <f t="shared" ref="D27:D32" si="8">C27-B27</f>
        <v>1031</v>
      </c>
      <c r="E27" s="11">
        <f t="shared" ref="E27:E32" si="9">(C27-B27)/B27</f>
        <v>7.2549433537400607E-2</v>
      </c>
      <c r="F27" s="12">
        <v>138767</v>
      </c>
      <c r="G27" s="12">
        <v>147371</v>
      </c>
      <c r="H27" s="10">
        <f t="shared" ref="H27:H32" si="10">G27-F27</f>
        <v>8604</v>
      </c>
      <c r="I27" s="11">
        <f t="shared" ref="I27:I32" si="11">(G27-F27)/F27</f>
        <v>6.2003214020624503E-2</v>
      </c>
    </row>
    <row r="28" spans="1:9" s="16" customFormat="1">
      <c r="A28" s="16" t="s">
        <v>21</v>
      </c>
      <c r="B28" s="10">
        <v>12079</v>
      </c>
      <c r="C28" s="10">
        <v>12755</v>
      </c>
      <c r="D28" s="10">
        <f t="shared" si="8"/>
        <v>676</v>
      </c>
      <c r="E28" s="11">
        <f t="shared" si="9"/>
        <v>5.5964897756436788E-2</v>
      </c>
      <c r="F28" s="12">
        <v>116493.5</v>
      </c>
      <c r="G28" s="12">
        <v>121248.5</v>
      </c>
      <c r="H28" s="10">
        <f t="shared" si="10"/>
        <v>4755</v>
      </c>
      <c r="I28" s="11">
        <f t="shared" si="11"/>
        <v>4.0817728027744034E-2</v>
      </c>
    </row>
    <row r="29" spans="1:9" s="16" customFormat="1">
      <c r="A29" s="16" t="s">
        <v>22</v>
      </c>
      <c r="B29" s="10">
        <v>1516</v>
      </c>
      <c r="C29" s="10">
        <v>1894</v>
      </c>
      <c r="D29" s="10">
        <f t="shared" si="8"/>
        <v>378</v>
      </c>
      <c r="E29" s="11">
        <f t="shared" si="9"/>
        <v>0.24934036939313983</v>
      </c>
      <c r="F29" s="12">
        <v>10753</v>
      </c>
      <c r="G29" s="12">
        <v>12137</v>
      </c>
      <c r="H29" s="10">
        <f t="shared" si="10"/>
        <v>1384</v>
      </c>
      <c r="I29" s="11">
        <f t="shared" si="11"/>
        <v>0.12870826746024366</v>
      </c>
    </row>
    <row r="30" spans="1:9" s="16" customFormat="1">
      <c r="A30" s="16" t="s">
        <v>23</v>
      </c>
      <c r="B30" s="10">
        <v>276</v>
      </c>
      <c r="C30" s="10">
        <v>393</v>
      </c>
      <c r="D30" s="10">
        <f t="shared" si="8"/>
        <v>117</v>
      </c>
      <c r="E30" s="11">
        <f t="shared" si="9"/>
        <v>0.42391304347826086</v>
      </c>
      <c r="F30" s="12">
        <v>1622</v>
      </c>
      <c r="G30" s="12">
        <v>2113</v>
      </c>
      <c r="H30" s="10">
        <f t="shared" si="10"/>
        <v>491</v>
      </c>
      <c r="I30" s="11">
        <f t="shared" si="11"/>
        <v>0.30271270036991371</v>
      </c>
    </row>
    <row r="31" spans="1:9" s="16" customFormat="1">
      <c r="A31" s="16" t="s">
        <v>24</v>
      </c>
      <c r="B31" s="10">
        <v>1218</v>
      </c>
      <c r="C31" s="10">
        <v>1362</v>
      </c>
      <c r="D31" s="10">
        <f t="shared" si="8"/>
        <v>144</v>
      </c>
      <c r="E31" s="11">
        <f t="shared" si="9"/>
        <v>0.11822660098522167</v>
      </c>
      <c r="F31" s="12">
        <v>9054</v>
      </c>
      <c r="G31" s="12">
        <v>10314</v>
      </c>
      <c r="H31" s="10">
        <f t="shared" si="10"/>
        <v>1260</v>
      </c>
      <c r="I31" s="11">
        <f t="shared" si="11"/>
        <v>0.13916500994035785</v>
      </c>
    </row>
    <row r="32" spans="1:9" s="16" customFormat="1">
      <c r="A32" s="16" t="s">
        <v>25</v>
      </c>
      <c r="B32" s="10">
        <v>121</v>
      </c>
      <c r="C32" s="10">
        <v>281</v>
      </c>
      <c r="D32" s="10">
        <f t="shared" si="8"/>
        <v>160</v>
      </c>
      <c r="E32" s="11">
        <f t="shared" si="9"/>
        <v>1.3223140495867769</v>
      </c>
      <c r="F32" s="12">
        <v>844.5</v>
      </c>
      <c r="G32" s="12">
        <v>1558.5</v>
      </c>
      <c r="H32" s="10">
        <f t="shared" si="10"/>
        <v>714</v>
      </c>
      <c r="I32" s="11">
        <f t="shared" si="11"/>
        <v>0.84547069271758435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2222</v>
      </c>
      <c r="C35" s="10">
        <v>2542</v>
      </c>
      <c r="D35" s="10">
        <f>C35-B35</f>
        <v>320</v>
      </c>
      <c r="E35" s="11">
        <f>(C35-B35)/B35</f>
        <v>0.14401440144014402</v>
      </c>
      <c r="F35" s="12">
        <v>16459</v>
      </c>
      <c r="G35" s="12">
        <v>19339</v>
      </c>
      <c r="H35" s="10">
        <f>G35-F35</f>
        <v>2880</v>
      </c>
      <c r="I35" s="11">
        <f>(G35-F35)/F35</f>
        <v>0.17498025396439637</v>
      </c>
    </row>
    <row r="36" spans="1:9" s="16" customFormat="1">
      <c r="A36" s="16" t="s">
        <v>27</v>
      </c>
      <c r="B36" s="10">
        <v>1639</v>
      </c>
      <c r="C36" s="10">
        <v>1907</v>
      </c>
      <c r="D36" s="10">
        <f>C36-B36</f>
        <v>268</v>
      </c>
      <c r="E36" s="11">
        <f>(C36-B36)/B36</f>
        <v>0.16351433801098231</v>
      </c>
      <c r="F36" s="12">
        <v>11825</v>
      </c>
      <c r="G36" s="12">
        <v>14144</v>
      </c>
      <c r="H36" s="10">
        <f>G36-F36</f>
        <v>2319</v>
      </c>
      <c r="I36" s="11">
        <f>(G36-F36)/F36</f>
        <v>0.19610993657505285</v>
      </c>
    </row>
    <row r="37" spans="1:9" s="16" customFormat="1">
      <c r="A37" s="16" t="s">
        <v>28</v>
      </c>
      <c r="B37" s="10">
        <v>345</v>
      </c>
      <c r="C37" s="10">
        <v>393</v>
      </c>
      <c r="D37" s="10">
        <f>C37-B37</f>
        <v>48</v>
      </c>
      <c r="E37" s="11">
        <f>(C37-B37)/B37</f>
        <v>0.1391304347826087</v>
      </c>
      <c r="F37" s="12">
        <v>1765</v>
      </c>
      <c r="G37" s="12">
        <v>1909</v>
      </c>
      <c r="H37" s="10">
        <f>G37-F37</f>
        <v>144</v>
      </c>
      <c r="I37" s="11">
        <f>(G37-F37)/F37</f>
        <v>8.1586402266288952E-2</v>
      </c>
    </row>
    <row r="38" spans="1:9" s="16" customFormat="1">
      <c r="A38" s="16" t="s">
        <v>29</v>
      </c>
      <c r="B38" s="10">
        <v>630</v>
      </c>
      <c r="C38" s="10">
        <v>717</v>
      </c>
      <c r="D38" s="10">
        <f>C38-B38</f>
        <v>87</v>
      </c>
      <c r="E38" s="11">
        <f>(C38-B38)/B38</f>
        <v>0.1380952380952381</v>
      </c>
      <c r="F38" s="12">
        <v>2869</v>
      </c>
      <c r="G38" s="12">
        <v>3286</v>
      </c>
      <c r="H38" s="10">
        <f>G38-F38</f>
        <v>417</v>
      </c>
      <c r="I38" s="11">
        <f>(G38-F38)/F38</f>
        <v>0.14534681073544789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21091</v>
      </c>
      <c r="C41" s="10">
        <v>22790</v>
      </c>
      <c r="D41" s="10">
        <f>C41-B41</f>
        <v>1699</v>
      </c>
      <c r="E41" s="11">
        <f>(C41-B41)/B41</f>
        <v>8.05556872599687E-2</v>
      </c>
      <c r="F41" s="12">
        <v>207040.5</v>
      </c>
      <c r="G41" s="12">
        <v>222467</v>
      </c>
      <c r="H41" s="10">
        <f>G41-F41</f>
        <v>15426.5</v>
      </c>
      <c r="I41" s="11">
        <f>(G41-F41)/F41</f>
        <v>7.4509576628727231E-2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1"/>
      <c r="B3" s="21"/>
      <c r="C3" s="21"/>
      <c r="D3" s="21"/>
      <c r="E3" s="21"/>
      <c r="F3" s="21"/>
      <c r="G3" s="21"/>
      <c r="H3" s="21"/>
      <c r="I3" s="21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43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4540</v>
      </c>
      <c r="C6" s="10">
        <v>4911</v>
      </c>
      <c r="D6" s="10">
        <f>C6-B6</f>
        <v>371</v>
      </c>
      <c r="E6" s="11">
        <f>(C6-B6)/B6</f>
        <v>8.1718061674008816E-2</v>
      </c>
      <c r="F6" s="12">
        <v>46448.5</v>
      </c>
      <c r="G6" s="12">
        <v>49787.5</v>
      </c>
      <c r="H6" s="10">
        <f>G6-F6</f>
        <v>3339</v>
      </c>
      <c r="I6" s="11">
        <f>(G6-F6)/F6</f>
        <v>7.1886067364931056E-2</v>
      </c>
    </row>
    <row r="7" spans="1:9" s="16" customFormat="1">
      <c r="A7" s="16" t="s">
        <v>4</v>
      </c>
      <c r="B7" s="10">
        <v>3257</v>
      </c>
      <c r="C7" s="10">
        <v>3484</v>
      </c>
      <c r="D7" s="10">
        <f t="shared" ref="D7:D14" si="0">C7-B7</f>
        <v>227</v>
      </c>
      <c r="E7" s="11">
        <f t="shared" ref="E7:E14" si="1">(C7-B7)/B7</f>
        <v>6.9696039299969301E-2</v>
      </c>
      <c r="F7" s="12">
        <v>31136</v>
      </c>
      <c r="G7" s="12">
        <v>32482</v>
      </c>
      <c r="H7" s="10">
        <f t="shared" ref="H7:H14" si="2">G7-F7</f>
        <v>1346</v>
      </c>
      <c r="I7" s="11">
        <f t="shared" ref="I7:I14" si="3">(G7-F7)/F7</f>
        <v>4.3229701952723534E-2</v>
      </c>
    </row>
    <row r="8" spans="1:9" s="16" customFormat="1">
      <c r="A8" s="16" t="s">
        <v>5</v>
      </c>
      <c r="B8" s="10">
        <v>50</v>
      </c>
      <c r="C8" s="10">
        <v>58</v>
      </c>
      <c r="D8" s="10">
        <f t="shared" si="0"/>
        <v>8</v>
      </c>
      <c r="E8" s="11">
        <f t="shared" si="1"/>
        <v>0.16</v>
      </c>
      <c r="F8" s="12">
        <v>187</v>
      </c>
      <c r="G8" s="12">
        <v>203</v>
      </c>
      <c r="H8" s="10">
        <f t="shared" si="2"/>
        <v>16</v>
      </c>
      <c r="I8" s="11">
        <f t="shared" si="3"/>
        <v>8.5561497326203204E-2</v>
      </c>
    </row>
    <row r="9" spans="1:9" s="16" customFormat="1">
      <c r="A9" s="16" t="s">
        <v>6</v>
      </c>
      <c r="B9" s="10">
        <v>39</v>
      </c>
      <c r="C9" s="10">
        <v>34</v>
      </c>
      <c r="D9" s="10">
        <f t="shared" si="0"/>
        <v>-5</v>
      </c>
      <c r="E9" s="11">
        <f t="shared" si="1"/>
        <v>-0.12820512820512819</v>
      </c>
      <c r="F9" s="12">
        <v>132</v>
      </c>
      <c r="G9" s="12">
        <v>120</v>
      </c>
      <c r="H9" s="10">
        <f t="shared" si="2"/>
        <v>-12</v>
      </c>
      <c r="I9" s="11">
        <f t="shared" si="3"/>
        <v>-9.0909090909090912E-2</v>
      </c>
    </row>
    <row r="10" spans="1:9" s="16" customFormat="1">
      <c r="A10" s="16" t="s">
        <v>7</v>
      </c>
      <c r="B10" s="10">
        <v>46</v>
      </c>
      <c r="C10" s="10">
        <v>34</v>
      </c>
      <c r="D10" s="10">
        <f t="shared" si="0"/>
        <v>-12</v>
      </c>
      <c r="E10" s="11">
        <f t="shared" si="1"/>
        <v>-0.2608695652173913</v>
      </c>
      <c r="F10" s="12">
        <v>175</v>
      </c>
      <c r="G10" s="12">
        <v>109</v>
      </c>
      <c r="H10" s="10">
        <f t="shared" si="2"/>
        <v>-66</v>
      </c>
      <c r="I10" s="11">
        <f t="shared" si="3"/>
        <v>-0.37714285714285717</v>
      </c>
    </row>
    <row r="11" spans="1:9" s="16" customFormat="1">
      <c r="A11" s="16" t="s">
        <v>8</v>
      </c>
      <c r="B11" s="10">
        <v>56</v>
      </c>
      <c r="C11" s="10">
        <v>59</v>
      </c>
      <c r="D11" s="10">
        <f t="shared" si="0"/>
        <v>3</v>
      </c>
      <c r="E11" s="11">
        <f t="shared" si="1"/>
        <v>5.3571428571428568E-2</v>
      </c>
      <c r="F11" s="12">
        <v>330</v>
      </c>
      <c r="G11" s="12">
        <v>259</v>
      </c>
      <c r="H11" s="10">
        <f t="shared" si="2"/>
        <v>-71</v>
      </c>
      <c r="I11" s="11">
        <f t="shared" si="3"/>
        <v>-0.21515151515151515</v>
      </c>
    </row>
    <row r="12" spans="1:9" s="16" customFormat="1">
      <c r="A12" s="16" t="s">
        <v>9</v>
      </c>
      <c r="B12" s="10">
        <v>38</v>
      </c>
      <c r="C12" s="10">
        <v>36</v>
      </c>
      <c r="D12" s="10">
        <f t="shared" si="0"/>
        <v>-2</v>
      </c>
      <c r="E12" s="11">
        <f t="shared" si="1"/>
        <v>-5.2631578947368418E-2</v>
      </c>
      <c r="F12" s="12">
        <v>129</v>
      </c>
      <c r="G12" s="12">
        <v>103</v>
      </c>
      <c r="H12" s="10">
        <f t="shared" si="2"/>
        <v>-26</v>
      </c>
      <c r="I12" s="11">
        <f t="shared" si="3"/>
        <v>-0.20155038759689922</v>
      </c>
    </row>
    <row r="13" spans="1:9" s="16" customFormat="1">
      <c r="A13" s="16" t="s">
        <v>10</v>
      </c>
      <c r="B13" s="10">
        <v>1298</v>
      </c>
      <c r="C13" s="10">
        <v>1516</v>
      </c>
      <c r="D13" s="10">
        <f t="shared" si="0"/>
        <v>218</v>
      </c>
      <c r="E13" s="11">
        <f t="shared" si="1"/>
        <v>0.1679506933744222</v>
      </c>
      <c r="F13" s="12">
        <v>5276</v>
      </c>
      <c r="G13" s="12">
        <v>6435</v>
      </c>
      <c r="H13" s="10">
        <f t="shared" si="2"/>
        <v>1159</v>
      </c>
      <c r="I13" s="11">
        <f t="shared" si="3"/>
        <v>0.21967399545109931</v>
      </c>
    </row>
    <row r="14" spans="1:9" s="16" customFormat="1">
      <c r="A14" s="16" t="s">
        <v>36</v>
      </c>
      <c r="B14" s="10">
        <v>1896</v>
      </c>
      <c r="C14" s="10">
        <v>1996</v>
      </c>
      <c r="D14" s="10">
        <f t="shared" si="0"/>
        <v>100</v>
      </c>
      <c r="E14" s="11">
        <f t="shared" si="1"/>
        <v>5.2742616033755275E-2</v>
      </c>
      <c r="F14" s="12">
        <v>9083.5</v>
      </c>
      <c r="G14" s="12">
        <v>10076.5</v>
      </c>
      <c r="H14" s="10">
        <f t="shared" si="2"/>
        <v>993</v>
      </c>
      <c r="I14" s="11">
        <f t="shared" si="3"/>
        <v>0.10931909506247592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435</v>
      </c>
      <c r="C16" s="10">
        <v>588</v>
      </c>
      <c r="D16" s="10">
        <f t="shared" ref="D16:D24" si="4">C16-B16</f>
        <v>153</v>
      </c>
      <c r="E16" s="11">
        <f t="shared" ref="E16:E24" si="5">(C16-B16)/B16</f>
        <v>0.35172413793103446</v>
      </c>
      <c r="F16" s="12">
        <v>3329</v>
      </c>
      <c r="G16" s="12">
        <v>3781.5</v>
      </c>
      <c r="H16" s="10">
        <f t="shared" ref="H16:H24" si="6">G16-F16</f>
        <v>452.5</v>
      </c>
      <c r="I16" s="11">
        <f t="shared" ref="I16:I24" si="7">(G16-F16)/F16</f>
        <v>0.13592670471613097</v>
      </c>
    </row>
    <row r="17" spans="1:9" s="16" customFormat="1">
      <c r="A17" s="16" t="s">
        <v>12</v>
      </c>
      <c r="B17" s="10">
        <v>2041</v>
      </c>
      <c r="C17" s="10">
        <v>2066</v>
      </c>
      <c r="D17" s="10">
        <f t="shared" si="4"/>
        <v>25</v>
      </c>
      <c r="E17" s="11">
        <f t="shared" si="5"/>
        <v>1.2248897599216071E-2</v>
      </c>
      <c r="F17" s="12">
        <v>12893</v>
      </c>
      <c r="G17" s="12">
        <v>12574</v>
      </c>
      <c r="H17" s="10">
        <f t="shared" si="6"/>
        <v>-319</v>
      </c>
      <c r="I17" s="11">
        <f t="shared" si="7"/>
        <v>-2.4742108120685644E-2</v>
      </c>
    </row>
    <row r="18" spans="1:9" s="16" customFormat="1">
      <c r="A18" s="16" t="s">
        <v>13</v>
      </c>
      <c r="B18" s="10">
        <v>1466</v>
      </c>
      <c r="C18" s="10">
        <v>1447</v>
      </c>
      <c r="D18" s="10">
        <f t="shared" si="4"/>
        <v>-19</v>
      </c>
      <c r="E18" s="11">
        <f t="shared" si="5"/>
        <v>-1.2960436562073669E-2</v>
      </c>
      <c r="F18" s="12">
        <v>8943</v>
      </c>
      <c r="G18" s="12">
        <v>8713</v>
      </c>
      <c r="H18" s="10">
        <f t="shared" si="6"/>
        <v>-230</v>
      </c>
      <c r="I18" s="11">
        <f t="shared" si="7"/>
        <v>-2.5718439002571845E-2</v>
      </c>
    </row>
    <row r="19" spans="1:9" s="16" customFormat="1">
      <c r="A19" s="16" t="s">
        <v>14</v>
      </c>
      <c r="B19" s="10">
        <v>269</v>
      </c>
      <c r="C19" s="10">
        <v>305</v>
      </c>
      <c r="D19" s="10">
        <f t="shared" si="4"/>
        <v>36</v>
      </c>
      <c r="E19" s="11">
        <f t="shared" si="5"/>
        <v>0.13382899628252787</v>
      </c>
      <c r="F19" s="12">
        <v>1571</v>
      </c>
      <c r="G19" s="12">
        <v>1835.5</v>
      </c>
      <c r="H19" s="10">
        <f t="shared" si="6"/>
        <v>264.5</v>
      </c>
      <c r="I19" s="11">
        <f t="shared" si="7"/>
        <v>0.16836409929980903</v>
      </c>
    </row>
    <row r="20" spans="1:9" s="16" customFormat="1">
      <c r="A20" s="16" t="s">
        <v>15</v>
      </c>
      <c r="B20" s="10">
        <v>141</v>
      </c>
      <c r="C20" s="10">
        <v>159</v>
      </c>
      <c r="D20" s="10">
        <f t="shared" si="4"/>
        <v>18</v>
      </c>
      <c r="E20" s="11">
        <f t="shared" si="5"/>
        <v>0.1276595744680851</v>
      </c>
      <c r="F20" s="12">
        <v>613</v>
      </c>
      <c r="G20" s="12">
        <v>824</v>
      </c>
      <c r="H20" s="10">
        <f t="shared" si="6"/>
        <v>211</v>
      </c>
      <c r="I20" s="11">
        <f t="shared" si="7"/>
        <v>0.3442088091353997</v>
      </c>
    </row>
    <row r="21" spans="1:9" s="16" customFormat="1">
      <c r="A21" s="16" t="s">
        <v>16</v>
      </c>
      <c r="B21" s="10">
        <v>476</v>
      </c>
      <c r="C21" s="10">
        <v>554</v>
      </c>
      <c r="D21" s="10">
        <f t="shared" si="4"/>
        <v>78</v>
      </c>
      <c r="E21" s="11">
        <f t="shared" si="5"/>
        <v>0.1638655462184874</v>
      </c>
      <c r="F21" s="12">
        <v>2736</v>
      </c>
      <c r="G21" s="12">
        <v>3117</v>
      </c>
      <c r="H21" s="10">
        <f t="shared" si="6"/>
        <v>381</v>
      </c>
      <c r="I21" s="11">
        <f t="shared" si="7"/>
        <v>0.13925438596491227</v>
      </c>
    </row>
    <row r="22" spans="1:9" s="16" customFormat="1">
      <c r="A22" s="16" t="s">
        <v>17</v>
      </c>
      <c r="B22" s="10">
        <v>187</v>
      </c>
      <c r="C22" s="10">
        <v>219</v>
      </c>
      <c r="D22" s="10">
        <f t="shared" si="4"/>
        <v>32</v>
      </c>
      <c r="E22" s="11">
        <f t="shared" si="5"/>
        <v>0.17112299465240641</v>
      </c>
      <c r="F22" s="12">
        <v>874</v>
      </c>
      <c r="G22" s="12">
        <v>944</v>
      </c>
      <c r="H22" s="10">
        <f t="shared" si="6"/>
        <v>70</v>
      </c>
      <c r="I22" s="11">
        <f t="shared" si="7"/>
        <v>8.0091533180778038E-2</v>
      </c>
    </row>
    <row r="23" spans="1:9" s="16" customFormat="1">
      <c r="A23" s="16" t="s">
        <v>18</v>
      </c>
      <c r="B23" s="10">
        <v>12</v>
      </c>
      <c r="C23" s="10">
        <v>56</v>
      </c>
      <c r="D23" s="10">
        <f t="shared" si="4"/>
        <v>44</v>
      </c>
      <c r="E23" s="11">
        <f t="shared" si="5"/>
        <v>3.6666666666666665</v>
      </c>
      <c r="F23" s="12">
        <v>32</v>
      </c>
      <c r="G23" s="12">
        <v>524</v>
      </c>
      <c r="H23" s="10">
        <f t="shared" si="6"/>
        <v>492</v>
      </c>
      <c r="I23" s="11">
        <f t="shared" si="7"/>
        <v>15.375</v>
      </c>
    </row>
    <row r="24" spans="1:9" s="16" customFormat="1">
      <c r="A24" s="16" t="s">
        <v>19</v>
      </c>
      <c r="B24" s="10">
        <v>188</v>
      </c>
      <c r="C24" s="10">
        <v>235</v>
      </c>
      <c r="D24" s="10">
        <f t="shared" si="4"/>
        <v>47</v>
      </c>
      <c r="E24" s="11">
        <f t="shared" si="5"/>
        <v>0.25</v>
      </c>
      <c r="F24" s="12">
        <v>187</v>
      </c>
      <c r="G24" s="12">
        <v>235</v>
      </c>
      <c r="H24" s="10">
        <f t="shared" si="6"/>
        <v>48</v>
      </c>
      <c r="I24" s="11">
        <f t="shared" si="7"/>
        <v>0.25668449197860965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13591</v>
      </c>
      <c r="C27" s="10">
        <v>14532</v>
      </c>
      <c r="D27" s="10">
        <f t="shared" ref="D27:D32" si="8">C27-B27</f>
        <v>941</v>
      </c>
      <c r="E27" s="11">
        <f t="shared" ref="E27:E32" si="9">(C27-B27)/B27</f>
        <v>6.9236995070267093E-2</v>
      </c>
      <c r="F27" s="12">
        <v>134067.5</v>
      </c>
      <c r="G27" s="12">
        <v>142388</v>
      </c>
      <c r="H27" s="10">
        <f t="shared" ref="H27:H32" si="10">G27-F27</f>
        <v>8320.5</v>
      </c>
      <c r="I27" s="11">
        <f t="shared" ref="I27:I32" si="11">(G27-F27)/F27</f>
        <v>6.2062020996885896E-2</v>
      </c>
    </row>
    <row r="28" spans="1:9" s="16" customFormat="1">
      <c r="A28" s="16" t="s">
        <v>21</v>
      </c>
      <c r="B28" s="10">
        <v>11611</v>
      </c>
      <c r="C28" s="10">
        <v>12261</v>
      </c>
      <c r="D28" s="10">
        <f t="shared" si="8"/>
        <v>650</v>
      </c>
      <c r="E28" s="11">
        <f t="shared" si="9"/>
        <v>5.5981396951166995E-2</v>
      </c>
      <c r="F28" s="12">
        <v>113122.5</v>
      </c>
      <c r="G28" s="12">
        <v>117982.5</v>
      </c>
      <c r="H28" s="10">
        <f t="shared" si="10"/>
        <v>4860</v>
      </c>
      <c r="I28" s="11">
        <f t="shared" si="11"/>
        <v>4.2962275409401313E-2</v>
      </c>
    </row>
    <row r="29" spans="1:9" s="16" customFormat="1">
      <c r="A29" s="16" t="s">
        <v>22</v>
      </c>
      <c r="B29" s="10">
        <v>1449</v>
      </c>
      <c r="C29" s="10">
        <v>1785</v>
      </c>
      <c r="D29" s="10">
        <f t="shared" si="8"/>
        <v>336</v>
      </c>
      <c r="E29" s="11">
        <f t="shared" si="9"/>
        <v>0.2318840579710145</v>
      </c>
      <c r="F29" s="12">
        <v>10281</v>
      </c>
      <c r="G29" s="12">
        <v>11563</v>
      </c>
      <c r="H29" s="10">
        <f t="shared" si="10"/>
        <v>1282</v>
      </c>
      <c r="I29" s="11">
        <f t="shared" si="11"/>
        <v>0.12469604124112441</v>
      </c>
    </row>
    <row r="30" spans="1:9" s="16" customFormat="1">
      <c r="A30" s="16" t="s">
        <v>23</v>
      </c>
      <c r="B30" s="10">
        <v>262</v>
      </c>
      <c r="C30" s="10">
        <v>357</v>
      </c>
      <c r="D30" s="10">
        <f t="shared" si="8"/>
        <v>95</v>
      </c>
      <c r="E30" s="11">
        <f t="shared" si="9"/>
        <v>0.36259541984732824</v>
      </c>
      <c r="F30" s="12">
        <v>1539</v>
      </c>
      <c r="G30" s="12">
        <v>1935</v>
      </c>
      <c r="H30" s="10">
        <f t="shared" si="10"/>
        <v>396</v>
      </c>
      <c r="I30" s="11">
        <f t="shared" si="11"/>
        <v>0.25730994152046782</v>
      </c>
    </row>
    <row r="31" spans="1:9" s="16" customFormat="1">
      <c r="A31" s="16" t="s">
        <v>24</v>
      </c>
      <c r="B31" s="10">
        <v>1133</v>
      </c>
      <c r="C31" s="10">
        <v>1284</v>
      </c>
      <c r="D31" s="10">
        <f t="shared" si="8"/>
        <v>151</v>
      </c>
      <c r="E31" s="11">
        <f t="shared" si="9"/>
        <v>0.13327449249779347</v>
      </c>
      <c r="F31" s="12">
        <v>8378</v>
      </c>
      <c r="G31" s="12">
        <v>9668</v>
      </c>
      <c r="H31" s="10">
        <f t="shared" si="10"/>
        <v>1290</v>
      </c>
      <c r="I31" s="11">
        <f t="shared" si="11"/>
        <v>0.15397469563141561</v>
      </c>
    </row>
    <row r="32" spans="1:9" s="16" customFormat="1">
      <c r="A32" s="16" t="s">
        <v>25</v>
      </c>
      <c r="B32" s="10">
        <v>100</v>
      </c>
      <c r="C32" s="10">
        <v>224</v>
      </c>
      <c r="D32" s="10">
        <f t="shared" si="8"/>
        <v>124</v>
      </c>
      <c r="E32" s="11">
        <f t="shared" si="9"/>
        <v>1.24</v>
      </c>
      <c r="F32" s="12">
        <v>747</v>
      </c>
      <c r="G32" s="12">
        <v>1239.5</v>
      </c>
      <c r="H32" s="10">
        <f t="shared" si="10"/>
        <v>492.5</v>
      </c>
      <c r="I32" s="11">
        <f t="shared" si="11"/>
        <v>0.65930388219544844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2040</v>
      </c>
      <c r="C35" s="10">
        <v>2314</v>
      </c>
      <c r="D35" s="10">
        <f>C35-B35</f>
        <v>274</v>
      </c>
      <c r="E35" s="11">
        <f>(C35-B35)/B35</f>
        <v>0.13431372549019607</v>
      </c>
      <c r="F35" s="12">
        <v>15521</v>
      </c>
      <c r="G35" s="12">
        <v>17959</v>
      </c>
      <c r="H35" s="10">
        <f>G35-F35</f>
        <v>2438</v>
      </c>
      <c r="I35" s="11">
        <f>(G35-F35)/F35</f>
        <v>0.15707750789253269</v>
      </c>
    </row>
    <row r="36" spans="1:9" s="16" customFormat="1">
      <c r="A36" s="16" t="s">
        <v>27</v>
      </c>
      <c r="B36" s="10">
        <v>1503</v>
      </c>
      <c r="C36" s="10">
        <v>1744</v>
      </c>
      <c r="D36" s="10">
        <f>C36-B36</f>
        <v>241</v>
      </c>
      <c r="E36" s="11">
        <f>(C36-B36)/B36</f>
        <v>0.16034597471723219</v>
      </c>
      <c r="F36" s="12">
        <v>11121</v>
      </c>
      <c r="G36" s="12">
        <v>13192</v>
      </c>
      <c r="H36" s="10">
        <f>G36-F36</f>
        <v>2071</v>
      </c>
      <c r="I36" s="11">
        <f>(G36-F36)/F36</f>
        <v>0.18622426040823667</v>
      </c>
    </row>
    <row r="37" spans="1:9" s="16" customFormat="1">
      <c r="A37" s="16" t="s">
        <v>28</v>
      </c>
      <c r="B37" s="10">
        <v>321</v>
      </c>
      <c r="C37" s="10">
        <v>341</v>
      </c>
      <c r="D37" s="10">
        <f>C37-B37</f>
        <v>20</v>
      </c>
      <c r="E37" s="11">
        <f>(C37-B37)/B37</f>
        <v>6.2305295950155763E-2</v>
      </c>
      <c r="F37" s="12">
        <v>1635</v>
      </c>
      <c r="G37" s="12">
        <v>1663</v>
      </c>
      <c r="H37" s="10">
        <f>G37-F37</f>
        <v>28</v>
      </c>
      <c r="I37" s="11">
        <f>(G37-F37)/F37</f>
        <v>1.7125382262996942E-2</v>
      </c>
    </row>
    <row r="38" spans="1:9" s="16" customFormat="1">
      <c r="A38" s="16" t="s">
        <v>29</v>
      </c>
      <c r="B38" s="10">
        <v>593</v>
      </c>
      <c r="C38" s="10">
        <v>672</v>
      </c>
      <c r="D38" s="10">
        <f>C38-B38</f>
        <v>79</v>
      </c>
      <c r="E38" s="11">
        <f>(C38-B38)/B38</f>
        <v>0.13322091062394603</v>
      </c>
      <c r="F38" s="12">
        <v>2765</v>
      </c>
      <c r="G38" s="12">
        <v>3104</v>
      </c>
      <c r="H38" s="10">
        <f>G38-F38</f>
        <v>339</v>
      </c>
      <c r="I38" s="11">
        <f>(G38-F38)/F38</f>
        <v>0.12260397830018083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19683</v>
      </c>
      <c r="C41" s="10">
        <v>21230</v>
      </c>
      <c r="D41" s="10">
        <f>C41-B41</f>
        <v>1547</v>
      </c>
      <c r="E41" s="11">
        <f>(C41-B41)/B41</f>
        <v>7.8595742518924955E-2</v>
      </c>
      <c r="F41" s="12">
        <v>196037</v>
      </c>
      <c r="G41" s="12">
        <v>210134.5</v>
      </c>
      <c r="H41" s="10">
        <f>G41-F41</f>
        <v>14097.5</v>
      </c>
      <c r="I41" s="11">
        <f>(G41-F41)/F41</f>
        <v>7.1912445099649558E-2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0"/>
      <c r="B3" s="20"/>
      <c r="C3" s="20"/>
      <c r="D3" s="20"/>
      <c r="E3" s="20"/>
      <c r="F3" s="20"/>
      <c r="G3" s="20"/>
      <c r="H3" s="20"/>
      <c r="I3" s="20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42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3881</v>
      </c>
      <c r="C6" s="10">
        <v>4230</v>
      </c>
      <c r="D6" s="10">
        <f>C6-B6</f>
        <v>349</v>
      </c>
      <c r="E6" s="11">
        <f>(C6-B6)/B6</f>
        <v>8.9925276990466374E-2</v>
      </c>
      <c r="F6" s="12">
        <v>40753.5</v>
      </c>
      <c r="G6" s="12">
        <v>43475.5</v>
      </c>
      <c r="H6" s="10">
        <f>G6-F6</f>
        <v>2722</v>
      </c>
      <c r="I6" s="11">
        <f>(G6-F6)/F6</f>
        <v>6.6791809292453402E-2</v>
      </c>
    </row>
    <row r="7" spans="1:9" s="16" customFormat="1">
      <c r="A7" s="16" t="s">
        <v>4</v>
      </c>
      <c r="B7" s="10">
        <v>2886</v>
      </c>
      <c r="C7" s="10">
        <v>3078</v>
      </c>
      <c r="D7" s="10">
        <f t="shared" ref="D7:D14" si="0">C7-B7</f>
        <v>192</v>
      </c>
      <c r="E7" s="11">
        <f t="shared" ref="E7:E14" si="1">(C7-B7)/B7</f>
        <v>6.6528066528066532E-2</v>
      </c>
      <c r="F7" s="12">
        <v>28052</v>
      </c>
      <c r="G7" s="12">
        <v>28983</v>
      </c>
      <c r="H7" s="10">
        <f t="shared" ref="H7:H14" si="2">G7-F7</f>
        <v>931</v>
      </c>
      <c r="I7" s="11">
        <f t="shared" ref="I7:I14" si="3">(G7-F7)/F7</f>
        <v>3.3188364465991729E-2</v>
      </c>
    </row>
    <row r="8" spans="1:9" s="16" customFormat="1">
      <c r="A8" s="16" t="s">
        <v>5</v>
      </c>
      <c r="B8" s="10">
        <v>33</v>
      </c>
      <c r="C8" s="10">
        <v>31</v>
      </c>
      <c r="D8" s="10">
        <f t="shared" si="0"/>
        <v>-2</v>
      </c>
      <c r="E8" s="11">
        <f t="shared" si="1"/>
        <v>-6.0606060606060608E-2</v>
      </c>
      <c r="F8" s="12">
        <v>125</v>
      </c>
      <c r="G8" s="12">
        <v>105</v>
      </c>
      <c r="H8" s="10">
        <f t="shared" si="2"/>
        <v>-20</v>
      </c>
      <c r="I8" s="11">
        <f t="shared" si="3"/>
        <v>-0.16</v>
      </c>
    </row>
    <row r="9" spans="1:9" s="16" customFormat="1">
      <c r="A9" s="16" t="s">
        <v>6</v>
      </c>
      <c r="B9" s="10">
        <v>23</v>
      </c>
      <c r="C9" s="10">
        <v>25</v>
      </c>
      <c r="D9" s="10">
        <f t="shared" si="0"/>
        <v>2</v>
      </c>
      <c r="E9" s="11">
        <f t="shared" si="1"/>
        <v>8.6956521739130432E-2</v>
      </c>
      <c r="F9" s="12">
        <v>80</v>
      </c>
      <c r="G9" s="12">
        <v>87</v>
      </c>
      <c r="H9" s="10">
        <f t="shared" si="2"/>
        <v>7</v>
      </c>
      <c r="I9" s="11">
        <f t="shared" si="3"/>
        <v>8.7499999999999994E-2</v>
      </c>
    </row>
    <row r="10" spans="1:9" s="16" customFormat="1">
      <c r="A10" s="16" t="s">
        <v>7</v>
      </c>
      <c r="B10" s="10">
        <v>29</v>
      </c>
      <c r="C10" s="10">
        <v>31</v>
      </c>
      <c r="D10" s="10">
        <f t="shared" si="0"/>
        <v>2</v>
      </c>
      <c r="E10" s="11">
        <f t="shared" si="1"/>
        <v>6.8965517241379309E-2</v>
      </c>
      <c r="F10" s="12">
        <v>104</v>
      </c>
      <c r="G10" s="12">
        <v>97</v>
      </c>
      <c r="H10" s="10">
        <f t="shared" si="2"/>
        <v>-7</v>
      </c>
      <c r="I10" s="11">
        <f t="shared" si="3"/>
        <v>-6.7307692307692304E-2</v>
      </c>
    </row>
    <row r="11" spans="1:9" s="16" customFormat="1">
      <c r="A11" s="16" t="s">
        <v>8</v>
      </c>
      <c r="B11" s="10">
        <v>41</v>
      </c>
      <c r="C11" s="10">
        <v>47</v>
      </c>
      <c r="D11" s="10">
        <f t="shared" si="0"/>
        <v>6</v>
      </c>
      <c r="E11" s="11">
        <f t="shared" si="1"/>
        <v>0.14634146341463414</v>
      </c>
      <c r="F11" s="12">
        <v>275</v>
      </c>
      <c r="G11" s="12">
        <v>215</v>
      </c>
      <c r="H11" s="10">
        <f t="shared" si="2"/>
        <v>-60</v>
      </c>
      <c r="I11" s="11">
        <f t="shared" si="3"/>
        <v>-0.21818181818181817</v>
      </c>
    </row>
    <row r="12" spans="1:9" s="16" customFormat="1">
      <c r="A12" s="16" t="s">
        <v>9</v>
      </c>
      <c r="B12" s="10">
        <v>19</v>
      </c>
      <c r="C12" s="10">
        <v>23</v>
      </c>
      <c r="D12" s="10">
        <f t="shared" si="0"/>
        <v>4</v>
      </c>
      <c r="E12" s="11">
        <f t="shared" si="1"/>
        <v>0.21052631578947367</v>
      </c>
      <c r="F12" s="12">
        <v>69</v>
      </c>
      <c r="G12" s="12">
        <v>65</v>
      </c>
      <c r="H12" s="10">
        <f t="shared" si="2"/>
        <v>-4</v>
      </c>
      <c r="I12" s="11">
        <f t="shared" si="3"/>
        <v>-5.7971014492753624E-2</v>
      </c>
    </row>
    <row r="13" spans="1:9" s="16" customFormat="1">
      <c r="A13" s="16" t="s">
        <v>10</v>
      </c>
      <c r="B13" s="10">
        <v>1089</v>
      </c>
      <c r="C13" s="10">
        <v>1285</v>
      </c>
      <c r="D13" s="10">
        <f t="shared" si="0"/>
        <v>196</v>
      </c>
      <c r="E13" s="11">
        <f t="shared" si="1"/>
        <v>0.17998163452708907</v>
      </c>
      <c r="F13" s="12">
        <v>4366</v>
      </c>
      <c r="G13" s="12">
        <v>5356</v>
      </c>
      <c r="H13" s="10">
        <f t="shared" si="2"/>
        <v>990</v>
      </c>
      <c r="I13" s="11">
        <f t="shared" si="3"/>
        <v>0.22675217590471827</v>
      </c>
    </row>
    <row r="14" spans="1:9" s="16" customFormat="1">
      <c r="A14" s="16" t="s">
        <v>36</v>
      </c>
      <c r="B14" s="10">
        <v>1620</v>
      </c>
      <c r="C14" s="10">
        <v>1719</v>
      </c>
      <c r="D14" s="10">
        <f t="shared" si="0"/>
        <v>99</v>
      </c>
      <c r="E14" s="11">
        <f t="shared" si="1"/>
        <v>6.1111111111111109E-2</v>
      </c>
      <c r="F14" s="12">
        <v>7682.5</v>
      </c>
      <c r="G14" s="12">
        <v>8567.5</v>
      </c>
      <c r="H14" s="10">
        <f t="shared" si="2"/>
        <v>885</v>
      </c>
      <c r="I14" s="11">
        <f t="shared" si="3"/>
        <v>0.11519687601692158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409</v>
      </c>
      <c r="C16" s="10">
        <v>532</v>
      </c>
      <c r="D16" s="10">
        <f t="shared" ref="D16:D24" si="4">C16-B16</f>
        <v>123</v>
      </c>
      <c r="E16" s="11">
        <f t="shared" ref="E16:E24" si="5">(C16-B16)/B16</f>
        <v>0.30073349633251834</v>
      </c>
      <c r="F16" s="12">
        <v>3153</v>
      </c>
      <c r="G16" s="12">
        <v>3530.5</v>
      </c>
      <c r="H16" s="10">
        <f t="shared" ref="H16:H24" si="6">G16-F16</f>
        <v>377.5</v>
      </c>
      <c r="I16" s="11">
        <f t="shared" ref="I16:I24" si="7">(G16-F16)/F16</f>
        <v>0.11972724389470346</v>
      </c>
    </row>
    <row r="17" spans="1:9" s="16" customFormat="1">
      <c r="A17" s="16" t="s">
        <v>12</v>
      </c>
      <c r="B17" s="10">
        <v>1801</v>
      </c>
      <c r="C17" s="10">
        <v>1840</v>
      </c>
      <c r="D17" s="10">
        <f t="shared" si="4"/>
        <v>39</v>
      </c>
      <c r="E17" s="11">
        <f t="shared" si="5"/>
        <v>2.1654636313159357E-2</v>
      </c>
      <c r="F17" s="12">
        <v>11397</v>
      </c>
      <c r="G17" s="12">
        <v>11264</v>
      </c>
      <c r="H17" s="10">
        <f t="shared" si="6"/>
        <v>-133</v>
      </c>
      <c r="I17" s="11">
        <f t="shared" si="7"/>
        <v>-1.1669737650258839E-2</v>
      </c>
    </row>
    <row r="18" spans="1:9" s="16" customFormat="1">
      <c r="A18" s="16" t="s">
        <v>13</v>
      </c>
      <c r="B18" s="10">
        <v>1340</v>
      </c>
      <c r="C18" s="10">
        <v>1308</v>
      </c>
      <c r="D18" s="10">
        <f t="shared" si="4"/>
        <v>-32</v>
      </c>
      <c r="E18" s="11">
        <f t="shared" si="5"/>
        <v>-2.3880597014925373E-2</v>
      </c>
      <c r="F18" s="12">
        <v>8243</v>
      </c>
      <c r="G18" s="12">
        <v>7924</v>
      </c>
      <c r="H18" s="10">
        <f t="shared" si="6"/>
        <v>-319</v>
      </c>
      <c r="I18" s="11">
        <f t="shared" si="7"/>
        <v>-3.8699502608273685E-2</v>
      </c>
    </row>
    <row r="19" spans="1:9" s="16" customFormat="1">
      <c r="A19" s="16" t="s">
        <v>14</v>
      </c>
      <c r="B19" s="10">
        <v>240</v>
      </c>
      <c r="C19" s="10">
        <v>271</v>
      </c>
      <c r="D19" s="10">
        <f t="shared" si="4"/>
        <v>31</v>
      </c>
      <c r="E19" s="11">
        <f t="shared" si="5"/>
        <v>0.12916666666666668</v>
      </c>
      <c r="F19" s="12">
        <v>1381</v>
      </c>
      <c r="G19" s="12">
        <v>1674.5</v>
      </c>
      <c r="H19" s="10">
        <f t="shared" si="6"/>
        <v>293.5</v>
      </c>
      <c r="I19" s="11">
        <f t="shared" si="7"/>
        <v>0.21252715423606083</v>
      </c>
    </row>
    <row r="20" spans="1:9" s="16" customFormat="1">
      <c r="A20" s="16" t="s">
        <v>15</v>
      </c>
      <c r="B20" s="10">
        <v>119</v>
      </c>
      <c r="C20" s="10">
        <v>144</v>
      </c>
      <c r="D20" s="10">
        <f t="shared" si="4"/>
        <v>25</v>
      </c>
      <c r="E20" s="11">
        <f t="shared" si="5"/>
        <v>0.21008403361344538</v>
      </c>
      <c r="F20" s="12">
        <v>489</v>
      </c>
      <c r="G20" s="12">
        <v>746</v>
      </c>
      <c r="H20" s="10">
        <f t="shared" si="6"/>
        <v>257</v>
      </c>
      <c r="I20" s="11">
        <f t="shared" si="7"/>
        <v>0.52556237218813906</v>
      </c>
    </row>
    <row r="21" spans="1:9" s="16" customFormat="1">
      <c r="A21" s="16" t="s">
        <v>16</v>
      </c>
      <c r="B21" s="10">
        <v>417</v>
      </c>
      <c r="C21" s="10">
        <v>493</v>
      </c>
      <c r="D21" s="10">
        <f t="shared" si="4"/>
        <v>76</v>
      </c>
      <c r="E21" s="11">
        <f t="shared" si="5"/>
        <v>0.18225419664268586</v>
      </c>
      <c r="F21" s="12">
        <v>2417</v>
      </c>
      <c r="G21" s="12">
        <v>2790</v>
      </c>
      <c r="H21" s="10">
        <f t="shared" si="6"/>
        <v>373</v>
      </c>
      <c r="I21" s="11">
        <f t="shared" si="7"/>
        <v>0.15432354158047165</v>
      </c>
    </row>
    <row r="22" spans="1:9" s="16" customFormat="1">
      <c r="A22" s="16" t="s">
        <v>17</v>
      </c>
      <c r="B22" s="10">
        <v>171</v>
      </c>
      <c r="C22" s="10">
        <v>197</v>
      </c>
      <c r="D22" s="10">
        <f t="shared" si="4"/>
        <v>26</v>
      </c>
      <c r="E22" s="11">
        <f t="shared" si="5"/>
        <v>0.15204678362573099</v>
      </c>
      <c r="F22" s="12">
        <v>798</v>
      </c>
      <c r="G22" s="12">
        <v>848</v>
      </c>
      <c r="H22" s="10">
        <f t="shared" si="6"/>
        <v>50</v>
      </c>
      <c r="I22" s="11">
        <f t="shared" si="7"/>
        <v>6.2656641604010022E-2</v>
      </c>
    </row>
    <row r="23" spans="1:9" s="16" customFormat="1">
      <c r="A23" s="16" t="s">
        <v>18</v>
      </c>
      <c r="B23" s="10">
        <v>10</v>
      </c>
      <c r="C23" s="10">
        <v>21</v>
      </c>
      <c r="D23" s="10">
        <f t="shared" si="4"/>
        <v>11</v>
      </c>
      <c r="E23" s="11">
        <f t="shared" si="5"/>
        <v>1.1000000000000001</v>
      </c>
      <c r="F23" s="12">
        <v>23</v>
      </c>
      <c r="G23" s="12">
        <v>58</v>
      </c>
      <c r="H23" s="10">
        <f t="shared" si="6"/>
        <v>35</v>
      </c>
      <c r="I23" s="11">
        <f t="shared" si="7"/>
        <v>1.5217391304347827</v>
      </c>
    </row>
    <row r="24" spans="1:9" s="16" customFormat="1">
      <c r="A24" s="16" t="s">
        <v>19</v>
      </c>
      <c r="B24" s="10">
        <v>182</v>
      </c>
      <c r="C24" s="10">
        <v>199</v>
      </c>
      <c r="D24" s="10">
        <f t="shared" si="4"/>
        <v>17</v>
      </c>
      <c r="E24" s="11">
        <f t="shared" si="5"/>
        <v>9.3406593406593408E-2</v>
      </c>
      <c r="F24" s="12">
        <v>181</v>
      </c>
      <c r="G24" s="12">
        <v>199</v>
      </c>
      <c r="H24" s="10">
        <f t="shared" si="6"/>
        <v>18</v>
      </c>
      <c r="I24" s="11">
        <f t="shared" si="7"/>
        <v>9.9447513812154692E-2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12704</v>
      </c>
      <c r="C27" s="10">
        <v>13688</v>
      </c>
      <c r="D27" s="10">
        <f t="shared" ref="D27:D32" si="8">C27-B27</f>
        <v>984</v>
      </c>
      <c r="E27" s="11">
        <f t="shared" ref="E27:E32" si="9">(C27-B27)/B27</f>
        <v>7.7455919395465991E-2</v>
      </c>
      <c r="F27" s="12">
        <v>126982.5</v>
      </c>
      <c r="G27" s="12">
        <v>135401</v>
      </c>
      <c r="H27" s="10">
        <f t="shared" ref="H27:H32" si="10">G27-F27</f>
        <v>8418.5</v>
      </c>
      <c r="I27" s="11">
        <f t="shared" ref="I27:I32" si="11">(G27-F27)/F27</f>
        <v>6.629653692437934E-2</v>
      </c>
    </row>
    <row r="28" spans="1:9" s="16" customFormat="1">
      <c r="A28" s="16" t="s">
        <v>21</v>
      </c>
      <c r="B28" s="10">
        <v>10976</v>
      </c>
      <c r="C28" s="10">
        <v>11631</v>
      </c>
      <c r="D28" s="10">
        <f t="shared" si="8"/>
        <v>655</v>
      </c>
      <c r="E28" s="11">
        <f t="shared" si="9"/>
        <v>5.9675655976676387E-2</v>
      </c>
      <c r="F28" s="12">
        <v>108214.5</v>
      </c>
      <c r="G28" s="12">
        <v>113065</v>
      </c>
      <c r="H28" s="10">
        <f t="shared" si="10"/>
        <v>4850.5</v>
      </c>
      <c r="I28" s="11">
        <f t="shared" si="11"/>
        <v>4.4823013551788346E-2</v>
      </c>
    </row>
    <row r="29" spans="1:9" s="16" customFormat="1">
      <c r="A29" s="16" t="s">
        <v>22</v>
      </c>
      <c r="B29" s="10">
        <v>1344</v>
      </c>
      <c r="C29" s="10">
        <v>1664</v>
      </c>
      <c r="D29" s="10">
        <f t="shared" si="8"/>
        <v>320</v>
      </c>
      <c r="E29" s="11">
        <f t="shared" si="9"/>
        <v>0.23809523809523808</v>
      </c>
      <c r="F29" s="12">
        <v>9693</v>
      </c>
      <c r="G29" s="12">
        <v>10731</v>
      </c>
      <c r="H29" s="10">
        <f t="shared" si="10"/>
        <v>1038</v>
      </c>
      <c r="I29" s="11">
        <f t="shared" si="11"/>
        <v>0.1070875889817394</v>
      </c>
    </row>
    <row r="30" spans="1:9" s="16" customFormat="1">
      <c r="A30" s="16" t="s">
        <v>23</v>
      </c>
      <c r="B30" s="10">
        <v>220</v>
      </c>
      <c r="C30" s="10">
        <v>319</v>
      </c>
      <c r="D30" s="10">
        <f t="shared" si="8"/>
        <v>99</v>
      </c>
      <c r="E30" s="11">
        <f t="shared" si="9"/>
        <v>0.45</v>
      </c>
      <c r="F30" s="12">
        <v>1278</v>
      </c>
      <c r="G30" s="12">
        <v>1713</v>
      </c>
      <c r="H30" s="10">
        <f t="shared" si="10"/>
        <v>435</v>
      </c>
      <c r="I30" s="11">
        <f t="shared" si="11"/>
        <v>0.34037558685446012</v>
      </c>
    </row>
    <row r="31" spans="1:9" s="16" customFormat="1">
      <c r="A31" s="16" t="s">
        <v>24</v>
      </c>
      <c r="B31" s="10">
        <v>988</v>
      </c>
      <c r="C31" s="10">
        <v>1186</v>
      </c>
      <c r="D31" s="10">
        <f t="shared" si="8"/>
        <v>198</v>
      </c>
      <c r="E31" s="11">
        <f t="shared" si="9"/>
        <v>0.20040485829959515</v>
      </c>
      <c r="F31" s="12">
        <v>7243</v>
      </c>
      <c r="G31" s="12">
        <v>8865</v>
      </c>
      <c r="H31" s="10">
        <f t="shared" si="10"/>
        <v>1622</v>
      </c>
      <c r="I31" s="11">
        <f t="shared" si="11"/>
        <v>0.22394035620599198</v>
      </c>
    </row>
    <row r="32" spans="1:9" s="16" customFormat="1">
      <c r="A32" s="16" t="s">
        <v>25</v>
      </c>
      <c r="B32" s="10">
        <v>72</v>
      </c>
      <c r="C32" s="10">
        <v>186</v>
      </c>
      <c r="D32" s="10">
        <f t="shared" si="8"/>
        <v>114</v>
      </c>
      <c r="E32" s="11">
        <f t="shared" si="9"/>
        <v>1.5833333333333333</v>
      </c>
      <c r="F32" s="12">
        <v>554</v>
      </c>
      <c r="G32" s="12">
        <v>1027</v>
      </c>
      <c r="H32" s="10">
        <f t="shared" si="10"/>
        <v>473</v>
      </c>
      <c r="I32" s="11">
        <f t="shared" si="11"/>
        <v>0.85379061371841158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1724</v>
      </c>
      <c r="C35" s="10">
        <v>2019</v>
      </c>
      <c r="D35" s="10">
        <f>C35-B35</f>
        <v>295</v>
      </c>
      <c r="E35" s="11">
        <f>(C35-B35)/B35</f>
        <v>0.17111368909512761</v>
      </c>
      <c r="F35" s="12">
        <v>13739</v>
      </c>
      <c r="G35" s="12">
        <v>15941</v>
      </c>
      <c r="H35" s="10">
        <f>G35-F35</f>
        <v>2202</v>
      </c>
      <c r="I35" s="11">
        <f>(G35-F35)/F35</f>
        <v>0.16027367348424193</v>
      </c>
    </row>
    <row r="36" spans="1:9" s="16" customFormat="1">
      <c r="A36" s="16" t="s">
        <v>27</v>
      </c>
      <c r="B36" s="10">
        <v>1268</v>
      </c>
      <c r="C36" s="10">
        <v>1538</v>
      </c>
      <c r="D36" s="10">
        <f>C36-B36</f>
        <v>270</v>
      </c>
      <c r="E36" s="11">
        <f>(C36-B36)/B36</f>
        <v>0.21293375394321767</v>
      </c>
      <c r="F36" s="12">
        <v>9841</v>
      </c>
      <c r="G36" s="12">
        <v>11739</v>
      </c>
      <c r="H36" s="10">
        <f>G36-F36</f>
        <v>1898</v>
      </c>
      <c r="I36" s="11">
        <f>(G36-F36)/F36</f>
        <v>0.1928665785997358</v>
      </c>
    </row>
    <row r="37" spans="1:9" s="16" customFormat="1">
      <c r="A37" s="16" t="s">
        <v>28</v>
      </c>
      <c r="B37" s="10">
        <v>273</v>
      </c>
      <c r="C37" s="10">
        <v>302</v>
      </c>
      <c r="D37" s="10">
        <f>C37-B37</f>
        <v>29</v>
      </c>
      <c r="E37" s="11">
        <f>(C37-B37)/B37</f>
        <v>0.10622710622710622</v>
      </c>
      <c r="F37" s="12">
        <v>1389</v>
      </c>
      <c r="G37" s="12">
        <v>1461</v>
      </c>
      <c r="H37" s="10">
        <f>G37-F37</f>
        <v>72</v>
      </c>
      <c r="I37" s="11">
        <f>(G37-F37)/F37</f>
        <v>5.183585313174946E-2</v>
      </c>
    </row>
    <row r="38" spans="1:9" s="16" customFormat="1">
      <c r="A38" s="16" t="s">
        <v>29</v>
      </c>
      <c r="B38" s="10">
        <v>529</v>
      </c>
      <c r="C38" s="10">
        <v>583</v>
      </c>
      <c r="D38" s="10">
        <f>C38-B38</f>
        <v>54</v>
      </c>
      <c r="E38" s="11">
        <f>(C38-B38)/B38</f>
        <v>0.10207939508506617</v>
      </c>
      <c r="F38" s="12">
        <v>2509</v>
      </c>
      <c r="G38" s="12">
        <v>2741</v>
      </c>
      <c r="H38" s="10">
        <f>G38-F38</f>
        <v>232</v>
      </c>
      <c r="I38" s="11">
        <f>(G38-F38)/F38</f>
        <v>9.2467118373854129E-2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17914</v>
      </c>
      <c r="C41" s="10">
        <v>19477</v>
      </c>
      <c r="D41" s="10">
        <f>C41-B41</f>
        <v>1563</v>
      </c>
      <c r="E41" s="11">
        <f>(C41-B41)/B41</f>
        <v>8.7250195377916714E-2</v>
      </c>
      <c r="F41" s="12">
        <v>181475</v>
      </c>
      <c r="G41" s="12">
        <v>194817.5</v>
      </c>
      <c r="H41" s="10">
        <f>G41-F41</f>
        <v>13342.5</v>
      </c>
      <c r="I41" s="11">
        <f>(G41-F41)/F41</f>
        <v>7.3522523763603798E-2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19"/>
      <c r="B3" s="19"/>
      <c r="C3" s="19"/>
      <c r="D3" s="19"/>
      <c r="E3" s="19"/>
      <c r="F3" s="19"/>
      <c r="G3" s="19"/>
      <c r="H3" s="19"/>
      <c r="I3" s="19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41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3179</v>
      </c>
      <c r="C6" s="10">
        <v>3458</v>
      </c>
      <c r="D6" s="10">
        <f>C6-B6</f>
        <v>279</v>
      </c>
      <c r="E6" s="11">
        <f>(C6-B6)/B6</f>
        <v>8.776344762503932E-2</v>
      </c>
      <c r="F6" s="12">
        <v>34181.5</v>
      </c>
      <c r="G6" s="12">
        <v>36276</v>
      </c>
      <c r="H6" s="10">
        <f>G6-F6</f>
        <v>2094.5</v>
      </c>
      <c r="I6" s="11">
        <f>(G6-F6)/F6</f>
        <v>6.1275836344221291E-2</v>
      </c>
    </row>
    <row r="7" spans="1:9" s="16" customFormat="1">
      <c r="A7" s="16" t="s">
        <v>4</v>
      </c>
      <c r="B7" s="10">
        <v>2453</v>
      </c>
      <c r="C7" s="10">
        <v>2628</v>
      </c>
      <c r="D7" s="10">
        <f t="shared" ref="D7:D14" si="0">C7-B7</f>
        <v>175</v>
      </c>
      <c r="E7" s="11">
        <f t="shared" ref="E7:E14" si="1">(C7-B7)/B7</f>
        <v>7.1341214838972683E-2</v>
      </c>
      <c r="F7" s="12">
        <v>24262.5</v>
      </c>
      <c r="G7" s="12">
        <v>25089</v>
      </c>
      <c r="H7" s="10">
        <f t="shared" ref="H7:H14" si="2">G7-F7</f>
        <v>826.5</v>
      </c>
      <c r="I7" s="11">
        <f t="shared" ref="I7:I14" si="3">(G7-F7)/F7</f>
        <v>3.4064914992272023E-2</v>
      </c>
    </row>
    <row r="8" spans="1:9" s="16" customFormat="1">
      <c r="A8" s="16" t="s">
        <v>5</v>
      </c>
      <c r="B8" s="10">
        <v>15</v>
      </c>
      <c r="C8" s="10">
        <v>8</v>
      </c>
      <c r="D8" s="10">
        <f t="shared" si="0"/>
        <v>-7</v>
      </c>
      <c r="E8" s="11">
        <f t="shared" si="1"/>
        <v>-0.46666666666666667</v>
      </c>
      <c r="F8" s="12">
        <v>61</v>
      </c>
      <c r="G8" s="12">
        <v>31</v>
      </c>
      <c r="H8" s="10">
        <f t="shared" si="2"/>
        <v>-30</v>
      </c>
      <c r="I8" s="11">
        <f t="shared" si="3"/>
        <v>-0.49180327868852458</v>
      </c>
    </row>
    <row r="9" spans="1:9" s="16" customFormat="1">
      <c r="A9" s="16" t="s">
        <v>6</v>
      </c>
      <c r="B9" s="10">
        <v>11</v>
      </c>
      <c r="C9" s="10">
        <v>11</v>
      </c>
      <c r="D9" s="10">
        <f t="shared" si="0"/>
        <v>0</v>
      </c>
      <c r="E9" s="11">
        <f t="shared" si="1"/>
        <v>0</v>
      </c>
      <c r="F9" s="12">
        <v>48</v>
      </c>
      <c r="G9" s="12">
        <v>36</v>
      </c>
      <c r="H9" s="10">
        <f t="shared" si="2"/>
        <v>-12</v>
      </c>
      <c r="I9" s="11">
        <f t="shared" si="3"/>
        <v>-0.25</v>
      </c>
    </row>
    <row r="10" spans="1:9" s="16" customFormat="1">
      <c r="A10" s="16" t="s">
        <v>7</v>
      </c>
      <c r="B10" s="10">
        <v>15</v>
      </c>
      <c r="C10" s="10">
        <v>8</v>
      </c>
      <c r="D10" s="10">
        <f t="shared" si="0"/>
        <v>-7</v>
      </c>
      <c r="E10" s="11">
        <f t="shared" si="1"/>
        <v>-0.46666666666666667</v>
      </c>
      <c r="F10" s="12">
        <v>57</v>
      </c>
      <c r="G10" s="12">
        <v>30</v>
      </c>
      <c r="H10" s="10">
        <f t="shared" si="2"/>
        <v>-27</v>
      </c>
      <c r="I10" s="11">
        <f t="shared" si="3"/>
        <v>-0.47368421052631576</v>
      </c>
    </row>
    <row r="11" spans="1:9" s="16" customFormat="1">
      <c r="A11" s="16" t="s">
        <v>8</v>
      </c>
      <c r="B11" s="10">
        <v>17</v>
      </c>
      <c r="C11" s="10">
        <v>27</v>
      </c>
      <c r="D11" s="10">
        <f t="shared" si="0"/>
        <v>10</v>
      </c>
      <c r="E11" s="11">
        <f t="shared" si="1"/>
        <v>0.58823529411764708</v>
      </c>
      <c r="F11" s="12">
        <v>132</v>
      </c>
      <c r="G11" s="12">
        <v>112</v>
      </c>
      <c r="H11" s="10">
        <f t="shared" si="2"/>
        <v>-20</v>
      </c>
      <c r="I11" s="11">
        <f t="shared" si="3"/>
        <v>-0.15151515151515152</v>
      </c>
    </row>
    <row r="12" spans="1:9" s="16" customFormat="1">
      <c r="A12" s="16" t="s">
        <v>9</v>
      </c>
      <c r="B12" s="10">
        <v>9</v>
      </c>
      <c r="C12" s="10">
        <v>8</v>
      </c>
      <c r="D12" s="10">
        <f t="shared" si="0"/>
        <v>-1</v>
      </c>
      <c r="E12" s="11">
        <f t="shared" si="1"/>
        <v>-0.1111111111111111</v>
      </c>
      <c r="F12" s="12">
        <v>33</v>
      </c>
      <c r="G12" s="12">
        <v>26</v>
      </c>
      <c r="H12" s="10">
        <f t="shared" si="2"/>
        <v>-7</v>
      </c>
      <c r="I12" s="11">
        <f t="shared" si="3"/>
        <v>-0.21212121212121213</v>
      </c>
    </row>
    <row r="13" spans="1:9" s="16" customFormat="1">
      <c r="A13" s="16" t="s">
        <v>10</v>
      </c>
      <c r="B13" s="10">
        <v>872</v>
      </c>
      <c r="C13" s="10">
        <v>1028</v>
      </c>
      <c r="D13" s="10">
        <f t="shared" si="0"/>
        <v>156</v>
      </c>
      <c r="E13" s="11">
        <f t="shared" si="1"/>
        <v>0.17889908256880735</v>
      </c>
      <c r="F13" s="12">
        <v>3540</v>
      </c>
      <c r="G13" s="12">
        <v>4245</v>
      </c>
      <c r="H13" s="10">
        <f t="shared" si="2"/>
        <v>705</v>
      </c>
      <c r="I13" s="11">
        <f t="shared" si="3"/>
        <v>0.19915254237288135</v>
      </c>
    </row>
    <row r="14" spans="1:9" s="16" customFormat="1">
      <c r="A14" s="16" t="s">
        <v>36</v>
      </c>
      <c r="B14" s="10">
        <v>1311</v>
      </c>
      <c r="C14" s="10">
        <v>1370</v>
      </c>
      <c r="D14" s="10">
        <f t="shared" si="0"/>
        <v>59</v>
      </c>
      <c r="E14" s="11">
        <f t="shared" si="1"/>
        <v>4.5003813882532419E-2</v>
      </c>
      <c r="F14" s="12">
        <v>6048</v>
      </c>
      <c r="G14" s="12">
        <v>6707</v>
      </c>
      <c r="H14" s="10">
        <f t="shared" si="2"/>
        <v>659</v>
      </c>
      <c r="I14" s="11">
        <f t="shared" si="3"/>
        <v>0.10896164021164022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371</v>
      </c>
      <c r="C16" s="10">
        <v>473</v>
      </c>
      <c r="D16" s="10">
        <f t="shared" ref="D16:D24" si="4">C16-B16</f>
        <v>102</v>
      </c>
      <c r="E16" s="11">
        <f t="shared" ref="E16:E24" si="5">(C16-B16)/B16</f>
        <v>0.27493261455525608</v>
      </c>
      <c r="F16" s="12">
        <v>2903.5</v>
      </c>
      <c r="G16" s="12">
        <v>3233.5</v>
      </c>
      <c r="H16" s="10">
        <f t="shared" ref="H16:H24" si="6">G16-F16</f>
        <v>330</v>
      </c>
      <c r="I16" s="11">
        <f t="shared" ref="I16:I24" si="7">(G16-F16)/F16</f>
        <v>0.11365593249526433</v>
      </c>
    </row>
    <row r="17" spans="1:9" s="16" customFormat="1">
      <c r="A17" s="16" t="s">
        <v>12</v>
      </c>
      <c r="B17" s="10">
        <v>1541</v>
      </c>
      <c r="C17" s="10">
        <v>1564</v>
      </c>
      <c r="D17" s="10">
        <f t="shared" si="4"/>
        <v>23</v>
      </c>
      <c r="E17" s="11">
        <f t="shared" si="5"/>
        <v>1.4925373134328358E-2</v>
      </c>
      <c r="F17" s="12">
        <v>9816</v>
      </c>
      <c r="G17" s="12">
        <v>9594</v>
      </c>
      <c r="H17" s="10">
        <f t="shared" si="6"/>
        <v>-222</v>
      </c>
      <c r="I17" s="11">
        <f t="shared" si="7"/>
        <v>-2.2616136919315404E-2</v>
      </c>
    </row>
    <row r="18" spans="1:9" s="16" customFormat="1">
      <c r="A18" s="16" t="s">
        <v>13</v>
      </c>
      <c r="B18" s="10">
        <v>1161</v>
      </c>
      <c r="C18" s="10">
        <v>1131</v>
      </c>
      <c r="D18" s="10">
        <f t="shared" si="4"/>
        <v>-30</v>
      </c>
      <c r="E18" s="11">
        <f t="shared" si="5"/>
        <v>-2.5839793281653745E-2</v>
      </c>
      <c r="F18" s="12">
        <v>7228</v>
      </c>
      <c r="G18" s="12">
        <v>6878</v>
      </c>
      <c r="H18" s="10">
        <f t="shared" si="6"/>
        <v>-350</v>
      </c>
      <c r="I18" s="11">
        <f t="shared" si="7"/>
        <v>-4.8422800221361376E-2</v>
      </c>
    </row>
    <row r="19" spans="1:9" s="16" customFormat="1">
      <c r="A19" s="16" t="s">
        <v>14</v>
      </c>
      <c r="B19" s="10">
        <v>207</v>
      </c>
      <c r="C19" s="10">
        <v>234</v>
      </c>
      <c r="D19" s="10">
        <f t="shared" si="4"/>
        <v>27</v>
      </c>
      <c r="E19" s="11">
        <f t="shared" si="5"/>
        <v>0.13043478260869565</v>
      </c>
      <c r="F19" s="12">
        <v>1128</v>
      </c>
      <c r="G19" s="12">
        <v>1497.5</v>
      </c>
      <c r="H19" s="10">
        <f t="shared" si="6"/>
        <v>369.5</v>
      </c>
      <c r="I19" s="11">
        <f t="shared" si="7"/>
        <v>0.32757092198581561</v>
      </c>
    </row>
    <row r="20" spans="1:9" s="16" customFormat="1">
      <c r="A20" s="16" t="s">
        <v>15</v>
      </c>
      <c r="B20" s="10">
        <v>95</v>
      </c>
      <c r="C20" s="10">
        <v>123</v>
      </c>
      <c r="D20" s="10">
        <f t="shared" si="4"/>
        <v>28</v>
      </c>
      <c r="E20" s="11">
        <f t="shared" si="5"/>
        <v>0.29473684210526313</v>
      </c>
      <c r="F20" s="12">
        <v>374</v>
      </c>
      <c r="G20" s="12">
        <v>639</v>
      </c>
      <c r="H20" s="10">
        <f t="shared" si="6"/>
        <v>265</v>
      </c>
      <c r="I20" s="11">
        <f t="shared" si="7"/>
        <v>0.70855614973262027</v>
      </c>
    </row>
    <row r="21" spans="1:9" s="16" customFormat="1">
      <c r="A21" s="16" t="s">
        <v>16</v>
      </c>
      <c r="B21" s="10">
        <v>344</v>
      </c>
      <c r="C21" s="10">
        <v>409</v>
      </c>
      <c r="D21" s="10">
        <f t="shared" si="4"/>
        <v>65</v>
      </c>
      <c r="E21" s="11">
        <f t="shared" si="5"/>
        <v>0.18895348837209303</v>
      </c>
      <c r="F21" s="12">
        <v>2002</v>
      </c>
      <c r="G21" s="12">
        <v>2321</v>
      </c>
      <c r="H21" s="10">
        <f t="shared" si="6"/>
        <v>319</v>
      </c>
      <c r="I21" s="11">
        <f t="shared" si="7"/>
        <v>0.15934065934065933</v>
      </c>
    </row>
    <row r="22" spans="1:9" s="16" customFormat="1">
      <c r="A22" s="16" t="s">
        <v>17</v>
      </c>
      <c r="B22" s="10">
        <v>143</v>
      </c>
      <c r="C22" s="10">
        <v>175</v>
      </c>
      <c r="D22" s="10">
        <f t="shared" si="4"/>
        <v>32</v>
      </c>
      <c r="E22" s="11">
        <f t="shared" si="5"/>
        <v>0.22377622377622378</v>
      </c>
      <c r="F22" s="12">
        <v>673</v>
      </c>
      <c r="G22" s="12">
        <v>751</v>
      </c>
      <c r="H22" s="10">
        <f t="shared" si="6"/>
        <v>78</v>
      </c>
      <c r="I22" s="11">
        <f t="shared" si="7"/>
        <v>0.11589895988112928</v>
      </c>
    </row>
    <row r="23" spans="1:9" s="16" customFormat="1">
      <c r="A23" s="16" t="s">
        <v>18</v>
      </c>
      <c r="B23" s="10">
        <v>4</v>
      </c>
      <c r="C23" s="10">
        <v>14</v>
      </c>
      <c r="D23" s="10">
        <f t="shared" si="4"/>
        <v>10</v>
      </c>
      <c r="E23" s="11">
        <f t="shared" si="5"/>
        <v>2.5</v>
      </c>
      <c r="F23" s="12">
        <v>10</v>
      </c>
      <c r="G23" s="12">
        <v>43</v>
      </c>
      <c r="H23" s="10">
        <f t="shared" si="6"/>
        <v>33</v>
      </c>
      <c r="I23" s="11">
        <f t="shared" si="7"/>
        <v>3.3</v>
      </c>
    </row>
    <row r="24" spans="1:9" s="16" customFormat="1">
      <c r="A24" s="16" t="s">
        <v>19</v>
      </c>
      <c r="B24" s="10">
        <v>164</v>
      </c>
      <c r="C24" s="10">
        <v>168</v>
      </c>
      <c r="D24" s="10">
        <f t="shared" si="4"/>
        <v>4</v>
      </c>
      <c r="E24" s="11">
        <f t="shared" si="5"/>
        <v>2.4390243902439025E-2</v>
      </c>
      <c r="F24" s="12">
        <v>164</v>
      </c>
      <c r="G24" s="12">
        <v>168</v>
      </c>
      <c r="H24" s="10">
        <f t="shared" si="6"/>
        <v>4</v>
      </c>
      <c r="I24" s="11">
        <f t="shared" si="7"/>
        <v>2.4390243902439025E-2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11781</v>
      </c>
      <c r="C27" s="10">
        <v>12567</v>
      </c>
      <c r="D27" s="10">
        <f t="shared" ref="D27:D32" si="8">C27-B27</f>
        <v>786</v>
      </c>
      <c r="E27" s="11">
        <f t="shared" ref="E27:E32" si="9">(C27-B27)/B27</f>
        <v>6.6717596129360832E-2</v>
      </c>
      <c r="F27" s="12">
        <v>119236</v>
      </c>
      <c r="G27" s="12">
        <v>126175.5</v>
      </c>
      <c r="H27" s="10">
        <f t="shared" ref="H27:H32" si="10">G27-F27</f>
        <v>6939.5</v>
      </c>
      <c r="I27" s="11">
        <f t="shared" ref="I27:I32" si="11">(G27-F27)/F27</f>
        <v>5.8199704787144819E-2</v>
      </c>
    </row>
    <row r="28" spans="1:9" s="16" customFormat="1">
      <c r="A28" s="16" t="s">
        <v>21</v>
      </c>
      <c r="B28" s="10">
        <v>10278</v>
      </c>
      <c r="C28" s="10">
        <v>10838</v>
      </c>
      <c r="D28" s="10">
        <f t="shared" si="8"/>
        <v>560</v>
      </c>
      <c r="E28" s="11">
        <f t="shared" si="9"/>
        <v>5.4485308425763768E-2</v>
      </c>
      <c r="F28" s="12">
        <v>102459</v>
      </c>
      <c r="G28" s="12">
        <v>106821.5</v>
      </c>
      <c r="H28" s="10">
        <f t="shared" si="10"/>
        <v>4362.5</v>
      </c>
      <c r="I28" s="11">
        <f t="shared" si="11"/>
        <v>4.2578006812481091E-2</v>
      </c>
    </row>
    <row r="29" spans="1:9" s="16" customFormat="1">
      <c r="A29" s="16" t="s">
        <v>22</v>
      </c>
      <c r="B29" s="10">
        <v>1230</v>
      </c>
      <c r="C29" s="10">
        <v>1442</v>
      </c>
      <c r="D29" s="10">
        <f t="shared" si="8"/>
        <v>212</v>
      </c>
      <c r="E29" s="11">
        <f t="shared" si="9"/>
        <v>0.17235772357723578</v>
      </c>
      <c r="F29" s="12">
        <v>8960</v>
      </c>
      <c r="G29" s="12">
        <v>9321</v>
      </c>
      <c r="H29" s="10">
        <f t="shared" si="10"/>
        <v>361</v>
      </c>
      <c r="I29" s="11">
        <f t="shared" si="11"/>
        <v>4.0290178571428574E-2</v>
      </c>
    </row>
    <row r="30" spans="1:9" s="16" customFormat="1">
      <c r="A30" s="16" t="s">
        <v>23</v>
      </c>
      <c r="B30" s="10">
        <v>187</v>
      </c>
      <c r="C30" s="10">
        <v>286</v>
      </c>
      <c r="D30" s="10">
        <f t="shared" si="8"/>
        <v>99</v>
      </c>
      <c r="E30" s="11">
        <f t="shared" si="9"/>
        <v>0.52941176470588236</v>
      </c>
      <c r="F30" s="12">
        <v>1054</v>
      </c>
      <c r="G30" s="12">
        <v>1517</v>
      </c>
      <c r="H30" s="10">
        <f t="shared" si="10"/>
        <v>463</v>
      </c>
      <c r="I30" s="11">
        <f t="shared" si="11"/>
        <v>0.43927893738140417</v>
      </c>
    </row>
    <row r="31" spans="1:9" s="16" customFormat="1">
      <c r="A31" s="16" t="s">
        <v>24</v>
      </c>
      <c r="B31" s="10">
        <v>869</v>
      </c>
      <c r="C31" s="10">
        <v>1043</v>
      </c>
      <c r="D31" s="10">
        <f t="shared" si="8"/>
        <v>174</v>
      </c>
      <c r="E31" s="11">
        <f t="shared" si="9"/>
        <v>0.2002301495972382</v>
      </c>
      <c r="F31" s="12">
        <v>6298</v>
      </c>
      <c r="G31" s="12">
        <v>7769</v>
      </c>
      <c r="H31" s="10">
        <f t="shared" si="10"/>
        <v>1471</v>
      </c>
      <c r="I31" s="11">
        <f t="shared" si="11"/>
        <v>0.23356621149571291</v>
      </c>
    </row>
    <row r="32" spans="1:9" s="16" customFormat="1">
      <c r="A32" s="16" t="s">
        <v>25</v>
      </c>
      <c r="B32" s="10">
        <v>61</v>
      </c>
      <c r="C32" s="10">
        <v>139</v>
      </c>
      <c r="D32" s="10">
        <f t="shared" si="8"/>
        <v>78</v>
      </c>
      <c r="E32" s="11">
        <f t="shared" si="9"/>
        <v>1.278688524590164</v>
      </c>
      <c r="F32" s="12">
        <v>465</v>
      </c>
      <c r="G32" s="12">
        <v>747</v>
      </c>
      <c r="H32" s="10">
        <f t="shared" si="10"/>
        <v>282</v>
      </c>
      <c r="I32" s="11">
        <f t="shared" si="11"/>
        <v>0.6064516129032258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1489</v>
      </c>
      <c r="C35" s="10">
        <v>1730</v>
      </c>
      <c r="D35" s="10">
        <f>C35-B35</f>
        <v>241</v>
      </c>
      <c r="E35" s="11">
        <f>(C35-B35)/B35</f>
        <v>0.16185359301544661</v>
      </c>
      <c r="F35" s="12">
        <v>12003</v>
      </c>
      <c r="G35" s="12">
        <v>13867</v>
      </c>
      <c r="H35" s="10">
        <f>G35-F35</f>
        <v>1864</v>
      </c>
      <c r="I35" s="11">
        <f>(G35-F35)/F35</f>
        <v>0.15529450970590686</v>
      </c>
    </row>
    <row r="36" spans="1:9" s="16" customFormat="1">
      <c r="A36" s="16" t="s">
        <v>27</v>
      </c>
      <c r="B36" s="10">
        <v>1099</v>
      </c>
      <c r="C36" s="10">
        <v>1342</v>
      </c>
      <c r="D36" s="10">
        <f>C36-B36</f>
        <v>243</v>
      </c>
      <c r="E36" s="11">
        <f>(C36-B36)/B36</f>
        <v>0.2211101000909918</v>
      </c>
      <c r="F36" s="12">
        <v>8590</v>
      </c>
      <c r="G36" s="12">
        <v>10378</v>
      </c>
      <c r="H36" s="10">
        <f>G36-F36</f>
        <v>1788</v>
      </c>
      <c r="I36" s="11">
        <f>(G36-F36)/F36</f>
        <v>0.2081490104772992</v>
      </c>
    </row>
    <row r="37" spans="1:9" s="16" customFormat="1">
      <c r="A37" s="16" t="s">
        <v>28</v>
      </c>
      <c r="B37" s="10">
        <v>236</v>
      </c>
      <c r="C37" s="10">
        <v>249</v>
      </c>
      <c r="D37" s="10">
        <f>C37-B37</f>
        <v>13</v>
      </c>
      <c r="E37" s="11">
        <f>(C37-B37)/B37</f>
        <v>5.5084745762711863E-2</v>
      </c>
      <c r="F37" s="12">
        <v>1184</v>
      </c>
      <c r="G37" s="12">
        <v>1196</v>
      </c>
      <c r="H37" s="10">
        <f>G37-F37</f>
        <v>12</v>
      </c>
      <c r="I37" s="11">
        <f>(G37-F37)/F37</f>
        <v>1.0135135135135136E-2</v>
      </c>
    </row>
    <row r="38" spans="1:9" s="16" customFormat="1">
      <c r="A38" s="16" t="s">
        <v>29</v>
      </c>
      <c r="B38" s="10">
        <v>461</v>
      </c>
      <c r="C38" s="10">
        <v>485</v>
      </c>
      <c r="D38" s="10">
        <f>C38-B38</f>
        <v>24</v>
      </c>
      <c r="E38" s="11">
        <f>(C38-B38)/B38</f>
        <v>5.2060737527114966E-2</v>
      </c>
      <c r="F38" s="12">
        <v>2229</v>
      </c>
      <c r="G38" s="12">
        <v>2293</v>
      </c>
      <c r="H38" s="10">
        <f>G38-F38</f>
        <v>64</v>
      </c>
      <c r="I38" s="11">
        <f>(G38-F38)/F38</f>
        <v>2.8712427097353072E-2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16119</v>
      </c>
      <c r="C41" s="10">
        <v>17391</v>
      </c>
      <c r="D41" s="10">
        <f>C41-B41</f>
        <v>1272</v>
      </c>
      <c r="E41" s="11">
        <f>(C41-B41)/B41</f>
        <v>7.8913083938209561E-2</v>
      </c>
      <c r="F41" s="12">
        <v>165420.5</v>
      </c>
      <c r="G41" s="12">
        <v>176318.5</v>
      </c>
      <c r="H41" s="10">
        <f>G41-F41</f>
        <v>10898</v>
      </c>
      <c r="I41" s="11">
        <f>(G41-F41)/F41</f>
        <v>6.5880589165188116E-2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18"/>
      <c r="B3" s="18"/>
      <c r="C3" s="18"/>
      <c r="D3" s="18"/>
      <c r="E3" s="18"/>
      <c r="F3" s="18"/>
      <c r="G3" s="18"/>
      <c r="H3" s="18"/>
      <c r="I3" s="18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40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2754</v>
      </c>
      <c r="C6" s="10">
        <v>3195</v>
      </c>
      <c r="D6" s="10">
        <f>C6-B6</f>
        <v>441</v>
      </c>
      <c r="E6" s="11">
        <f>(C6-B6)/B6</f>
        <v>0.16013071895424835</v>
      </c>
      <c r="F6" s="12">
        <v>30293.5</v>
      </c>
      <c r="G6" s="12">
        <v>34021.5</v>
      </c>
      <c r="H6" s="10">
        <f>G6-F6</f>
        <v>3728</v>
      </c>
      <c r="I6" s="11">
        <f>(G6-F6)/F6</f>
        <v>0.12306270322016274</v>
      </c>
    </row>
    <row r="7" spans="1:9" s="16" customFormat="1">
      <c r="A7" s="16" t="s">
        <v>4</v>
      </c>
      <c r="B7" s="10">
        <v>2207</v>
      </c>
      <c r="C7" s="10">
        <v>2464</v>
      </c>
      <c r="D7" s="10">
        <f t="shared" ref="D7:D14" si="0">C7-B7</f>
        <v>257</v>
      </c>
      <c r="E7" s="11">
        <f t="shared" ref="E7:E14" si="1">(C7-B7)/B7</f>
        <v>0.11644766651563208</v>
      </c>
      <c r="F7" s="12">
        <v>22067.5</v>
      </c>
      <c r="G7" s="12">
        <v>23806.5</v>
      </c>
      <c r="H7" s="10">
        <f t="shared" ref="H7:H14" si="2">G7-F7</f>
        <v>1739</v>
      </c>
      <c r="I7" s="11">
        <f t="shared" ref="I7:I14" si="3">(G7-F7)/F7</f>
        <v>7.8803670556247873E-2</v>
      </c>
    </row>
    <row r="8" spans="1:9" s="16" customFormat="1">
      <c r="A8" s="16" t="s">
        <v>5</v>
      </c>
      <c r="B8" s="10">
        <v>4</v>
      </c>
      <c r="C8" s="10">
        <v>4</v>
      </c>
      <c r="D8" s="10">
        <f t="shared" si="0"/>
        <v>0</v>
      </c>
      <c r="E8" s="11">
        <f t="shared" si="1"/>
        <v>0</v>
      </c>
      <c r="F8" s="12">
        <v>17</v>
      </c>
      <c r="G8" s="12">
        <v>15</v>
      </c>
      <c r="H8" s="10">
        <f t="shared" si="2"/>
        <v>-2</v>
      </c>
      <c r="I8" s="11">
        <f t="shared" si="3"/>
        <v>-0.11764705882352941</v>
      </c>
    </row>
    <row r="9" spans="1:9" s="16" customFormat="1">
      <c r="A9" s="16" t="s">
        <v>6</v>
      </c>
      <c r="B9" s="10">
        <v>6</v>
      </c>
      <c r="C9" s="10">
        <v>7</v>
      </c>
      <c r="D9" s="10">
        <f t="shared" si="0"/>
        <v>1</v>
      </c>
      <c r="E9" s="11">
        <f t="shared" si="1"/>
        <v>0.16666666666666666</v>
      </c>
      <c r="F9" s="12">
        <v>27</v>
      </c>
      <c r="G9" s="12">
        <v>24</v>
      </c>
      <c r="H9" s="10">
        <f t="shared" si="2"/>
        <v>-3</v>
      </c>
      <c r="I9" s="11">
        <f t="shared" si="3"/>
        <v>-0.1111111111111111</v>
      </c>
    </row>
    <row r="10" spans="1:9" s="16" customFormat="1">
      <c r="A10" s="16" t="s">
        <v>7</v>
      </c>
      <c r="B10" s="10">
        <v>6</v>
      </c>
      <c r="C10" s="10">
        <v>3</v>
      </c>
      <c r="D10" s="10">
        <f t="shared" si="0"/>
        <v>-3</v>
      </c>
      <c r="E10" s="11">
        <f t="shared" si="1"/>
        <v>-0.5</v>
      </c>
      <c r="F10" s="12">
        <v>23</v>
      </c>
      <c r="G10" s="12">
        <v>9</v>
      </c>
      <c r="H10" s="10">
        <f t="shared" si="2"/>
        <v>-14</v>
      </c>
      <c r="I10" s="11">
        <f t="shared" si="3"/>
        <v>-0.60869565217391308</v>
      </c>
    </row>
    <row r="11" spans="1:9" s="16" customFormat="1">
      <c r="A11" s="16" t="s">
        <v>8</v>
      </c>
      <c r="B11" s="10">
        <v>8</v>
      </c>
      <c r="C11" s="10">
        <v>21</v>
      </c>
      <c r="D11" s="10">
        <f t="shared" si="0"/>
        <v>13</v>
      </c>
      <c r="E11" s="11">
        <f t="shared" si="1"/>
        <v>1.625</v>
      </c>
      <c r="F11" s="12">
        <v>55</v>
      </c>
      <c r="G11" s="12">
        <v>82</v>
      </c>
      <c r="H11" s="10">
        <f t="shared" si="2"/>
        <v>27</v>
      </c>
      <c r="I11" s="11">
        <f t="shared" si="3"/>
        <v>0.49090909090909091</v>
      </c>
    </row>
    <row r="12" spans="1:9" s="16" customFormat="1">
      <c r="A12" s="16" t="s">
        <v>9</v>
      </c>
      <c r="B12" s="10">
        <v>7</v>
      </c>
      <c r="C12" s="10">
        <v>3</v>
      </c>
      <c r="D12" s="10">
        <f t="shared" si="0"/>
        <v>-4</v>
      </c>
      <c r="E12" s="11">
        <f t="shared" si="1"/>
        <v>-0.5714285714285714</v>
      </c>
      <c r="F12" s="12">
        <v>26</v>
      </c>
      <c r="G12" s="12">
        <v>10</v>
      </c>
      <c r="H12" s="10">
        <f t="shared" si="2"/>
        <v>-16</v>
      </c>
      <c r="I12" s="11">
        <f t="shared" si="3"/>
        <v>-0.61538461538461542</v>
      </c>
    </row>
    <row r="13" spans="1:9" s="16" customFormat="1">
      <c r="A13" s="16" t="s">
        <v>10</v>
      </c>
      <c r="B13" s="10">
        <v>754</v>
      </c>
      <c r="C13" s="10">
        <v>954</v>
      </c>
      <c r="D13" s="10">
        <f t="shared" si="0"/>
        <v>200</v>
      </c>
      <c r="E13" s="11">
        <f t="shared" si="1"/>
        <v>0.26525198938992045</v>
      </c>
      <c r="F13" s="12">
        <v>3048</v>
      </c>
      <c r="G13" s="12">
        <v>3885</v>
      </c>
      <c r="H13" s="10">
        <f t="shared" si="2"/>
        <v>837</v>
      </c>
      <c r="I13" s="11">
        <f t="shared" si="3"/>
        <v>0.27460629921259844</v>
      </c>
    </row>
    <row r="14" spans="1:9" s="16" customFormat="1">
      <c r="A14" s="16" t="s">
        <v>36</v>
      </c>
      <c r="B14" s="10">
        <v>1111</v>
      </c>
      <c r="C14" s="10">
        <v>1264</v>
      </c>
      <c r="D14" s="10">
        <f t="shared" si="0"/>
        <v>153</v>
      </c>
      <c r="E14" s="11">
        <f t="shared" si="1"/>
        <v>0.13771377137713772</v>
      </c>
      <c r="F14" s="12">
        <v>5030</v>
      </c>
      <c r="G14" s="12">
        <v>6190</v>
      </c>
      <c r="H14" s="10">
        <f t="shared" si="2"/>
        <v>1160</v>
      </c>
      <c r="I14" s="11">
        <f t="shared" si="3"/>
        <v>0.23061630218687873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344</v>
      </c>
      <c r="C16" s="10">
        <v>456</v>
      </c>
      <c r="D16" s="10">
        <f t="shared" ref="D16:D24" si="4">C16-B16</f>
        <v>112</v>
      </c>
      <c r="E16" s="11">
        <f t="shared" ref="E16:E24" si="5">(C16-B16)/B16</f>
        <v>0.32558139534883723</v>
      </c>
      <c r="F16" s="12">
        <v>2729.5</v>
      </c>
      <c r="G16" s="12">
        <v>3136</v>
      </c>
      <c r="H16" s="10">
        <f t="shared" ref="H16:H24" si="6">G16-F16</f>
        <v>406.5</v>
      </c>
      <c r="I16" s="11">
        <f t="shared" ref="I16:I24" si="7">(G16-F16)/F16</f>
        <v>0.14892837516028576</v>
      </c>
    </row>
    <row r="17" spans="1:9" s="16" customFormat="1">
      <c r="A17" s="16" t="s">
        <v>12</v>
      </c>
      <c r="B17" s="10">
        <v>1407</v>
      </c>
      <c r="C17" s="10">
        <v>1489</v>
      </c>
      <c r="D17" s="10">
        <f t="shared" si="4"/>
        <v>82</v>
      </c>
      <c r="E17" s="11">
        <f t="shared" si="5"/>
        <v>5.8280028429282163E-2</v>
      </c>
      <c r="F17" s="12">
        <v>9046</v>
      </c>
      <c r="G17" s="12">
        <v>9130</v>
      </c>
      <c r="H17" s="10">
        <f t="shared" si="6"/>
        <v>84</v>
      </c>
      <c r="I17" s="11">
        <f t="shared" si="7"/>
        <v>9.2858722087110317E-3</v>
      </c>
    </row>
    <row r="18" spans="1:9" s="16" customFormat="1">
      <c r="A18" s="16" t="s">
        <v>13</v>
      </c>
      <c r="B18" s="10">
        <v>1037</v>
      </c>
      <c r="C18" s="10">
        <v>1069</v>
      </c>
      <c r="D18" s="10">
        <f t="shared" si="4"/>
        <v>32</v>
      </c>
      <c r="E18" s="11">
        <f t="shared" si="5"/>
        <v>3.0858244937319191E-2</v>
      </c>
      <c r="F18" s="12">
        <v>6446</v>
      </c>
      <c r="G18" s="12">
        <v>6531</v>
      </c>
      <c r="H18" s="10">
        <f t="shared" si="6"/>
        <v>85</v>
      </c>
      <c r="I18" s="11">
        <f t="shared" si="7"/>
        <v>1.3186472230840832E-2</v>
      </c>
    </row>
    <row r="19" spans="1:9" s="16" customFormat="1">
      <c r="A19" s="16" t="s">
        <v>14</v>
      </c>
      <c r="B19" s="10">
        <v>180</v>
      </c>
      <c r="C19" s="10">
        <v>213</v>
      </c>
      <c r="D19" s="10">
        <f t="shared" si="4"/>
        <v>33</v>
      </c>
      <c r="E19" s="11">
        <f t="shared" si="5"/>
        <v>0.18333333333333332</v>
      </c>
      <c r="F19" s="12">
        <v>938</v>
      </c>
      <c r="G19" s="12">
        <v>1355.5</v>
      </c>
      <c r="H19" s="10">
        <f t="shared" si="6"/>
        <v>417.5</v>
      </c>
      <c r="I19" s="11">
        <f t="shared" si="7"/>
        <v>0.44509594882729209</v>
      </c>
    </row>
    <row r="20" spans="1:9" s="16" customFormat="1">
      <c r="A20" s="16" t="s">
        <v>15</v>
      </c>
      <c r="B20" s="10">
        <v>84</v>
      </c>
      <c r="C20" s="10">
        <v>110</v>
      </c>
      <c r="D20" s="10">
        <f t="shared" si="4"/>
        <v>26</v>
      </c>
      <c r="E20" s="11">
        <f t="shared" si="5"/>
        <v>0.30952380952380953</v>
      </c>
      <c r="F20" s="12">
        <v>333</v>
      </c>
      <c r="G20" s="12">
        <v>567</v>
      </c>
      <c r="H20" s="10">
        <f t="shared" si="6"/>
        <v>234</v>
      </c>
      <c r="I20" s="11">
        <f t="shared" si="7"/>
        <v>0.70270270270270274</v>
      </c>
    </row>
    <row r="21" spans="1:9" s="16" customFormat="1">
      <c r="A21" s="16" t="s">
        <v>16</v>
      </c>
      <c r="B21" s="10">
        <v>306</v>
      </c>
      <c r="C21" s="10">
        <v>387</v>
      </c>
      <c r="D21" s="10">
        <f t="shared" si="4"/>
        <v>81</v>
      </c>
      <c r="E21" s="11">
        <f t="shared" si="5"/>
        <v>0.26470588235294118</v>
      </c>
      <c r="F21" s="12">
        <v>1850</v>
      </c>
      <c r="G21" s="12">
        <v>2199</v>
      </c>
      <c r="H21" s="10">
        <f t="shared" si="6"/>
        <v>349</v>
      </c>
      <c r="I21" s="11">
        <f t="shared" si="7"/>
        <v>0.18864864864864864</v>
      </c>
    </row>
    <row r="22" spans="1:9" s="16" customFormat="1">
      <c r="A22" s="16" t="s">
        <v>17</v>
      </c>
      <c r="B22" s="10">
        <v>129</v>
      </c>
      <c r="C22" s="10">
        <v>163</v>
      </c>
      <c r="D22" s="10">
        <f t="shared" si="4"/>
        <v>34</v>
      </c>
      <c r="E22" s="11">
        <f t="shared" si="5"/>
        <v>0.26356589147286824</v>
      </c>
      <c r="F22" s="12">
        <v>599</v>
      </c>
      <c r="G22" s="12">
        <v>706</v>
      </c>
      <c r="H22" s="10">
        <f t="shared" si="6"/>
        <v>107</v>
      </c>
      <c r="I22" s="11">
        <f t="shared" si="7"/>
        <v>0.17863105175292154</v>
      </c>
    </row>
    <row r="23" spans="1:9" s="16" customFormat="1">
      <c r="A23" s="16" t="s">
        <v>18</v>
      </c>
      <c r="B23" s="10">
        <v>4</v>
      </c>
      <c r="C23" s="10">
        <v>17</v>
      </c>
      <c r="D23" s="10">
        <f t="shared" si="4"/>
        <v>13</v>
      </c>
      <c r="E23" s="11">
        <f t="shared" si="5"/>
        <v>3.25</v>
      </c>
      <c r="F23" s="12">
        <v>14</v>
      </c>
      <c r="G23" s="12">
        <v>53</v>
      </c>
      <c r="H23" s="10">
        <f t="shared" si="6"/>
        <v>39</v>
      </c>
      <c r="I23" s="11">
        <f t="shared" si="7"/>
        <v>2.7857142857142856</v>
      </c>
    </row>
    <row r="24" spans="1:9" s="16" customFormat="1">
      <c r="A24" s="16" t="s">
        <v>19</v>
      </c>
      <c r="B24" s="10">
        <v>145</v>
      </c>
      <c r="C24" s="10">
        <v>159</v>
      </c>
      <c r="D24" s="10">
        <f t="shared" si="4"/>
        <v>14</v>
      </c>
      <c r="E24" s="11">
        <f t="shared" si="5"/>
        <v>9.6551724137931033E-2</v>
      </c>
      <c r="F24" s="12">
        <v>145</v>
      </c>
      <c r="G24" s="12">
        <v>159</v>
      </c>
      <c r="H24" s="10">
        <f t="shared" si="6"/>
        <v>14</v>
      </c>
      <c r="I24" s="11">
        <f t="shared" si="7"/>
        <v>9.6551724137931033E-2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11047</v>
      </c>
      <c r="C27" s="10">
        <v>12056</v>
      </c>
      <c r="D27" s="10">
        <f t="shared" ref="D27:D32" si="8">C27-B27</f>
        <v>1009</v>
      </c>
      <c r="E27" s="11">
        <f t="shared" ref="E27:E32" si="9">(C27-B27)/B27</f>
        <v>9.1337014574092518E-2</v>
      </c>
      <c r="F27" s="12">
        <v>112902.5</v>
      </c>
      <c r="G27" s="12">
        <v>122272</v>
      </c>
      <c r="H27" s="10">
        <f t="shared" ref="H27:H32" si="10">G27-F27</f>
        <v>9369.5</v>
      </c>
      <c r="I27" s="11">
        <f t="shared" ref="I27:I32" si="11">(G27-F27)/F27</f>
        <v>8.2987533491286736E-2</v>
      </c>
    </row>
    <row r="28" spans="1:9" s="16" customFormat="1">
      <c r="A28" s="16" t="s">
        <v>21</v>
      </c>
      <c r="B28" s="10">
        <v>9705</v>
      </c>
      <c r="C28" s="10">
        <v>10458</v>
      </c>
      <c r="D28" s="10">
        <f t="shared" si="8"/>
        <v>753</v>
      </c>
      <c r="E28" s="11">
        <f t="shared" si="9"/>
        <v>7.7588871715610505E-2</v>
      </c>
      <c r="F28" s="12">
        <v>97576.5</v>
      </c>
      <c r="G28" s="12">
        <v>104116</v>
      </c>
      <c r="H28" s="10">
        <f t="shared" si="10"/>
        <v>6539.5</v>
      </c>
      <c r="I28" s="11">
        <f t="shared" si="11"/>
        <v>6.7019210568118354E-2</v>
      </c>
    </row>
    <row r="29" spans="1:9" s="16" customFormat="1">
      <c r="A29" s="16" t="s">
        <v>22</v>
      </c>
      <c r="B29" s="10">
        <v>1127</v>
      </c>
      <c r="C29" s="10">
        <v>1360</v>
      </c>
      <c r="D29" s="10">
        <f t="shared" si="8"/>
        <v>233</v>
      </c>
      <c r="E29" s="11">
        <f t="shared" si="9"/>
        <v>0.20674356699201421</v>
      </c>
      <c r="F29" s="12">
        <v>8348</v>
      </c>
      <c r="G29" s="12">
        <v>8777</v>
      </c>
      <c r="H29" s="10">
        <f t="shared" si="10"/>
        <v>429</v>
      </c>
      <c r="I29" s="11">
        <f t="shared" si="11"/>
        <v>5.1389554384283657E-2</v>
      </c>
    </row>
    <row r="30" spans="1:9" s="16" customFormat="1">
      <c r="A30" s="16" t="s">
        <v>23</v>
      </c>
      <c r="B30" s="10">
        <v>157</v>
      </c>
      <c r="C30" s="10">
        <v>275</v>
      </c>
      <c r="D30" s="10">
        <f t="shared" si="8"/>
        <v>118</v>
      </c>
      <c r="E30" s="11">
        <f t="shared" si="9"/>
        <v>0.75159235668789814</v>
      </c>
      <c r="F30" s="12">
        <v>907</v>
      </c>
      <c r="G30" s="12">
        <v>1427</v>
      </c>
      <c r="H30" s="10">
        <f t="shared" si="10"/>
        <v>520</v>
      </c>
      <c r="I30" s="11">
        <f t="shared" si="11"/>
        <v>0.57331863285556783</v>
      </c>
    </row>
    <row r="31" spans="1:9" s="16" customFormat="1">
      <c r="A31" s="16" t="s">
        <v>24</v>
      </c>
      <c r="B31" s="10">
        <v>784</v>
      </c>
      <c r="C31" s="10">
        <v>987</v>
      </c>
      <c r="D31" s="10">
        <f t="shared" si="8"/>
        <v>203</v>
      </c>
      <c r="E31" s="11">
        <f t="shared" si="9"/>
        <v>0.25892857142857145</v>
      </c>
      <c r="F31" s="12">
        <v>5687</v>
      </c>
      <c r="G31" s="12">
        <v>7331</v>
      </c>
      <c r="H31" s="10">
        <f t="shared" si="10"/>
        <v>1644</v>
      </c>
      <c r="I31" s="11">
        <f t="shared" si="11"/>
        <v>0.28908035871285387</v>
      </c>
    </row>
    <row r="32" spans="1:9" s="16" customFormat="1">
      <c r="A32" s="16" t="s">
        <v>25</v>
      </c>
      <c r="B32" s="10">
        <v>54</v>
      </c>
      <c r="C32" s="10">
        <v>123</v>
      </c>
      <c r="D32" s="10">
        <f t="shared" si="8"/>
        <v>69</v>
      </c>
      <c r="E32" s="11">
        <f t="shared" si="9"/>
        <v>1.2777777777777777</v>
      </c>
      <c r="F32" s="12">
        <v>384</v>
      </c>
      <c r="G32" s="12">
        <v>621</v>
      </c>
      <c r="H32" s="10">
        <f t="shared" si="10"/>
        <v>237</v>
      </c>
      <c r="I32" s="11">
        <f t="shared" si="11"/>
        <v>0.6171875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1176</v>
      </c>
      <c r="C35" s="10">
        <v>1418</v>
      </c>
      <c r="D35" s="10">
        <f>C35-B35</f>
        <v>242</v>
      </c>
      <c r="E35" s="11">
        <f>(C35-B35)/B35</f>
        <v>0.20578231292517007</v>
      </c>
      <c r="F35" s="12">
        <v>10021</v>
      </c>
      <c r="G35" s="12">
        <v>11782</v>
      </c>
      <c r="H35" s="10">
        <f>G35-F35</f>
        <v>1761</v>
      </c>
      <c r="I35" s="11">
        <f>(G35-F35)/F35</f>
        <v>0.17573096497355553</v>
      </c>
    </row>
    <row r="36" spans="1:9" s="16" customFormat="1">
      <c r="A36" s="16" t="s">
        <v>27</v>
      </c>
      <c r="B36" s="10">
        <v>901</v>
      </c>
      <c r="C36" s="10">
        <v>1134</v>
      </c>
      <c r="D36" s="10">
        <f>C36-B36</f>
        <v>233</v>
      </c>
      <c r="E36" s="11">
        <f>(C36-B36)/B36</f>
        <v>0.25860155382907879</v>
      </c>
      <c r="F36" s="12">
        <v>7344</v>
      </c>
      <c r="G36" s="12">
        <v>8959</v>
      </c>
      <c r="H36" s="10">
        <f>G36-F36</f>
        <v>1615</v>
      </c>
      <c r="I36" s="11">
        <f>(G36-F36)/F36</f>
        <v>0.21990740740740741</v>
      </c>
    </row>
    <row r="37" spans="1:9" s="16" customFormat="1">
      <c r="A37" s="16" t="s">
        <v>28</v>
      </c>
      <c r="B37" s="10">
        <v>178</v>
      </c>
      <c r="C37" s="10">
        <v>210</v>
      </c>
      <c r="D37" s="10">
        <f>C37-B37</f>
        <v>32</v>
      </c>
      <c r="E37" s="11">
        <f>(C37-B37)/B37</f>
        <v>0.1797752808988764</v>
      </c>
      <c r="F37" s="12">
        <v>848</v>
      </c>
      <c r="G37" s="12">
        <v>1025</v>
      </c>
      <c r="H37" s="10">
        <f>G37-F37</f>
        <v>177</v>
      </c>
      <c r="I37" s="11">
        <f>(G37-F37)/F37</f>
        <v>0.20872641509433962</v>
      </c>
    </row>
    <row r="38" spans="1:9" s="16" customFormat="1">
      <c r="A38" s="16" t="s">
        <v>29</v>
      </c>
      <c r="B38" s="10">
        <v>365</v>
      </c>
      <c r="C38" s="10">
        <v>376</v>
      </c>
      <c r="D38" s="10">
        <f>C38-B38</f>
        <v>11</v>
      </c>
      <c r="E38" s="11">
        <f>(C38-B38)/B38</f>
        <v>3.0136986301369864E-2</v>
      </c>
      <c r="F38" s="12">
        <v>1829</v>
      </c>
      <c r="G38" s="12">
        <v>1798</v>
      </c>
      <c r="H38" s="10">
        <f>G38-F38</f>
        <v>-31</v>
      </c>
      <c r="I38" s="11">
        <f>(G38-F38)/F38</f>
        <v>-1.6949152542372881E-2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14760</v>
      </c>
      <c r="C41" s="10">
        <v>16373</v>
      </c>
      <c r="D41" s="10">
        <f>C41-B41</f>
        <v>1613</v>
      </c>
      <c r="E41" s="11">
        <f>(C41-B41)/B41</f>
        <v>0.10928184281842819</v>
      </c>
      <c r="F41" s="12">
        <v>153217</v>
      </c>
      <c r="G41" s="12">
        <v>168075.5</v>
      </c>
      <c r="H41" s="10">
        <f>G41-F41</f>
        <v>14858.5</v>
      </c>
      <c r="I41" s="11">
        <f>(G41-F41)/F41</f>
        <v>9.6976836773987218E-2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"/>
      <c r="B3" s="2"/>
      <c r="C3" s="2"/>
      <c r="D3" s="2"/>
      <c r="E3" s="2"/>
      <c r="F3" s="2"/>
      <c r="G3" s="2"/>
      <c r="H3" s="2"/>
      <c r="I3" s="2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37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1976</v>
      </c>
      <c r="C6" s="10">
        <v>2414</v>
      </c>
      <c r="D6" s="10">
        <f>C6-B6</f>
        <v>438</v>
      </c>
      <c r="E6" s="11">
        <f>(C6-B6)/B6</f>
        <v>0.22165991902834009</v>
      </c>
      <c r="F6" s="12">
        <v>22238.5</v>
      </c>
      <c r="G6" s="12">
        <v>25706</v>
      </c>
      <c r="H6" s="10">
        <f>G6-F6</f>
        <v>3467.5</v>
      </c>
      <c r="I6" s="11">
        <f>(G6-F6)/F6</f>
        <v>0.15592328619286372</v>
      </c>
    </row>
    <row r="7" spans="1:9" s="16" customFormat="1">
      <c r="A7" s="16" t="s">
        <v>4</v>
      </c>
      <c r="B7" s="10">
        <v>1648</v>
      </c>
      <c r="C7" s="10">
        <v>1902</v>
      </c>
      <c r="D7" s="10">
        <f t="shared" ref="D7:D14" si="0">C7-B7</f>
        <v>254</v>
      </c>
      <c r="E7" s="11">
        <f t="shared" ref="E7:E14" si="1">(C7-B7)/B7</f>
        <v>0.154126213592233</v>
      </c>
      <c r="F7" s="12">
        <v>16862.5</v>
      </c>
      <c r="G7" s="12">
        <v>18353</v>
      </c>
      <c r="H7" s="10">
        <f t="shared" ref="H7:H14" si="2">G7-F7</f>
        <v>1490.5</v>
      </c>
      <c r="I7" s="11">
        <f t="shared" ref="I7:I14" si="3">(G7-F7)/F7</f>
        <v>8.8391401037805781E-2</v>
      </c>
    </row>
    <row r="8" spans="1:9" s="16" customFormat="1">
      <c r="A8" s="16" t="s">
        <v>5</v>
      </c>
      <c r="B8" s="10"/>
      <c r="C8" s="10"/>
      <c r="D8" s="10"/>
      <c r="E8" s="11"/>
      <c r="F8" s="12"/>
      <c r="G8" s="12"/>
      <c r="H8" s="10"/>
      <c r="I8" s="11"/>
    </row>
    <row r="9" spans="1:9" s="16" customFormat="1">
      <c r="A9" s="16" t="s">
        <v>6</v>
      </c>
      <c r="B9" s="10"/>
      <c r="C9" s="10"/>
      <c r="D9" s="10"/>
      <c r="E9" s="11"/>
      <c r="F9" s="12"/>
      <c r="G9" s="12"/>
      <c r="H9" s="10"/>
      <c r="I9" s="11"/>
    </row>
    <row r="10" spans="1:9" s="16" customFormat="1">
      <c r="A10" s="16" t="s">
        <v>7</v>
      </c>
      <c r="B10" s="10"/>
      <c r="C10" s="10"/>
      <c r="D10" s="10"/>
      <c r="E10" s="11"/>
      <c r="F10" s="12"/>
      <c r="G10" s="12"/>
      <c r="H10" s="10"/>
      <c r="I10" s="11"/>
    </row>
    <row r="11" spans="1:9" s="16" customFormat="1">
      <c r="A11" s="16" t="s">
        <v>8</v>
      </c>
      <c r="B11" s="10"/>
      <c r="C11" s="10">
        <v>20</v>
      </c>
      <c r="D11" s="10"/>
      <c r="E11" s="11"/>
      <c r="F11" s="12"/>
      <c r="G11" s="12">
        <v>80</v>
      </c>
      <c r="H11" s="10"/>
      <c r="I11" s="11"/>
    </row>
    <row r="12" spans="1:9" s="16" customFormat="1">
      <c r="A12" s="16" t="s">
        <v>9</v>
      </c>
      <c r="B12" s="10"/>
      <c r="C12" s="10"/>
      <c r="D12" s="10"/>
      <c r="E12" s="11"/>
      <c r="F12" s="12"/>
      <c r="G12" s="12"/>
      <c r="H12" s="10"/>
      <c r="I12" s="11"/>
    </row>
    <row r="13" spans="1:9" s="16" customFormat="1">
      <c r="A13" s="16" t="s">
        <v>10</v>
      </c>
      <c r="B13" s="10">
        <v>496</v>
      </c>
      <c r="C13" s="10">
        <v>685</v>
      </c>
      <c r="D13" s="10">
        <f t="shared" si="0"/>
        <v>189</v>
      </c>
      <c r="E13" s="11">
        <f t="shared" si="1"/>
        <v>0.38104838709677419</v>
      </c>
      <c r="F13" s="12">
        <v>2003</v>
      </c>
      <c r="G13" s="12">
        <v>2745</v>
      </c>
      <c r="H13" s="10">
        <f t="shared" si="2"/>
        <v>742</v>
      </c>
      <c r="I13" s="11">
        <f t="shared" si="3"/>
        <v>0.37044433349975037</v>
      </c>
    </row>
    <row r="14" spans="1:9" s="16" customFormat="1">
      <c r="A14" s="16" t="s">
        <v>36</v>
      </c>
      <c r="B14" s="10">
        <v>767</v>
      </c>
      <c r="C14" s="10">
        <v>923</v>
      </c>
      <c r="D14" s="10">
        <f t="shared" si="0"/>
        <v>156</v>
      </c>
      <c r="E14" s="11">
        <f t="shared" si="1"/>
        <v>0.20338983050847459</v>
      </c>
      <c r="F14" s="12">
        <v>3373</v>
      </c>
      <c r="G14" s="12">
        <v>4528</v>
      </c>
      <c r="H14" s="10">
        <f t="shared" si="2"/>
        <v>1155</v>
      </c>
      <c r="I14" s="11">
        <f t="shared" si="3"/>
        <v>0.34242514082419212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287</v>
      </c>
      <c r="C16" s="10">
        <v>365</v>
      </c>
      <c r="D16" s="10">
        <f t="shared" ref="D16:D24" si="4">C16-B16</f>
        <v>78</v>
      </c>
      <c r="E16" s="11">
        <f t="shared" ref="E16:E24" si="5">(C16-B16)/B16</f>
        <v>0.27177700348432055</v>
      </c>
      <c r="F16" s="12">
        <v>2291.5</v>
      </c>
      <c r="G16" s="12">
        <v>2630.5</v>
      </c>
      <c r="H16" s="10">
        <f t="shared" ref="H16:H24" si="6">G16-F16</f>
        <v>339</v>
      </c>
      <c r="I16" s="11">
        <f t="shared" ref="I16:I24" si="7">(G16-F16)/F16</f>
        <v>0.14793803185686233</v>
      </c>
    </row>
    <row r="17" spans="1:9" s="16" customFormat="1">
      <c r="A17" s="16" t="s">
        <v>12</v>
      </c>
      <c r="B17" s="10">
        <v>1052</v>
      </c>
      <c r="C17" s="10">
        <v>1114</v>
      </c>
      <c r="D17" s="10">
        <f t="shared" si="4"/>
        <v>62</v>
      </c>
      <c r="E17" s="11">
        <f t="shared" si="5"/>
        <v>5.8935361216730035E-2</v>
      </c>
      <c r="F17" s="12">
        <v>6851</v>
      </c>
      <c r="G17" s="12">
        <v>6807</v>
      </c>
      <c r="H17" s="10">
        <f t="shared" si="6"/>
        <v>-44</v>
      </c>
      <c r="I17" s="11">
        <f t="shared" si="7"/>
        <v>-6.4224200846591736E-3</v>
      </c>
    </row>
    <row r="18" spans="1:9" s="16" customFormat="1">
      <c r="A18" s="16" t="s">
        <v>13</v>
      </c>
      <c r="B18" s="10">
        <v>793</v>
      </c>
      <c r="C18" s="10">
        <v>824</v>
      </c>
      <c r="D18" s="10">
        <f t="shared" si="4"/>
        <v>31</v>
      </c>
      <c r="E18" s="11">
        <f t="shared" si="5"/>
        <v>3.9092055485498108E-2</v>
      </c>
      <c r="F18" s="12">
        <v>4995</v>
      </c>
      <c r="G18" s="12">
        <v>5063</v>
      </c>
      <c r="H18" s="10">
        <f t="shared" si="6"/>
        <v>68</v>
      </c>
      <c r="I18" s="11">
        <f t="shared" si="7"/>
        <v>1.3613613613613613E-2</v>
      </c>
    </row>
    <row r="19" spans="1:9" s="16" customFormat="1">
      <c r="A19" s="16" t="s">
        <v>14</v>
      </c>
      <c r="B19" s="10">
        <v>131</v>
      </c>
      <c r="C19" s="10">
        <v>167</v>
      </c>
      <c r="D19" s="10">
        <f t="shared" si="4"/>
        <v>36</v>
      </c>
      <c r="E19" s="11">
        <f t="shared" si="5"/>
        <v>0.27480916030534353</v>
      </c>
      <c r="F19" s="12">
        <v>659</v>
      </c>
      <c r="G19" s="12">
        <v>1110.5</v>
      </c>
      <c r="H19" s="10">
        <f t="shared" si="6"/>
        <v>451.5</v>
      </c>
      <c r="I19" s="11">
        <f t="shared" si="7"/>
        <v>0.68512898330804251</v>
      </c>
    </row>
    <row r="20" spans="1:9" s="16" customFormat="1">
      <c r="A20" s="16" t="s">
        <v>15</v>
      </c>
      <c r="B20" s="10">
        <v>59</v>
      </c>
      <c r="C20" s="10">
        <v>90</v>
      </c>
      <c r="D20" s="10">
        <f t="shared" si="4"/>
        <v>31</v>
      </c>
      <c r="E20" s="11">
        <f t="shared" si="5"/>
        <v>0.52542372881355937</v>
      </c>
      <c r="F20" s="12">
        <v>242</v>
      </c>
      <c r="G20" s="12">
        <v>466</v>
      </c>
      <c r="H20" s="10">
        <f t="shared" si="6"/>
        <v>224</v>
      </c>
      <c r="I20" s="11">
        <f t="shared" si="7"/>
        <v>0.92561983471074383</v>
      </c>
    </row>
    <row r="21" spans="1:9" s="16" customFormat="1">
      <c r="A21" s="16" t="s">
        <v>16</v>
      </c>
      <c r="B21" s="10">
        <v>211</v>
      </c>
      <c r="C21" s="10">
        <v>283</v>
      </c>
      <c r="D21" s="10">
        <f t="shared" si="4"/>
        <v>72</v>
      </c>
      <c r="E21" s="11">
        <f t="shared" si="5"/>
        <v>0.34123222748815168</v>
      </c>
      <c r="F21" s="12">
        <v>1276</v>
      </c>
      <c r="G21" s="12">
        <v>1639</v>
      </c>
      <c r="H21" s="10">
        <f t="shared" si="6"/>
        <v>363</v>
      </c>
      <c r="I21" s="11">
        <f t="shared" si="7"/>
        <v>0.28448275862068967</v>
      </c>
    </row>
    <row r="22" spans="1:9" s="16" customFormat="1">
      <c r="A22" s="16" t="s">
        <v>17</v>
      </c>
      <c r="B22" s="10">
        <v>97</v>
      </c>
      <c r="C22" s="10">
        <v>127</v>
      </c>
      <c r="D22" s="10">
        <f t="shared" si="4"/>
        <v>30</v>
      </c>
      <c r="E22" s="11">
        <f t="shared" si="5"/>
        <v>0.30927835051546393</v>
      </c>
      <c r="F22" s="12">
        <v>430</v>
      </c>
      <c r="G22" s="12">
        <v>532</v>
      </c>
      <c r="H22" s="10">
        <f t="shared" si="6"/>
        <v>102</v>
      </c>
      <c r="I22" s="11">
        <f t="shared" si="7"/>
        <v>0.23720930232558141</v>
      </c>
    </row>
    <row r="23" spans="1:9" s="16" customFormat="1">
      <c r="A23" s="16" t="s">
        <v>18</v>
      </c>
      <c r="B23" s="10">
        <v>5</v>
      </c>
      <c r="C23" s="10">
        <v>7</v>
      </c>
      <c r="D23" s="10">
        <f t="shared" ref="D23" si="8">C23-B23</f>
        <v>2</v>
      </c>
      <c r="E23" s="11">
        <f t="shared" ref="E23" si="9">(C23-B23)/B23</f>
        <v>0.4</v>
      </c>
      <c r="F23" s="12">
        <v>15</v>
      </c>
      <c r="G23" s="12">
        <v>17</v>
      </c>
      <c r="H23" s="10">
        <f t="shared" ref="H23" si="10">G23-F23</f>
        <v>2</v>
      </c>
      <c r="I23" s="11">
        <f t="shared" ref="I23" si="11">(G23-F23)/F23</f>
        <v>0.13333333333333333</v>
      </c>
    </row>
    <row r="24" spans="1:9" s="16" customFormat="1">
      <c r="A24" s="16" t="s">
        <v>19</v>
      </c>
      <c r="B24" s="10">
        <v>109</v>
      </c>
      <c r="C24" s="10">
        <v>109</v>
      </c>
      <c r="D24" s="10">
        <f t="shared" si="4"/>
        <v>0</v>
      </c>
      <c r="E24" s="11">
        <f t="shared" si="5"/>
        <v>0</v>
      </c>
      <c r="F24" s="12">
        <v>109</v>
      </c>
      <c r="G24" s="12">
        <v>109</v>
      </c>
      <c r="H24" s="10">
        <f t="shared" si="6"/>
        <v>0</v>
      </c>
      <c r="I24" s="11">
        <f t="shared" si="7"/>
        <v>0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9395</v>
      </c>
      <c r="C27" s="10">
        <v>10444</v>
      </c>
      <c r="D27" s="10">
        <f t="shared" ref="D27:D32" si="12">C27-B27</f>
        <v>1049</v>
      </c>
      <c r="E27" s="11">
        <f t="shared" ref="E27:E32" si="13">(C27-B27)/B27</f>
        <v>0.1116551357104843</v>
      </c>
      <c r="F27" s="12">
        <v>98982</v>
      </c>
      <c r="G27" s="12">
        <v>108543.5</v>
      </c>
      <c r="H27" s="10">
        <f t="shared" ref="H27:H32" si="14">G27-F27</f>
        <v>9561.5</v>
      </c>
      <c r="I27" s="11">
        <f t="shared" ref="I27:I32" si="15">(G27-F27)/F27</f>
        <v>9.6598371421066462E-2</v>
      </c>
    </row>
    <row r="28" spans="1:9" s="16" customFormat="1">
      <c r="A28" s="16" t="s">
        <v>21</v>
      </c>
      <c r="B28" s="10">
        <v>8387</v>
      </c>
      <c r="C28" s="10">
        <v>9216</v>
      </c>
      <c r="D28" s="10">
        <f t="shared" si="12"/>
        <v>829</v>
      </c>
      <c r="E28" s="11">
        <f t="shared" si="13"/>
        <v>9.8843448193632999E-2</v>
      </c>
      <c r="F28" s="12">
        <v>86775</v>
      </c>
      <c r="G28" s="12">
        <v>93949.5</v>
      </c>
      <c r="H28" s="10">
        <f t="shared" si="14"/>
        <v>7174.5</v>
      </c>
      <c r="I28" s="11">
        <f t="shared" si="15"/>
        <v>8.2679343128781335E-2</v>
      </c>
    </row>
    <row r="29" spans="1:9" s="16" customFormat="1">
      <c r="A29" s="16" t="s">
        <v>22</v>
      </c>
      <c r="B29" s="10">
        <v>919</v>
      </c>
      <c r="C29" s="10">
        <v>1113</v>
      </c>
      <c r="D29" s="10">
        <f t="shared" si="12"/>
        <v>194</v>
      </c>
      <c r="E29" s="11">
        <f t="shared" si="13"/>
        <v>0.21109902067464636</v>
      </c>
      <c r="F29" s="12">
        <v>6997</v>
      </c>
      <c r="G29" s="12">
        <v>7238</v>
      </c>
      <c r="H29" s="10">
        <f t="shared" si="14"/>
        <v>241</v>
      </c>
      <c r="I29" s="11">
        <f t="shared" si="15"/>
        <v>3.4443332856938687E-2</v>
      </c>
    </row>
    <row r="30" spans="1:9" s="16" customFormat="1">
      <c r="A30" s="16" t="s">
        <v>23</v>
      </c>
      <c r="B30" s="10">
        <v>95</v>
      </c>
      <c r="C30" s="10">
        <v>207</v>
      </c>
      <c r="D30" s="10">
        <f t="shared" si="12"/>
        <v>112</v>
      </c>
      <c r="E30" s="11">
        <f t="shared" si="13"/>
        <v>1.1789473684210525</v>
      </c>
      <c r="F30" s="12">
        <v>534</v>
      </c>
      <c r="G30" s="12">
        <v>1093</v>
      </c>
      <c r="H30" s="10">
        <f t="shared" si="14"/>
        <v>559</v>
      </c>
      <c r="I30" s="11">
        <f t="shared" si="15"/>
        <v>1.0468164794007491</v>
      </c>
    </row>
    <row r="31" spans="1:9" s="16" customFormat="1">
      <c r="A31" s="16" t="s">
        <v>24</v>
      </c>
      <c r="B31" s="10">
        <v>615</v>
      </c>
      <c r="C31" s="10">
        <v>803</v>
      </c>
      <c r="D31" s="10">
        <f t="shared" si="12"/>
        <v>188</v>
      </c>
      <c r="E31" s="11">
        <f t="shared" si="13"/>
        <v>0.30569105691056908</v>
      </c>
      <c r="F31" s="12">
        <v>4405</v>
      </c>
      <c r="G31" s="12">
        <v>5860</v>
      </c>
      <c r="H31" s="10">
        <f t="shared" si="14"/>
        <v>1455</v>
      </c>
      <c r="I31" s="11">
        <f t="shared" si="15"/>
        <v>0.33030646992054485</v>
      </c>
    </row>
    <row r="32" spans="1:9" s="16" customFormat="1">
      <c r="A32" s="16" t="s">
        <v>25</v>
      </c>
      <c r="B32" s="10">
        <v>40</v>
      </c>
      <c r="C32" s="10">
        <v>81</v>
      </c>
      <c r="D32" s="10">
        <f t="shared" si="12"/>
        <v>41</v>
      </c>
      <c r="E32" s="11">
        <f t="shared" si="13"/>
        <v>1.0249999999999999</v>
      </c>
      <c r="F32" s="12">
        <v>271</v>
      </c>
      <c r="G32" s="12">
        <v>403</v>
      </c>
      <c r="H32" s="10">
        <f t="shared" si="14"/>
        <v>132</v>
      </c>
      <c r="I32" s="11">
        <f t="shared" si="15"/>
        <v>0.4870848708487085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726</v>
      </c>
      <c r="C35" s="10">
        <v>924</v>
      </c>
      <c r="D35" s="10">
        <f>C35-B35</f>
        <v>198</v>
      </c>
      <c r="E35" s="11">
        <f>(C35-B35)/B35</f>
        <v>0.27272727272727271</v>
      </c>
      <c r="F35" s="12">
        <v>6979</v>
      </c>
      <c r="G35" s="12">
        <v>8064</v>
      </c>
      <c r="H35" s="10">
        <f>G35-F35</f>
        <v>1085</v>
      </c>
      <c r="I35" s="11">
        <f>(G35-F35)/F35</f>
        <v>0.15546639919759278</v>
      </c>
    </row>
    <row r="36" spans="1:9" s="16" customFormat="1">
      <c r="A36" s="16" t="s">
        <v>27</v>
      </c>
      <c r="B36" s="10">
        <v>587</v>
      </c>
      <c r="C36" s="10">
        <v>782</v>
      </c>
      <c r="D36" s="10">
        <f>C36-B36</f>
        <v>195</v>
      </c>
      <c r="E36" s="11">
        <f>(C36-B36)/B36</f>
        <v>0.33219761499148209</v>
      </c>
      <c r="F36" s="12">
        <v>5209</v>
      </c>
      <c r="G36" s="12">
        <v>6237</v>
      </c>
      <c r="H36" s="10">
        <f>G36-F36</f>
        <v>1028</v>
      </c>
      <c r="I36" s="11">
        <f>(G36-F36)/F36</f>
        <v>0.1973507391053945</v>
      </c>
    </row>
    <row r="37" spans="1:9" s="16" customFormat="1">
      <c r="A37" s="16" t="s">
        <v>28</v>
      </c>
      <c r="B37" s="10">
        <v>126</v>
      </c>
      <c r="C37" s="10">
        <v>144</v>
      </c>
      <c r="D37" s="10">
        <f>C37-B37</f>
        <v>18</v>
      </c>
      <c r="E37" s="11">
        <f>(C37-B37)/B37</f>
        <v>0.14285714285714285</v>
      </c>
      <c r="F37" s="12">
        <v>588</v>
      </c>
      <c r="G37" s="12">
        <v>702</v>
      </c>
      <c r="H37" s="10">
        <f>G37-F37</f>
        <v>114</v>
      </c>
      <c r="I37" s="11">
        <f>(G37-F37)/F37</f>
        <v>0.19387755102040816</v>
      </c>
    </row>
    <row r="38" spans="1:9" s="16" customFormat="1">
      <c r="A38" s="16" t="s">
        <v>29</v>
      </c>
      <c r="B38" s="10">
        <v>220</v>
      </c>
      <c r="C38" s="10">
        <v>227</v>
      </c>
      <c r="D38" s="10">
        <f>C38-B38</f>
        <v>7</v>
      </c>
      <c r="E38" s="11">
        <f>(C38-B38)/B38</f>
        <v>3.1818181818181815E-2</v>
      </c>
      <c r="F38" s="12">
        <v>1182</v>
      </c>
      <c r="G38" s="12">
        <v>1125</v>
      </c>
      <c r="H38" s="10">
        <f>G38-F38</f>
        <v>-57</v>
      </c>
      <c r="I38" s="11">
        <f>(G38-F38)/F38</f>
        <v>-4.8223350253807105E-2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12002</v>
      </c>
      <c r="C41" s="10">
        <v>13621</v>
      </c>
      <c r="D41" s="10">
        <f>C41-B41</f>
        <v>1619</v>
      </c>
      <c r="E41" s="11">
        <f>(C41-B41)/B41</f>
        <v>0.13489418430261624</v>
      </c>
      <c r="F41" s="12">
        <v>128199.5</v>
      </c>
      <c r="G41" s="12">
        <v>142313.5</v>
      </c>
      <c r="H41" s="10">
        <f>G41-F41</f>
        <v>14114</v>
      </c>
      <c r="I41" s="11">
        <f>(G41-F41)/F41</f>
        <v>0.11009403312805432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5.75">
      <c r="A44" s="14" t="s">
        <v>33</v>
      </c>
      <c r="B44" s="4"/>
      <c r="C44" s="4"/>
      <c r="D44" s="4"/>
      <c r="E44" s="16"/>
      <c r="F44" s="16"/>
      <c r="G44" s="16"/>
      <c r="H44" s="16"/>
      <c r="I44" s="16"/>
    </row>
    <row r="46" spans="1:9" ht="18.75">
      <c r="A46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34"/>
      <c r="B3" s="34"/>
      <c r="C3" s="34"/>
      <c r="D3" s="34"/>
      <c r="E3" s="34"/>
      <c r="F3" s="34"/>
      <c r="G3" s="34"/>
      <c r="H3" s="34"/>
      <c r="I3" s="34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57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9377</v>
      </c>
      <c r="C6" s="10">
        <v>9505</v>
      </c>
      <c r="D6" s="10">
        <f>C6-B6</f>
        <v>128</v>
      </c>
      <c r="E6" s="11">
        <f>(C6-B6)/B6</f>
        <v>1.3650421243468059E-2</v>
      </c>
      <c r="F6" s="12">
        <v>77598</v>
      </c>
      <c r="G6" s="12">
        <v>80175</v>
      </c>
      <c r="H6" s="10">
        <f>G6-F6</f>
        <v>2577</v>
      </c>
      <c r="I6" s="11">
        <f>(G6-F6)/F6</f>
        <v>3.3209618804608369E-2</v>
      </c>
    </row>
    <row r="7" spans="1:9" s="16" customFormat="1">
      <c r="A7" s="16" t="s">
        <v>4</v>
      </c>
      <c r="B7" s="10">
        <v>5288</v>
      </c>
      <c r="C7" s="10">
        <v>5445</v>
      </c>
      <c r="D7" s="10">
        <f t="shared" ref="D7:D14" si="0">C7-B7</f>
        <v>157</v>
      </c>
      <c r="E7" s="11">
        <f t="shared" ref="E7:E14" si="1">(C7-B7)/B7</f>
        <v>2.9689863842662631E-2</v>
      </c>
      <c r="F7" s="12">
        <v>44547</v>
      </c>
      <c r="G7" s="12">
        <v>45774</v>
      </c>
      <c r="H7" s="10">
        <f t="shared" ref="H7:H14" si="2">G7-F7</f>
        <v>1227</v>
      </c>
      <c r="I7" s="11">
        <f t="shared" ref="I7:I14" si="3">(G7-F7)/F7</f>
        <v>2.7543942353020406E-2</v>
      </c>
    </row>
    <row r="8" spans="1:9" s="16" customFormat="1">
      <c r="A8" s="16" t="s">
        <v>5</v>
      </c>
      <c r="B8" s="10">
        <v>536</v>
      </c>
      <c r="C8" s="10">
        <v>386</v>
      </c>
      <c r="D8" s="10">
        <f t="shared" si="0"/>
        <v>-150</v>
      </c>
      <c r="E8" s="11">
        <f t="shared" si="1"/>
        <v>-0.27985074626865669</v>
      </c>
      <c r="F8" s="12">
        <v>1515</v>
      </c>
      <c r="G8" s="12">
        <v>1166</v>
      </c>
      <c r="H8" s="10">
        <f t="shared" si="2"/>
        <v>-349</v>
      </c>
      <c r="I8" s="11">
        <f t="shared" si="3"/>
        <v>-0.23036303630363036</v>
      </c>
    </row>
    <row r="9" spans="1:9" s="16" customFormat="1">
      <c r="A9" s="16" t="s">
        <v>6</v>
      </c>
      <c r="B9" s="10">
        <v>210</v>
      </c>
      <c r="C9" s="10">
        <v>158</v>
      </c>
      <c r="D9" s="10">
        <f t="shared" si="0"/>
        <v>-52</v>
      </c>
      <c r="E9" s="11">
        <f t="shared" si="1"/>
        <v>-0.24761904761904763</v>
      </c>
      <c r="F9" s="12">
        <v>757.5</v>
      </c>
      <c r="G9" s="12">
        <v>487</v>
      </c>
      <c r="H9" s="10">
        <f t="shared" si="2"/>
        <v>-270.5</v>
      </c>
      <c r="I9" s="11">
        <f t="shared" si="3"/>
        <v>-0.3570957095709571</v>
      </c>
    </row>
    <row r="10" spans="1:9" s="16" customFormat="1">
      <c r="A10" s="16" t="s">
        <v>7</v>
      </c>
      <c r="B10" s="10">
        <v>365</v>
      </c>
      <c r="C10" s="10">
        <v>319</v>
      </c>
      <c r="D10" s="10">
        <f t="shared" si="0"/>
        <v>-46</v>
      </c>
      <c r="E10" s="11">
        <f t="shared" si="1"/>
        <v>-0.12602739726027398</v>
      </c>
      <c r="F10" s="12">
        <v>1718.5</v>
      </c>
      <c r="G10" s="12">
        <v>1439</v>
      </c>
      <c r="H10" s="10">
        <f t="shared" si="2"/>
        <v>-279.5</v>
      </c>
      <c r="I10" s="11">
        <f t="shared" si="3"/>
        <v>-0.16264183881291824</v>
      </c>
    </row>
    <row r="11" spans="1:9" s="16" customFormat="1">
      <c r="A11" s="16" t="s">
        <v>8</v>
      </c>
      <c r="B11" s="10">
        <v>338</v>
      </c>
      <c r="C11" s="10">
        <v>358</v>
      </c>
      <c r="D11" s="10">
        <f t="shared" si="0"/>
        <v>20</v>
      </c>
      <c r="E11" s="11">
        <f t="shared" si="1"/>
        <v>5.9171597633136092E-2</v>
      </c>
      <c r="F11" s="12">
        <v>1696</v>
      </c>
      <c r="G11" s="12">
        <v>1776</v>
      </c>
      <c r="H11" s="10">
        <f t="shared" si="2"/>
        <v>80</v>
      </c>
      <c r="I11" s="11">
        <f t="shared" si="3"/>
        <v>4.716981132075472E-2</v>
      </c>
    </row>
    <row r="12" spans="1:9" s="16" customFormat="1">
      <c r="A12" s="16" t="s">
        <v>9</v>
      </c>
      <c r="B12" s="10">
        <v>284</v>
      </c>
      <c r="C12" s="10">
        <v>301</v>
      </c>
      <c r="D12" s="10">
        <f t="shared" si="0"/>
        <v>17</v>
      </c>
      <c r="E12" s="11">
        <f t="shared" si="1"/>
        <v>5.9859154929577461E-2</v>
      </c>
      <c r="F12" s="12">
        <v>697</v>
      </c>
      <c r="G12" s="12">
        <v>805</v>
      </c>
      <c r="H12" s="10">
        <f t="shared" si="2"/>
        <v>108</v>
      </c>
      <c r="I12" s="11">
        <f t="shared" si="3"/>
        <v>0.15494978479196556</v>
      </c>
    </row>
    <row r="13" spans="1:9" s="16" customFormat="1">
      <c r="A13" s="16" t="s">
        <v>10</v>
      </c>
      <c r="B13" s="10">
        <v>2549</v>
      </c>
      <c r="C13" s="10">
        <v>2839</v>
      </c>
      <c r="D13" s="10">
        <f t="shared" si="0"/>
        <v>290</v>
      </c>
      <c r="E13" s="11">
        <f t="shared" si="1"/>
        <v>0.11377010592389172</v>
      </c>
      <c r="F13" s="12">
        <v>10763</v>
      </c>
      <c r="G13" s="12">
        <v>12180</v>
      </c>
      <c r="H13" s="10">
        <f t="shared" si="2"/>
        <v>1417</v>
      </c>
      <c r="I13" s="11">
        <f t="shared" si="3"/>
        <v>0.1316547431013658</v>
      </c>
    </row>
    <row r="14" spans="1:9" s="16" customFormat="1">
      <c r="A14" s="16" t="s">
        <v>36</v>
      </c>
      <c r="B14" s="10">
        <v>3278</v>
      </c>
      <c r="C14" s="10">
        <v>3318</v>
      </c>
      <c r="D14" s="10">
        <f t="shared" si="0"/>
        <v>40</v>
      </c>
      <c r="E14" s="11">
        <f t="shared" si="1"/>
        <v>1.2202562538133009E-2</v>
      </c>
      <c r="F14" s="12">
        <v>15904</v>
      </c>
      <c r="G14" s="12">
        <v>16548</v>
      </c>
      <c r="H14" s="10">
        <f t="shared" si="2"/>
        <v>644</v>
      </c>
      <c r="I14" s="11">
        <f t="shared" si="3"/>
        <v>4.0492957746478875E-2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623</v>
      </c>
      <c r="C16" s="10">
        <v>874</v>
      </c>
      <c r="D16" s="10">
        <f t="shared" ref="D16:D24" si="4">C16-B16</f>
        <v>251</v>
      </c>
      <c r="E16" s="11">
        <f t="shared" ref="E16:E24" si="5">(C16-B16)/B16</f>
        <v>0.4028892455858748</v>
      </c>
      <c r="F16" s="12">
        <v>4598.5</v>
      </c>
      <c r="G16" s="12">
        <v>5596</v>
      </c>
      <c r="H16" s="10">
        <f t="shared" ref="H16:H24" si="6">G16-F16</f>
        <v>997.5</v>
      </c>
      <c r="I16" s="11">
        <f t="shared" ref="I16:I24" si="7">(G16-F16)/F16</f>
        <v>0.21691856040013047</v>
      </c>
    </row>
    <row r="17" spans="1:9" s="16" customFormat="1">
      <c r="A17" s="16" t="s">
        <v>12</v>
      </c>
      <c r="B17" s="10">
        <v>2978</v>
      </c>
      <c r="C17" s="10">
        <v>3005</v>
      </c>
      <c r="D17" s="10">
        <f t="shared" si="4"/>
        <v>27</v>
      </c>
      <c r="E17" s="11">
        <f t="shared" si="5"/>
        <v>9.0664875755540626E-3</v>
      </c>
      <c r="F17" s="12">
        <v>17942</v>
      </c>
      <c r="G17" s="12">
        <v>17960</v>
      </c>
      <c r="H17" s="10">
        <f t="shared" si="6"/>
        <v>18</v>
      </c>
      <c r="I17" s="11">
        <f t="shared" si="7"/>
        <v>1.0032326385018392E-3</v>
      </c>
    </row>
    <row r="18" spans="1:9" s="16" customFormat="1">
      <c r="A18" s="16" t="s">
        <v>13</v>
      </c>
      <c r="B18" s="10">
        <v>1998</v>
      </c>
      <c r="C18" s="10">
        <v>1902</v>
      </c>
      <c r="D18" s="10">
        <f t="shared" si="4"/>
        <v>-96</v>
      </c>
      <c r="E18" s="11">
        <f t="shared" si="5"/>
        <v>-4.8048048048048048E-2</v>
      </c>
      <c r="F18" s="12">
        <v>12218</v>
      </c>
      <c r="G18" s="12">
        <v>11503</v>
      </c>
      <c r="H18" s="10">
        <f t="shared" si="6"/>
        <v>-715</v>
      </c>
      <c r="I18" s="11">
        <f t="shared" si="7"/>
        <v>-5.8520216074643965E-2</v>
      </c>
    </row>
    <row r="19" spans="1:9" s="16" customFormat="1">
      <c r="A19" s="16" t="s">
        <v>14</v>
      </c>
      <c r="B19" s="10">
        <v>622</v>
      </c>
      <c r="C19" s="10">
        <v>425</v>
      </c>
      <c r="D19" s="10">
        <f t="shared" si="4"/>
        <v>-197</v>
      </c>
      <c r="E19" s="11">
        <f t="shared" si="5"/>
        <v>-0.31672025723472669</v>
      </c>
      <c r="F19" s="12">
        <v>2632.5</v>
      </c>
      <c r="G19" s="12">
        <v>2445</v>
      </c>
      <c r="H19" s="10">
        <f t="shared" si="6"/>
        <v>-187.5</v>
      </c>
      <c r="I19" s="11">
        <f t="shared" si="7"/>
        <v>-7.1225071225071226E-2</v>
      </c>
    </row>
    <row r="20" spans="1:9" s="16" customFormat="1">
      <c r="A20" s="16" t="s">
        <v>15</v>
      </c>
      <c r="B20" s="10">
        <v>265</v>
      </c>
      <c r="C20" s="10">
        <v>308</v>
      </c>
      <c r="D20" s="10">
        <f t="shared" si="4"/>
        <v>43</v>
      </c>
      <c r="E20" s="11">
        <f t="shared" si="5"/>
        <v>0.16226415094339622</v>
      </c>
      <c r="F20" s="12">
        <v>1244</v>
      </c>
      <c r="G20" s="12">
        <v>1604</v>
      </c>
      <c r="H20" s="10">
        <f t="shared" si="6"/>
        <v>360</v>
      </c>
      <c r="I20" s="11">
        <f t="shared" si="7"/>
        <v>0.28938906752411575</v>
      </c>
    </row>
    <row r="21" spans="1:9" s="16" customFormat="1">
      <c r="A21" s="16" t="s">
        <v>16</v>
      </c>
      <c r="B21" s="10">
        <v>719</v>
      </c>
      <c r="C21" s="10">
        <v>785</v>
      </c>
      <c r="D21" s="10">
        <f t="shared" si="4"/>
        <v>66</v>
      </c>
      <c r="E21" s="11">
        <f t="shared" si="5"/>
        <v>9.1794158553546598E-2</v>
      </c>
      <c r="F21" s="12">
        <v>3773</v>
      </c>
      <c r="G21" s="12">
        <v>4167</v>
      </c>
      <c r="H21" s="10">
        <f t="shared" si="6"/>
        <v>394</v>
      </c>
      <c r="I21" s="11">
        <f t="shared" si="7"/>
        <v>0.10442618605883912</v>
      </c>
    </row>
    <row r="22" spans="1:9" s="16" customFormat="1">
      <c r="A22" s="16" t="s">
        <v>17</v>
      </c>
      <c r="B22" s="10">
        <v>304</v>
      </c>
      <c r="C22" s="10">
        <v>310</v>
      </c>
      <c r="D22" s="10">
        <f t="shared" si="4"/>
        <v>6</v>
      </c>
      <c r="E22" s="11">
        <f t="shared" si="5"/>
        <v>1.9736842105263157E-2</v>
      </c>
      <c r="F22" s="12">
        <v>1410</v>
      </c>
      <c r="G22" s="12">
        <v>1368</v>
      </c>
      <c r="H22" s="10">
        <f t="shared" si="6"/>
        <v>-42</v>
      </c>
      <c r="I22" s="11">
        <f t="shared" si="7"/>
        <v>-2.9787234042553193E-2</v>
      </c>
    </row>
    <row r="23" spans="1:9" s="16" customFormat="1">
      <c r="A23" s="16" t="s">
        <v>18</v>
      </c>
      <c r="B23" s="10">
        <v>70</v>
      </c>
      <c r="C23" s="10">
        <v>171</v>
      </c>
      <c r="D23" s="10">
        <f t="shared" si="4"/>
        <v>101</v>
      </c>
      <c r="E23" s="11">
        <f t="shared" si="5"/>
        <v>1.4428571428571428</v>
      </c>
      <c r="F23" s="12">
        <v>668</v>
      </c>
      <c r="G23" s="12">
        <v>865</v>
      </c>
      <c r="H23" s="10">
        <f t="shared" si="6"/>
        <v>197</v>
      </c>
      <c r="I23" s="11">
        <f t="shared" si="7"/>
        <v>0.29491017964071858</v>
      </c>
    </row>
    <row r="24" spans="1:9" s="16" customFormat="1">
      <c r="A24" s="16" t="s">
        <v>19</v>
      </c>
      <c r="B24" s="10">
        <v>249</v>
      </c>
      <c r="C24" s="10">
        <v>246</v>
      </c>
      <c r="D24" s="10">
        <f t="shared" si="4"/>
        <v>-3</v>
      </c>
      <c r="E24" s="11">
        <f t="shared" si="5"/>
        <v>-1.2048192771084338E-2</v>
      </c>
      <c r="F24" s="12">
        <v>251</v>
      </c>
      <c r="G24" s="12">
        <v>247</v>
      </c>
      <c r="H24" s="10">
        <f t="shared" si="6"/>
        <v>-4</v>
      </c>
      <c r="I24" s="11">
        <f t="shared" si="7"/>
        <v>-1.5936254980079681E-2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18521</v>
      </c>
      <c r="C27" s="10">
        <v>18881</v>
      </c>
      <c r="D27" s="10">
        <f t="shared" ref="D27:D32" si="8">C27-B27</f>
        <v>360</v>
      </c>
      <c r="E27" s="11">
        <f t="shared" ref="E27:E32" si="9">(C27-B27)/B27</f>
        <v>1.9437395389017873E-2</v>
      </c>
      <c r="F27" s="12">
        <v>157073</v>
      </c>
      <c r="G27" s="12">
        <v>161417.20000000001</v>
      </c>
      <c r="H27" s="10">
        <f t="shared" ref="H27:H32" si="10">G27-F27</f>
        <v>4344.2000000000116</v>
      </c>
      <c r="I27" s="11">
        <f t="shared" ref="I27:I32" si="11">(G27-F27)/F27</f>
        <v>2.7657203975221787E-2</v>
      </c>
    </row>
    <row r="28" spans="1:9" s="16" customFormat="1">
      <c r="A28" s="16" t="s">
        <v>21</v>
      </c>
      <c r="B28" s="10">
        <v>14628</v>
      </c>
      <c r="C28" s="10">
        <v>14850</v>
      </c>
      <c r="D28" s="10">
        <f t="shared" si="8"/>
        <v>222</v>
      </c>
      <c r="E28" s="11">
        <f t="shared" si="9"/>
        <v>1.5176374077112387E-2</v>
      </c>
      <c r="F28" s="12">
        <v>127108.5</v>
      </c>
      <c r="G28" s="12">
        <v>129017.5</v>
      </c>
      <c r="H28" s="10">
        <f t="shared" si="10"/>
        <v>1909</v>
      </c>
      <c r="I28" s="11">
        <f t="shared" si="11"/>
        <v>1.5018665156146128E-2</v>
      </c>
    </row>
    <row r="29" spans="1:9" s="16" customFormat="1">
      <c r="A29" s="16" t="s">
        <v>22</v>
      </c>
      <c r="B29" s="10">
        <v>2068</v>
      </c>
      <c r="C29" s="10">
        <v>2348</v>
      </c>
      <c r="D29" s="10">
        <f t="shared" si="8"/>
        <v>280</v>
      </c>
      <c r="E29" s="11">
        <f t="shared" si="9"/>
        <v>0.13539651837524178</v>
      </c>
      <c r="F29" s="12">
        <v>12818</v>
      </c>
      <c r="G29" s="12">
        <v>13668</v>
      </c>
      <c r="H29" s="10">
        <f t="shared" si="10"/>
        <v>850</v>
      </c>
      <c r="I29" s="11">
        <f t="shared" si="11"/>
        <v>6.6312997347480113E-2</v>
      </c>
    </row>
    <row r="30" spans="1:9" s="16" customFormat="1">
      <c r="A30" s="16" t="s">
        <v>23</v>
      </c>
      <c r="B30" s="10">
        <v>685</v>
      </c>
      <c r="C30" s="10">
        <v>745</v>
      </c>
      <c r="D30" s="10">
        <f t="shared" si="8"/>
        <v>60</v>
      </c>
      <c r="E30" s="11">
        <f t="shared" si="9"/>
        <v>8.7591240875912413E-2</v>
      </c>
      <c r="F30" s="12">
        <v>2924</v>
      </c>
      <c r="G30" s="12">
        <v>3459</v>
      </c>
      <c r="H30" s="10">
        <f t="shared" si="10"/>
        <v>535</v>
      </c>
      <c r="I30" s="11">
        <f t="shared" si="11"/>
        <v>0.18296853625170997</v>
      </c>
    </row>
    <row r="31" spans="1:9" s="16" customFormat="1">
      <c r="A31" s="16" t="s">
        <v>24</v>
      </c>
      <c r="B31" s="10">
        <v>1654</v>
      </c>
      <c r="C31" s="10">
        <v>1671</v>
      </c>
      <c r="D31" s="10">
        <f t="shared" si="8"/>
        <v>17</v>
      </c>
      <c r="E31" s="11">
        <f t="shared" si="9"/>
        <v>1.0278113663845224E-2</v>
      </c>
      <c r="F31" s="12">
        <v>11564</v>
      </c>
      <c r="G31" s="12">
        <v>12150</v>
      </c>
      <c r="H31" s="10">
        <f t="shared" si="10"/>
        <v>586</v>
      </c>
      <c r="I31" s="11">
        <f t="shared" si="11"/>
        <v>5.0674507090971981E-2</v>
      </c>
    </row>
    <row r="32" spans="1:9" s="16" customFormat="1">
      <c r="A32" s="16" t="s">
        <v>25</v>
      </c>
      <c r="B32" s="10">
        <v>548</v>
      </c>
      <c r="C32" s="10">
        <v>771</v>
      </c>
      <c r="D32" s="10">
        <f t="shared" si="8"/>
        <v>223</v>
      </c>
      <c r="E32" s="11">
        <f t="shared" si="9"/>
        <v>0.40693430656934304</v>
      </c>
      <c r="F32" s="12">
        <v>2658.5</v>
      </c>
      <c r="G32" s="12">
        <v>3122.7</v>
      </c>
      <c r="H32" s="10">
        <f t="shared" si="10"/>
        <v>464.19999999999982</v>
      </c>
      <c r="I32" s="11">
        <f t="shared" si="11"/>
        <v>0.17460974233590365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3668</v>
      </c>
      <c r="C35" s="10">
        <v>3991</v>
      </c>
      <c r="D35" s="10">
        <f>C35-B35</f>
        <v>323</v>
      </c>
      <c r="E35" s="11">
        <f>(C35-B35)/B35</f>
        <v>8.8058887677208292E-2</v>
      </c>
      <c r="F35" s="12">
        <v>22806</v>
      </c>
      <c r="G35" s="12">
        <v>24600</v>
      </c>
      <c r="H35" s="10">
        <f>G35-F35</f>
        <v>1794</v>
      </c>
      <c r="I35" s="11">
        <f>(G35-F35)/F35</f>
        <v>7.8663509602736117E-2</v>
      </c>
    </row>
    <row r="36" spans="1:9" s="16" customFormat="1">
      <c r="A36" s="16" t="s">
        <v>27</v>
      </c>
      <c r="B36" s="10">
        <v>2665</v>
      </c>
      <c r="C36" s="10">
        <v>2911</v>
      </c>
      <c r="D36" s="10">
        <f>C36-B36</f>
        <v>246</v>
      </c>
      <c r="E36" s="11">
        <f>(C36-B36)/B36</f>
        <v>9.2307692307692313E-2</v>
      </c>
      <c r="F36" s="12">
        <v>15996</v>
      </c>
      <c r="G36" s="12">
        <v>17338</v>
      </c>
      <c r="H36" s="10">
        <f>G36-F36</f>
        <v>1342</v>
      </c>
      <c r="I36" s="11">
        <f>(G36-F36)/F36</f>
        <v>8.3895973993498379E-2</v>
      </c>
    </row>
    <row r="37" spans="1:9" s="16" customFormat="1">
      <c r="A37" s="16" t="s">
        <v>28</v>
      </c>
      <c r="B37" s="10">
        <v>545</v>
      </c>
      <c r="C37" s="10">
        <v>551</v>
      </c>
      <c r="D37" s="10">
        <f>C37-B37</f>
        <v>6</v>
      </c>
      <c r="E37" s="11">
        <f>(C37-B37)/B37</f>
        <v>1.1009174311926606E-2</v>
      </c>
      <c r="F37" s="12">
        <v>2650</v>
      </c>
      <c r="G37" s="12">
        <v>2702</v>
      </c>
      <c r="H37" s="10">
        <f>G37-F37</f>
        <v>52</v>
      </c>
      <c r="I37" s="11">
        <f>(G37-F37)/F37</f>
        <v>1.9622641509433963E-2</v>
      </c>
    </row>
    <row r="38" spans="1:9" s="16" customFormat="1">
      <c r="A38" s="16" t="s">
        <v>29</v>
      </c>
      <c r="B38" s="10">
        <v>911</v>
      </c>
      <c r="C38" s="10">
        <v>1053</v>
      </c>
      <c r="D38" s="10">
        <f>C38-B38</f>
        <v>142</v>
      </c>
      <c r="E38" s="11">
        <f>(C38-B38)/B38</f>
        <v>0.15587266739846323</v>
      </c>
      <c r="F38" s="12">
        <v>4160</v>
      </c>
      <c r="G38" s="12">
        <v>4560</v>
      </c>
      <c r="H38" s="10">
        <f>G38-F38</f>
        <v>400</v>
      </c>
      <c r="I38" s="11">
        <f>(G38-F38)/F38</f>
        <v>9.6153846153846159E-2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30799</v>
      </c>
      <c r="C41" s="10">
        <v>31580</v>
      </c>
      <c r="D41" s="10">
        <f>C41-B41</f>
        <v>781</v>
      </c>
      <c r="E41" s="11">
        <f>(C41-B41)/B41</f>
        <v>2.5357966167732719E-2</v>
      </c>
      <c r="F41" s="12">
        <v>257477</v>
      </c>
      <c r="G41" s="12">
        <v>266192.2</v>
      </c>
      <c r="H41" s="10">
        <f>G41-F41</f>
        <v>8715.2000000000116</v>
      </c>
      <c r="I41" s="11">
        <f>(G41-F41)/F41</f>
        <v>3.3848460250818564E-2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"/>
      <c r="B3" s="2"/>
      <c r="C3" s="2"/>
      <c r="D3" s="2"/>
      <c r="E3" s="2"/>
      <c r="F3" s="2"/>
      <c r="G3" s="2"/>
      <c r="H3" s="2"/>
      <c r="I3" s="2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3" t="s">
        <v>32</v>
      </c>
      <c r="B5" s="17" t="s">
        <v>35</v>
      </c>
      <c r="C5" s="17" t="s">
        <v>38</v>
      </c>
      <c r="D5" s="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624</v>
      </c>
      <c r="C6" s="10">
        <v>862</v>
      </c>
      <c r="D6" s="10">
        <f>C6-B6</f>
        <v>238</v>
      </c>
      <c r="E6" s="11">
        <f>(C6-B6)/B6</f>
        <v>0.38141025641025639</v>
      </c>
      <c r="F6" s="12">
        <v>7388</v>
      </c>
      <c r="G6" s="12">
        <v>9478.5</v>
      </c>
      <c r="H6" s="10">
        <f>G6-F6</f>
        <v>2090.5</v>
      </c>
      <c r="I6" s="11">
        <f>(G6-F6)/F6</f>
        <v>0.28295885219274497</v>
      </c>
    </row>
    <row r="7" spans="1:9" s="5" customFormat="1">
      <c r="A7" s="5" t="s">
        <v>4</v>
      </c>
      <c r="B7" s="10">
        <v>561</v>
      </c>
      <c r="C7" s="10">
        <v>721</v>
      </c>
      <c r="D7" s="10">
        <f t="shared" ref="D7:D14" si="0">C7-B7</f>
        <v>160</v>
      </c>
      <c r="E7" s="11">
        <f t="shared" ref="E7:E14" si="1">(C7-B7)/B7</f>
        <v>0.28520499108734404</v>
      </c>
      <c r="F7" s="12">
        <v>5955</v>
      </c>
      <c r="G7" s="12">
        <v>7280.5</v>
      </c>
      <c r="H7" s="10">
        <f t="shared" ref="H7:H14" si="2">G7-F7</f>
        <v>1325.5</v>
      </c>
      <c r="I7" s="11">
        <f t="shared" ref="I7:I14" si="3">(G7-F7)/F7</f>
        <v>0.22258606213266163</v>
      </c>
    </row>
    <row r="8" spans="1:9" s="5" customFormat="1">
      <c r="A8" s="5" t="s">
        <v>5</v>
      </c>
      <c r="B8" s="10"/>
      <c r="C8" s="10"/>
      <c r="D8" s="10"/>
      <c r="E8" s="11"/>
      <c r="F8" s="12"/>
      <c r="G8" s="12"/>
      <c r="H8" s="10"/>
      <c r="I8" s="11"/>
    </row>
    <row r="9" spans="1:9" s="5" customFormat="1">
      <c r="A9" s="5" t="s">
        <v>6</v>
      </c>
      <c r="B9" s="10"/>
      <c r="C9" s="10"/>
      <c r="D9" s="10"/>
      <c r="E9" s="11"/>
      <c r="F9" s="12"/>
      <c r="G9" s="12"/>
      <c r="H9" s="10"/>
      <c r="I9" s="11"/>
    </row>
    <row r="10" spans="1:9" s="5" customFormat="1">
      <c r="A10" s="5" t="s">
        <v>7</v>
      </c>
      <c r="B10" s="10"/>
      <c r="C10" s="10"/>
      <c r="D10" s="10"/>
      <c r="E10" s="11"/>
      <c r="F10" s="12"/>
      <c r="G10" s="12"/>
      <c r="H10" s="10"/>
      <c r="I10" s="11"/>
    </row>
    <row r="11" spans="1:9" s="5" customFormat="1">
      <c r="A11" s="5" t="s">
        <v>8</v>
      </c>
      <c r="B11" s="10"/>
      <c r="C11" s="10">
        <v>20</v>
      </c>
      <c r="D11" s="10"/>
      <c r="E11" s="11"/>
      <c r="F11" s="12"/>
      <c r="G11" s="12">
        <v>80</v>
      </c>
      <c r="H11" s="10"/>
      <c r="I11" s="11"/>
    </row>
    <row r="12" spans="1:9" s="5" customFormat="1">
      <c r="A12" s="5" t="s">
        <v>9</v>
      </c>
      <c r="B12" s="10"/>
      <c r="C12" s="10"/>
      <c r="D12" s="10"/>
      <c r="E12" s="11"/>
      <c r="F12" s="12"/>
      <c r="G12" s="12"/>
      <c r="H12" s="10"/>
      <c r="I12" s="11"/>
    </row>
    <row r="13" spans="1:9" s="5" customFormat="1">
      <c r="A13" s="5" t="s">
        <v>10</v>
      </c>
      <c r="B13" s="10">
        <v>129</v>
      </c>
      <c r="C13" s="10">
        <v>241</v>
      </c>
      <c r="D13" s="10">
        <f t="shared" si="0"/>
        <v>112</v>
      </c>
      <c r="E13" s="11">
        <f t="shared" si="1"/>
        <v>0.86821705426356588</v>
      </c>
      <c r="F13" s="12">
        <v>516</v>
      </c>
      <c r="G13" s="12">
        <v>984</v>
      </c>
      <c r="H13" s="10">
        <f t="shared" si="2"/>
        <v>468</v>
      </c>
      <c r="I13" s="11">
        <f t="shared" si="3"/>
        <v>0.90697674418604646</v>
      </c>
    </row>
    <row r="14" spans="1:9" s="5" customFormat="1">
      <c r="A14" s="16" t="s">
        <v>36</v>
      </c>
      <c r="B14" s="10">
        <v>212</v>
      </c>
      <c r="C14" s="10">
        <v>272</v>
      </c>
      <c r="D14" s="10">
        <f t="shared" si="0"/>
        <v>60</v>
      </c>
      <c r="E14" s="11">
        <f t="shared" si="1"/>
        <v>0.28301886792452829</v>
      </c>
      <c r="F14" s="12">
        <v>917</v>
      </c>
      <c r="G14" s="12">
        <v>1134</v>
      </c>
      <c r="H14" s="10">
        <f t="shared" si="2"/>
        <v>217</v>
      </c>
      <c r="I14" s="11">
        <f t="shared" si="3"/>
        <v>0.23664122137404581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11</v>
      </c>
      <c r="B16" s="10">
        <v>109</v>
      </c>
      <c r="C16" s="10">
        <v>157</v>
      </c>
      <c r="D16" s="10">
        <f t="shared" ref="D16:D24" si="4">C16-B16</f>
        <v>48</v>
      </c>
      <c r="E16" s="11">
        <f t="shared" ref="E16:E24" si="5">(C16-B16)/B16</f>
        <v>0.44036697247706424</v>
      </c>
      <c r="F16" s="12">
        <v>883</v>
      </c>
      <c r="G16" s="12">
        <v>1162.5</v>
      </c>
      <c r="H16" s="10">
        <f t="shared" ref="H16:H24" si="6">G16-F16</f>
        <v>279.5</v>
      </c>
      <c r="I16" s="11">
        <f t="shared" ref="I16:I24" si="7">(G16-F16)/F16</f>
        <v>0.31653454133635334</v>
      </c>
    </row>
    <row r="17" spans="1:9" s="5" customFormat="1">
      <c r="A17" s="5" t="s">
        <v>12</v>
      </c>
      <c r="B17" s="10">
        <v>355</v>
      </c>
      <c r="C17" s="10">
        <v>419</v>
      </c>
      <c r="D17" s="10">
        <f t="shared" si="4"/>
        <v>64</v>
      </c>
      <c r="E17" s="11">
        <f t="shared" si="5"/>
        <v>0.18028169014084508</v>
      </c>
      <c r="F17" s="12">
        <v>2362</v>
      </c>
      <c r="G17" s="12">
        <v>2617</v>
      </c>
      <c r="H17" s="10">
        <f t="shared" si="6"/>
        <v>255</v>
      </c>
      <c r="I17" s="11">
        <f t="shared" si="7"/>
        <v>0.10795935647756139</v>
      </c>
    </row>
    <row r="18" spans="1:9" s="5" customFormat="1">
      <c r="A18" s="5" t="s">
        <v>13</v>
      </c>
      <c r="B18" s="10">
        <v>277</v>
      </c>
      <c r="C18" s="10">
        <v>336</v>
      </c>
      <c r="D18" s="10">
        <f t="shared" si="4"/>
        <v>59</v>
      </c>
      <c r="E18" s="11">
        <f t="shared" si="5"/>
        <v>0.21299638989169675</v>
      </c>
      <c r="F18" s="12">
        <v>1896</v>
      </c>
      <c r="G18" s="12">
        <v>2136</v>
      </c>
      <c r="H18" s="10">
        <f t="shared" si="6"/>
        <v>240</v>
      </c>
      <c r="I18" s="11">
        <f t="shared" si="7"/>
        <v>0.12658227848101267</v>
      </c>
    </row>
    <row r="19" spans="1:9" s="5" customFormat="1">
      <c r="A19" s="5" t="s">
        <v>14</v>
      </c>
      <c r="B19" s="10">
        <v>49</v>
      </c>
      <c r="C19" s="10">
        <v>59</v>
      </c>
      <c r="D19" s="10">
        <f t="shared" si="4"/>
        <v>10</v>
      </c>
      <c r="E19" s="11">
        <f t="shared" si="5"/>
        <v>0.20408163265306123</v>
      </c>
      <c r="F19" s="12">
        <v>283</v>
      </c>
      <c r="G19" s="12">
        <v>395</v>
      </c>
      <c r="H19" s="10">
        <f t="shared" si="6"/>
        <v>112</v>
      </c>
      <c r="I19" s="11">
        <f t="shared" si="7"/>
        <v>0.39575971731448761</v>
      </c>
    </row>
    <row r="20" spans="1:9" s="5" customFormat="1">
      <c r="A20" s="5" t="s">
        <v>15</v>
      </c>
      <c r="B20" s="10">
        <v>18</v>
      </c>
      <c r="C20" s="10">
        <v>36</v>
      </c>
      <c r="D20" s="10">
        <f t="shared" si="4"/>
        <v>18</v>
      </c>
      <c r="E20" s="11">
        <f t="shared" si="5"/>
        <v>1</v>
      </c>
      <c r="F20" s="12">
        <v>62</v>
      </c>
      <c r="G20" s="12">
        <v>203</v>
      </c>
      <c r="H20" s="10">
        <f t="shared" si="6"/>
        <v>141</v>
      </c>
      <c r="I20" s="11">
        <f t="shared" si="7"/>
        <v>2.274193548387097</v>
      </c>
    </row>
    <row r="21" spans="1:9" s="5" customFormat="1">
      <c r="A21" s="5" t="s">
        <v>16</v>
      </c>
      <c r="B21" s="10">
        <v>61</v>
      </c>
      <c r="C21" s="10">
        <v>86</v>
      </c>
      <c r="D21" s="10">
        <f t="shared" si="4"/>
        <v>25</v>
      </c>
      <c r="E21" s="11">
        <f t="shared" si="5"/>
        <v>0.4098360655737705</v>
      </c>
      <c r="F21" s="12">
        <v>301</v>
      </c>
      <c r="G21" s="12">
        <v>541</v>
      </c>
      <c r="H21" s="10">
        <f t="shared" si="6"/>
        <v>240</v>
      </c>
      <c r="I21" s="11">
        <f t="shared" si="7"/>
        <v>0.79734219269102991</v>
      </c>
    </row>
    <row r="22" spans="1:9" s="5" customFormat="1">
      <c r="A22" s="5" t="s">
        <v>17</v>
      </c>
      <c r="B22" s="10">
        <v>25</v>
      </c>
      <c r="C22" s="10">
        <v>51</v>
      </c>
      <c r="D22" s="10">
        <f t="shared" si="4"/>
        <v>26</v>
      </c>
      <c r="E22" s="11">
        <f t="shared" si="5"/>
        <v>1.04</v>
      </c>
      <c r="F22" s="12">
        <v>137</v>
      </c>
      <c r="G22" s="12">
        <v>211</v>
      </c>
      <c r="H22" s="10">
        <f t="shared" si="6"/>
        <v>74</v>
      </c>
      <c r="I22" s="11">
        <f t="shared" si="7"/>
        <v>0.54014598540145986</v>
      </c>
    </row>
    <row r="23" spans="1:9" s="5" customFormat="1">
      <c r="A23" s="5" t="s">
        <v>18</v>
      </c>
      <c r="B23" s="10"/>
      <c r="C23" s="10"/>
      <c r="D23" s="10"/>
      <c r="E23" s="11"/>
      <c r="F23" s="12"/>
      <c r="G23" s="12"/>
      <c r="H23" s="10"/>
      <c r="I23" s="11"/>
    </row>
    <row r="24" spans="1:9" s="5" customFormat="1">
      <c r="A24" s="5" t="s">
        <v>19</v>
      </c>
      <c r="B24" s="10">
        <v>28</v>
      </c>
      <c r="C24" s="10">
        <v>33</v>
      </c>
      <c r="D24" s="10">
        <f t="shared" si="4"/>
        <v>5</v>
      </c>
      <c r="E24" s="11">
        <f t="shared" si="5"/>
        <v>0.17857142857142858</v>
      </c>
      <c r="F24" s="12">
        <v>28</v>
      </c>
      <c r="G24" s="12">
        <v>33</v>
      </c>
      <c r="H24" s="10">
        <f t="shared" si="6"/>
        <v>5</v>
      </c>
      <c r="I24" s="11">
        <f t="shared" si="7"/>
        <v>0.17857142857142858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20</v>
      </c>
      <c r="B27" s="10">
        <v>6082</v>
      </c>
      <c r="C27" s="10">
        <v>6839</v>
      </c>
      <c r="D27" s="10">
        <f t="shared" ref="D27:D32" si="8">C27-B27</f>
        <v>757</v>
      </c>
      <c r="E27" s="11">
        <f t="shared" ref="E27:E32" si="9">(C27-B27)/B27</f>
        <v>0.12446563630384742</v>
      </c>
      <c r="F27" s="12">
        <v>65883.5</v>
      </c>
      <c r="G27" s="12">
        <v>73737.5</v>
      </c>
      <c r="H27" s="10">
        <f t="shared" ref="H27:H32" si="10">G27-F27</f>
        <v>7854</v>
      </c>
      <c r="I27" s="11">
        <f t="shared" ref="I27:I32" si="11">(G27-F27)/F27</f>
        <v>0.11921042446135982</v>
      </c>
    </row>
    <row r="28" spans="1:9" s="5" customFormat="1">
      <c r="A28" s="5" t="s">
        <v>21</v>
      </c>
      <c r="B28" s="10">
        <v>5555</v>
      </c>
      <c r="C28" s="10">
        <v>6256</v>
      </c>
      <c r="D28" s="10">
        <f t="shared" si="8"/>
        <v>701</v>
      </c>
      <c r="E28" s="11">
        <f t="shared" si="9"/>
        <v>0.12619261926192618</v>
      </c>
      <c r="F28" s="12">
        <v>58900.5</v>
      </c>
      <c r="G28" s="12">
        <v>66155.5</v>
      </c>
      <c r="H28" s="10">
        <f t="shared" si="10"/>
        <v>7255</v>
      </c>
      <c r="I28" s="11">
        <f t="shared" si="11"/>
        <v>0.1231738270473086</v>
      </c>
    </row>
    <row r="29" spans="1:9" s="5" customFormat="1">
      <c r="A29" s="5" t="s">
        <v>22</v>
      </c>
      <c r="B29" s="10">
        <v>576</v>
      </c>
      <c r="C29" s="10">
        <v>650</v>
      </c>
      <c r="D29" s="10">
        <f t="shared" si="8"/>
        <v>74</v>
      </c>
      <c r="E29" s="11">
        <f t="shared" si="9"/>
        <v>0.12847222222222221</v>
      </c>
      <c r="F29" s="12">
        <v>4488</v>
      </c>
      <c r="G29" s="12">
        <v>4086</v>
      </c>
      <c r="H29" s="10">
        <f t="shared" si="10"/>
        <v>-402</v>
      </c>
      <c r="I29" s="11">
        <f t="shared" si="11"/>
        <v>-8.9572192513368981E-2</v>
      </c>
    </row>
    <row r="30" spans="1:9" s="5" customFormat="1">
      <c r="A30" s="5" t="s">
        <v>23</v>
      </c>
      <c r="B30" s="10">
        <v>47</v>
      </c>
      <c r="C30" s="10">
        <v>116</v>
      </c>
      <c r="D30" s="10">
        <f t="shared" si="8"/>
        <v>69</v>
      </c>
      <c r="E30" s="11">
        <f t="shared" si="9"/>
        <v>1.4680851063829787</v>
      </c>
      <c r="F30" s="12">
        <v>265</v>
      </c>
      <c r="G30" s="12">
        <v>563</v>
      </c>
      <c r="H30" s="10">
        <f t="shared" si="10"/>
        <v>298</v>
      </c>
      <c r="I30" s="11">
        <f t="shared" si="11"/>
        <v>1.1245283018867924</v>
      </c>
    </row>
    <row r="31" spans="1:9" s="5" customFormat="1">
      <c r="A31" s="5" t="s">
        <v>24</v>
      </c>
      <c r="B31" s="10">
        <v>314</v>
      </c>
      <c r="C31" s="10">
        <v>393</v>
      </c>
      <c r="D31" s="10">
        <f t="shared" si="8"/>
        <v>79</v>
      </c>
      <c r="E31" s="11">
        <f t="shared" si="9"/>
        <v>0.25159235668789809</v>
      </c>
      <c r="F31" s="12">
        <v>2189</v>
      </c>
      <c r="G31" s="12">
        <v>2782</v>
      </c>
      <c r="H31" s="10">
        <f t="shared" si="10"/>
        <v>593</v>
      </c>
      <c r="I31" s="11">
        <f t="shared" si="11"/>
        <v>0.27089995431703973</v>
      </c>
    </row>
    <row r="32" spans="1:9" s="5" customFormat="1">
      <c r="A32" s="5" t="s">
        <v>25</v>
      </c>
      <c r="B32" s="10">
        <v>9</v>
      </c>
      <c r="C32" s="10">
        <v>32</v>
      </c>
      <c r="D32" s="10">
        <f t="shared" si="8"/>
        <v>23</v>
      </c>
      <c r="E32" s="11">
        <f t="shared" si="9"/>
        <v>2.5555555555555554</v>
      </c>
      <c r="F32" s="12">
        <v>41</v>
      </c>
      <c r="G32" s="12">
        <v>151</v>
      </c>
      <c r="H32" s="10">
        <f t="shared" si="10"/>
        <v>110</v>
      </c>
      <c r="I32" s="11">
        <f t="shared" si="11"/>
        <v>2.6829268292682928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26</v>
      </c>
      <c r="B35" s="10">
        <v>282</v>
      </c>
      <c r="C35" s="10">
        <v>365</v>
      </c>
      <c r="D35" s="10">
        <f>C35-B35</f>
        <v>83</v>
      </c>
      <c r="E35" s="11">
        <f>(C35-B35)/B35</f>
        <v>0.29432624113475175</v>
      </c>
      <c r="F35" s="12">
        <v>2796</v>
      </c>
      <c r="G35" s="12">
        <v>3489</v>
      </c>
      <c r="H35" s="10">
        <f>G35-F35</f>
        <v>693</v>
      </c>
      <c r="I35" s="11">
        <f>(G35-F35)/F35</f>
        <v>0.2478540772532189</v>
      </c>
    </row>
    <row r="36" spans="1:9" s="5" customFormat="1">
      <c r="A36" s="5" t="s">
        <v>27</v>
      </c>
      <c r="B36" s="10">
        <v>222</v>
      </c>
      <c r="C36" s="10">
        <v>308</v>
      </c>
      <c r="D36" s="10">
        <f>C36-B36</f>
        <v>86</v>
      </c>
      <c r="E36" s="11">
        <f>(C36-B36)/B36</f>
        <v>0.38738738738738737</v>
      </c>
      <c r="F36" s="12">
        <v>2035</v>
      </c>
      <c r="G36" s="12">
        <v>2683</v>
      </c>
      <c r="H36" s="10">
        <f>G36-F36</f>
        <v>648</v>
      </c>
      <c r="I36" s="11">
        <f>(G36-F36)/F36</f>
        <v>0.31842751842751843</v>
      </c>
    </row>
    <row r="37" spans="1:9" s="5" customFormat="1">
      <c r="A37" s="5" t="s">
        <v>28</v>
      </c>
      <c r="B37" s="10">
        <v>54</v>
      </c>
      <c r="C37" s="10">
        <v>62</v>
      </c>
      <c r="D37" s="10">
        <f>C37-B37</f>
        <v>8</v>
      </c>
      <c r="E37" s="11">
        <f>(C37-B37)/B37</f>
        <v>0.14814814814814814</v>
      </c>
      <c r="F37" s="12">
        <v>257</v>
      </c>
      <c r="G37" s="12">
        <v>281</v>
      </c>
      <c r="H37" s="10">
        <f>G37-F37</f>
        <v>24</v>
      </c>
      <c r="I37" s="11">
        <f>(G37-F37)/F37</f>
        <v>9.3385214007782102E-2</v>
      </c>
    </row>
    <row r="38" spans="1:9" s="5" customFormat="1">
      <c r="A38" s="5" t="s">
        <v>29</v>
      </c>
      <c r="B38" s="10">
        <v>96</v>
      </c>
      <c r="C38" s="10">
        <v>102</v>
      </c>
      <c r="D38" s="10">
        <f>C38-B38</f>
        <v>6</v>
      </c>
      <c r="E38" s="11">
        <f>(C38-B38)/B38</f>
        <v>6.25E-2</v>
      </c>
      <c r="F38" s="12">
        <v>504</v>
      </c>
      <c r="G38" s="12">
        <v>525</v>
      </c>
      <c r="H38" s="10">
        <f>G38-F38</f>
        <v>21</v>
      </c>
      <c r="I38" s="11">
        <f>(G38-F38)/F38</f>
        <v>4.1666666666666664E-2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30</v>
      </c>
      <c r="B41" s="10">
        <v>6955</v>
      </c>
      <c r="C41" s="10">
        <v>7985</v>
      </c>
      <c r="D41" s="10">
        <f>C41-B41</f>
        <v>1030</v>
      </c>
      <c r="E41" s="11">
        <f>(C41-B41)/B41</f>
        <v>0.14809489575844717</v>
      </c>
      <c r="F41" s="12">
        <v>76067.5</v>
      </c>
      <c r="G41" s="12">
        <v>86705</v>
      </c>
      <c r="H41" s="10">
        <f>G41-F41</f>
        <v>10637.5</v>
      </c>
      <c r="I41" s="11">
        <f>(G41-F41)/F41</f>
        <v>0.13984290268511521</v>
      </c>
    </row>
    <row r="42" spans="1:9" ht="15.75">
      <c r="A42" s="3"/>
      <c r="B42" s="4"/>
      <c r="C42" s="4"/>
      <c r="D42" s="4"/>
      <c r="E42" s="5"/>
      <c r="F42" s="5"/>
      <c r="G42" s="5"/>
      <c r="H42" s="5"/>
      <c r="I42" s="5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14" t="s">
        <v>33</v>
      </c>
      <c r="B44" s="4"/>
      <c r="C44" s="4"/>
      <c r="D44" s="4"/>
      <c r="E44" s="5"/>
      <c r="F44" s="5"/>
      <c r="G44" s="5"/>
      <c r="H44" s="5"/>
      <c r="I44" s="5"/>
    </row>
    <row r="46" spans="1:9" s="14" customFormat="1" ht="18.75">
      <c r="A46" s="15" t="s">
        <v>53</v>
      </c>
      <c r="B46" s="10"/>
      <c r="C46" s="10"/>
      <c r="D46" s="10"/>
      <c r="E46" s="12"/>
      <c r="F46" s="12"/>
      <c r="G46" s="12"/>
      <c r="H46" s="12"/>
      <c r="I46" s="12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workbookViewId="0">
      <selection activeCell="H1" sqref="H1"/>
    </sheetView>
  </sheetViews>
  <sheetFormatPr defaultColWidth="8.85546875" defaultRowHeight="15"/>
  <cols>
    <col min="1" max="1" width="18.140625" style="14" bestFit="1" customWidth="1"/>
    <col min="2" max="2" width="14.42578125" style="10" bestFit="1" customWidth="1"/>
    <col min="3" max="3" width="16.140625" style="12" customWidth="1"/>
    <col min="4" max="16384" width="8.85546875" style="14"/>
  </cols>
  <sheetData>
    <row r="1" spans="1:5" s="1" customFormat="1" ht="15.75">
      <c r="A1" s="36" t="s">
        <v>0</v>
      </c>
      <c r="B1" s="36"/>
      <c r="C1" s="36"/>
      <c r="D1" s="36"/>
      <c r="E1" s="36"/>
    </row>
    <row r="2" spans="1:5" s="1" customFormat="1" ht="15.75">
      <c r="A2" s="36" t="s">
        <v>31</v>
      </c>
      <c r="B2" s="36"/>
      <c r="C2" s="36"/>
      <c r="D2" s="36"/>
      <c r="E2" s="36"/>
    </row>
    <row r="3" spans="1:5" s="1" customFormat="1" ht="15.75">
      <c r="A3" s="33"/>
      <c r="B3" s="33"/>
      <c r="C3" s="33"/>
    </row>
    <row r="4" spans="1:5" ht="15.75">
      <c r="A4" s="3"/>
      <c r="B4" s="4"/>
      <c r="C4" s="16"/>
    </row>
    <row r="5" spans="1:5" s="9" customFormat="1" ht="32.450000000000003" customHeight="1" thickBot="1">
      <c r="A5" s="13" t="s">
        <v>56</v>
      </c>
      <c r="B5" s="17" t="s">
        <v>38</v>
      </c>
      <c r="C5" s="8" t="s">
        <v>39</v>
      </c>
    </row>
    <row r="6" spans="1:5" s="16" customFormat="1">
      <c r="A6" s="16" t="s">
        <v>3</v>
      </c>
      <c r="B6" s="10">
        <v>9424</v>
      </c>
      <c r="C6" s="12">
        <v>79877</v>
      </c>
    </row>
    <row r="7" spans="1:5" s="16" customFormat="1">
      <c r="A7" s="16" t="s">
        <v>4</v>
      </c>
      <c r="B7" s="10">
        <v>5415</v>
      </c>
      <c r="C7" s="12">
        <v>45738</v>
      </c>
    </row>
    <row r="8" spans="1:5" s="16" customFormat="1">
      <c r="A8" s="16" t="s">
        <v>5</v>
      </c>
      <c r="B8" s="10">
        <v>384</v>
      </c>
      <c r="C8" s="12">
        <v>1155</v>
      </c>
    </row>
    <row r="9" spans="1:5" s="16" customFormat="1">
      <c r="A9" s="16" t="s">
        <v>6</v>
      </c>
      <c r="B9" s="10">
        <v>158</v>
      </c>
      <c r="C9" s="12">
        <v>487</v>
      </c>
    </row>
    <row r="10" spans="1:5" s="16" customFormat="1">
      <c r="A10" s="16" t="s">
        <v>7</v>
      </c>
      <c r="B10" s="10">
        <v>304</v>
      </c>
      <c r="C10" s="12">
        <v>1410</v>
      </c>
    </row>
    <row r="11" spans="1:5" s="16" customFormat="1">
      <c r="A11" s="16" t="s">
        <v>8</v>
      </c>
      <c r="B11" s="10">
        <v>348</v>
      </c>
      <c r="C11" s="12">
        <v>1696</v>
      </c>
    </row>
    <row r="12" spans="1:5" s="16" customFormat="1">
      <c r="A12" s="16" t="s">
        <v>9</v>
      </c>
      <c r="B12" s="10">
        <v>289</v>
      </c>
      <c r="C12" s="12">
        <v>753</v>
      </c>
    </row>
    <row r="13" spans="1:5" s="16" customFormat="1">
      <c r="A13" s="16" t="s">
        <v>10</v>
      </c>
      <c r="B13" s="10">
        <v>2839</v>
      </c>
      <c r="C13" s="12">
        <v>12177</v>
      </c>
    </row>
    <row r="14" spans="1:5" s="16" customFormat="1">
      <c r="A14" s="16" t="s">
        <v>36</v>
      </c>
      <c r="B14" s="10">
        <v>3306</v>
      </c>
      <c r="C14" s="12">
        <v>16461</v>
      </c>
    </row>
    <row r="15" spans="1:5" s="16" customFormat="1" ht="13.15" customHeight="1">
      <c r="B15" s="10"/>
      <c r="C15" s="12"/>
    </row>
    <row r="16" spans="1:5" s="16" customFormat="1">
      <c r="A16" s="16" t="s">
        <v>11</v>
      </c>
      <c r="B16" s="10">
        <v>873</v>
      </c>
      <c r="C16" s="12">
        <v>5597</v>
      </c>
    </row>
    <row r="17" spans="1:3" s="16" customFormat="1">
      <c r="A17" s="16" t="s">
        <v>12</v>
      </c>
      <c r="B17" s="10">
        <v>3005</v>
      </c>
      <c r="C17" s="12">
        <v>17960</v>
      </c>
    </row>
    <row r="18" spans="1:3" s="16" customFormat="1">
      <c r="A18" s="16" t="s">
        <v>13</v>
      </c>
      <c r="B18" s="10">
        <v>1902</v>
      </c>
      <c r="C18" s="12">
        <v>11502</v>
      </c>
    </row>
    <row r="19" spans="1:3" s="16" customFormat="1">
      <c r="A19" s="16" t="s">
        <v>14</v>
      </c>
      <c r="B19" s="10">
        <v>425</v>
      </c>
      <c r="C19" s="12">
        <v>2445</v>
      </c>
    </row>
    <row r="20" spans="1:3" s="16" customFormat="1">
      <c r="A20" s="16" t="s">
        <v>15</v>
      </c>
      <c r="B20" s="10">
        <v>305</v>
      </c>
      <c r="C20" s="12">
        <v>1595</v>
      </c>
    </row>
    <row r="21" spans="1:3" s="16" customFormat="1">
      <c r="A21" s="16" t="s">
        <v>16</v>
      </c>
      <c r="B21" s="10">
        <v>785</v>
      </c>
      <c r="C21" s="12">
        <v>4164</v>
      </c>
    </row>
    <row r="22" spans="1:3" s="16" customFormat="1">
      <c r="A22" s="16" t="s">
        <v>17</v>
      </c>
      <c r="B22" s="10">
        <v>310</v>
      </c>
      <c r="C22" s="12">
        <v>1366</v>
      </c>
    </row>
    <row r="23" spans="1:3" s="16" customFormat="1">
      <c r="A23" s="16" t="s">
        <v>18</v>
      </c>
      <c r="B23" s="10">
        <v>153</v>
      </c>
      <c r="C23" s="12">
        <v>843</v>
      </c>
    </row>
    <row r="24" spans="1:3" s="16" customFormat="1">
      <c r="A24" s="16" t="s">
        <v>19</v>
      </c>
      <c r="B24" s="10">
        <v>246</v>
      </c>
      <c r="C24" s="12">
        <v>247</v>
      </c>
    </row>
    <row r="25" spans="1:3" s="16" customFormat="1">
      <c r="B25" s="10"/>
      <c r="C25" s="12"/>
    </row>
    <row r="26" spans="1:3" s="16" customFormat="1">
      <c r="B26" s="10"/>
      <c r="C26" s="12"/>
    </row>
    <row r="27" spans="1:3" s="16" customFormat="1">
      <c r="A27" s="16" t="s">
        <v>20</v>
      </c>
      <c r="B27" s="10">
        <v>18669</v>
      </c>
      <c r="C27" s="12">
        <v>160893.70000000001</v>
      </c>
    </row>
    <row r="28" spans="1:3" s="16" customFormat="1">
      <c r="A28" s="16" t="s">
        <v>21</v>
      </c>
      <c r="B28" s="10">
        <v>14796</v>
      </c>
      <c r="C28" s="12">
        <v>129097.5</v>
      </c>
    </row>
    <row r="29" spans="1:3" s="16" customFormat="1">
      <c r="A29" s="16" t="s">
        <v>22</v>
      </c>
      <c r="B29" s="10">
        <v>2341</v>
      </c>
      <c r="C29" s="12">
        <v>13663</v>
      </c>
    </row>
    <row r="30" spans="1:3" s="16" customFormat="1">
      <c r="A30" s="16" t="s">
        <v>23</v>
      </c>
      <c r="B30" s="10">
        <v>673</v>
      </c>
      <c r="C30" s="12">
        <v>3151</v>
      </c>
    </row>
    <row r="31" spans="1:3" s="16" customFormat="1">
      <c r="A31" s="16" t="s">
        <v>24</v>
      </c>
      <c r="B31" s="10">
        <v>1605</v>
      </c>
      <c r="C31" s="12">
        <v>11898</v>
      </c>
    </row>
    <row r="32" spans="1:3" s="16" customFormat="1">
      <c r="A32" s="16" t="s">
        <v>25</v>
      </c>
      <c r="B32" s="10">
        <v>753</v>
      </c>
      <c r="C32" s="12">
        <v>3084.2</v>
      </c>
    </row>
    <row r="33" spans="1:3" s="16" customFormat="1">
      <c r="B33" s="10"/>
      <c r="C33" s="12"/>
    </row>
    <row r="34" spans="1:3" s="16" customFormat="1">
      <c r="B34" s="10"/>
      <c r="C34" s="12"/>
    </row>
    <row r="35" spans="1:3" s="16" customFormat="1">
      <c r="A35" s="16" t="s">
        <v>26</v>
      </c>
      <c r="B35" s="10">
        <v>3927</v>
      </c>
      <c r="C35" s="12">
        <v>24459</v>
      </c>
    </row>
    <row r="36" spans="1:3" s="16" customFormat="1">
      <c r="A36" s="16" t="s">
        <v>27</v>
      </c>
      <c r="B36" s="10">
        <v>2856</v>
      </c>
      <c r="C36" s="12">
        <v>17223</v>
      </c>
    </row>
    <row r="37" spans="1:3" s="16" customFormat="1">
      <c r="A37" s="16" t="s">
        <v>28</v>
      </c>
      <c r="B37" s="10">
        <v>543</v>
      </c>
      <c r="C37" s="12">
        <v>2678</v>
      </c>
    </row>
    <row r="38" spans="1:3" s="16" customFormat="1">
      <c r="A38" s="16" t="s">
        <v>29</v>
      </c>
      <c r="B38" s="10">
        <v>1052</v>
      </c>
      <c r="C38" s="12">
        <v>4558</v>
      </c>
    </row>
    <row r="39" spans="1:3" s="16" customFormat="1">
      <c r="B39" s="10"/>
      <c r="C39" s="12"/>
    </row>
    <row r="40" spans="1:3" s="16" customFormat="1">
      <c r="B40" s="10"/>
      <c r="C40" s="12"/>
    </row>
    <row r="41" spans="1:3" s="16" customFormat="1">
      <c r="A41" s="16" t="s">
        <v>30</v>
      </c>
      <c r="B41" s="10">
        <v>31242</v>
      </c>
      <c r="C41" s="12">
        <v>265229.7</v>
      </c>
    </row>
    <row r="42" spans="1:3" ht="15.75">
      <c r="A42" s="3"/>
      <c r="B42" s="4"/>
      <c r="C42" s="16"/>
    </row>
    <row r="43" spans="1:3" ht="15.75">
      <c r="A43" s="3"/>
      <c r="B43" s="4"/>
      <c r="C43" s="16"/>
    </row>
    <row r="44" spans="1:3" ht="18">
      <c r="A44" s="15"/>
    </row>
  </sheetData>
  <mergeCells count="2">
    <mergeCell ref="A1:E1"/>
    <mergeCell ref="A2:E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32"/>
      <c r="B3" s="32"/>
      <c r="C3" s="32"/>
      <c r="D3" s="32"/>
      <c r="E3" s="32"/>
      <c r="F3" s="32"/>
      <c r="G3" s="32"/>
      <c r="H3" s="32"/>
      <c r="I3" s="32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55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9237</v>
      </c>
      <c r="C6" s="10">
        <v>9348</v>
      </c>
      <c r="D6" s="10">
        <f>C6-B6</f>
        <v>111</v>
      </c>
      <c r="E6" s="11">
        <f>(C6-B6)/B6</f>
        <v>1.2016888600194868E-2</v>
      </c>
      <c r="F6" s="12">
        <v>77179.5</v>
      </c>
      <c r="G6" s="12">
        <v>79741.5</v>
      </c>
      <c r="H6" s="10">
        <f>G6-F6</f>
        <v>2562</v>
      </c>
      <c r="I6" s="11">
        <f>(G6-F6)/F6</f>
        <v>3.3195343323032672E-2</v>
      </c>
    </row>
    <row r="7" spans="1:9" s="16" customFormat="1">
      <c r="A7" s="16" t="s">
        <v>4</v>
      </c>
      <c r="B7" s="10">
        <v>5249</v>
      </c>
      <c r="C7" s="10">
        <v>5393</v>
      </c>
      <c r="D7" s="10">
        <f t="shared" ref="D7:D14" si="0">C7-B7</f>
        <v>144</v>
      </c>
      <c r="E7" s="11">
        <f t="shared" ref="E7:E14" si="1">(C7-B7)/B7</f>
        <v>2.7433796913697846E-2</v>
      </c>
      <c r="F7" s="12">
        <v>44473</v>
      </c>
      <c r="G7" s="12">
        <v>45651</v>
      </c>
      <c r="H7" s="10">
        <f t="shared" ref="H7:H14" si="2">G7-F7</f>
        <v>1178</v>
      </c>
      <c r="I7" s="11">
        <f t="shared" ref="I7:I14" si="3">(G7-F7)/F7</f>
        <v>2.6487981471904301E-2</v>
      </c>
    </row>
    <row r="8" spans="1:9" s="16" customFormat="1">
      <c r="A8" s="16" t="s">
        <v>5</v>
      </c>
      <c r="B8" s="10">
        <v>483</v>
      </c>
      <c r="C8" s="10">
        <v>345</v>
      </c>
      <c r="D8" s="10">
        <f t="shared" si="0"/>
        <v>-138</v>
      </c>
      <c r="E8" s="11">
        <f t="shared" si="1"/>
        <v>-0.2857142857142857</v>
      </c>
      <c r="F8" s="12">
        <v>1389</v>
      </c>
      <c r="G8" s="12">
        <v>1102</v>
      </c>
      <c r="H8" s="10">
        <f t="shared" si="2"/>
        <v>-287</v>
      </c>
      <c r="I8" s="11">
        <f t="shared" si="3"/>
        <v>-0.20662347012239021</v>
      </c>
    </row>
    <row r="9" spans="1:9" s="16" customFormat="1">
      <c r="A9" s="16" t="s">
        <v>6</v>
      </c>
      <c r="B9" s="10">
        <v>210</v>
      </c>
      <c r="C9" s="10">
        <v>156</v>
      </c>
      <c r="D9" s="10">
        <f t="shared" si="0"/>
        <v>-54</v>
      </c>
      <c r="E9" s="11">
        <f t="shared" si="1"/>
        <v>-0.25714285714285712</v>
      </c>
      <c r="F9" s="12">
        <v>757.5</v>
      </c>
      <c r="G9" s="12">
        <v>482</v>
      </c>
      <c r="H9" s="10">
        <f t="shared" si="2"/>
        <v>-275.5</v>
      </c>
      <c r="I9" s="11">
        <f t="shared" si="3"/>
        <v>-0.36369636963696372</v>
      </c>
    </row>
    <row r="10" spans="1:9" s="16" customFormat="1">
      <c r="A10" s="16" t="s">
        <v>7</v>
      </c>
      <c r="B10" s="10">
        <v>336</v>
      </c>
      <c r="C10" s="10">
        <v>304</v>
      </c>
      <c r="D10" s="10">
        <f t="shared" si="0"/>
        <v>-32</v>
      </c>
      <c r="E10" s="11">
        <f t="shared" si="1"/>
        <v>-9.5238095238095233E-2</v>
      </c>
      <c r="F10" s="12">
        <v>1606</v>
      </c>
      <c r="G10" s="12">
        <v>1427</v>
      </c>
      <c r="H10" s="10">
        <f t="shared" si="2"/>
        <v>-179</v>
      </c>
      <c r="I10" s="11">
        <f t="shared" si="3"/>
        <v>-0.11145703611457036</v>
      </c>
    </row>
    <row r="11" spans="1:9" s="16" customFormat="1">
      <c r="A11" s="16" t="s">
        <v>8</v>
      </c>
      <c r="B11" s="10">
        <v>336</v>
      </c>
      <c r="C11" s="10">
        <v>345</v>
      </c>
      <c r="D11" s="10">
        <f t="shared" si="0"/>
        <v>9</v>
      </c>
      <c r="E11" s="11">
        <f t="shared" si="1"/>
        <v>2.6785714285714284E-2</v>
      </c>
      <c r="F11" s="12">
        <v>1687</v>
      </c>
      <c r="G11" s="12">
        <v>1691</v>
      </c>
      <c r="H11" s="10">
        <f t="shared" si="2"/>
        <v>4</v>
      </c>
      <c r="I11" s="11">
        <f t="shared" si="3"/>
        <v>2.3710729104919974E-3</v>
      </c>
    </row>
    <row r="12" spans="1:9" s="16" customFormat="1">
      <c r="A12" s="16" t="s">
        <v>9</v>
      </c>
      <c r="B12" s="10">
        <v>270</v>
      </c>
      <c r="C12" s="10">
        <v>280</v>
      </c>
      <c r="D12" s="10">
        <f t="shared" si="0"/>
        <v>10</v>
      </c>
      <c r="E12" s="11">
        <f t="shared" si="1"/>
        <v>3.7037037037037035E-2</v>
      </c>
      <c r="F12" s="12">
        <v>666</v>
      </c>
      <c r="G12" s="12">
        <v>735</v>
      </c>
      <c r="H12" s="10">
        <f t="shared" si="2"/>
        <v>69</v>
      </c>
      <c r="I12" s="11">
        <f t="shared" si="3"/>
        <v>0.1036036036036036</v>
      </c>
    </row>
    <row r="13" spans="1:9" s="16" customFormat="1">
      <c r="A13" s="16" t="s">
        <v>10</v>
      </c>
      <c r="B13" s="10">
        <v>2547</v>
      </c>
      <c r="C13" s="10">
        <v>2840</v>
      </c>
      <c r="D13" s="10">
        <f t="shared" si="0"/>
        <v>293</v>
      </c>
      <c r="E13" s="11">
        <f t="shared" si="1"/>
        <v>0.11503729878288182</v>
      </c>
      <c r="F13" s="12">
        <v>10768</v>
      </c>
      <c r="G13" s="12">
        <v>12189</v>
      </c>
      <c r="H13" s="10">
        <f t="shared" si="2"/>
        <v>1421</v>
      </c>
      <c r="I13" s="11">
        <f t="shared" si="3"/>
        <v>0.13196508172362556</v>
      </c>
    </row>
    <row r="14" spans="1:9" s="16" customFormat="1">
      <c r="A14" s="16" t="s">
        <v>36</v>
      </c>
      <c r="B14" s="10">
        <v>3261</v>
      </c>
      <c r="C14" s="10">
        <v>3300</v>
      </c>
      <c r="D14" s="10">
        <f t="shared" si="0"/>
        <v>39</v>
      </c>
      <c r="E14" s="11">
        <f t="shared" si="1"/>
        <v>1.1959521619135235E-2</v>
      </c>
      <c r="F14" s="12">
        <v>15833</v>
      </c>
      <c r="G14" s="12">
        <v>16464.5</v>
      </c>
      <c r="H14" s="10">
        <f t="shared" si="2"/>
        <v>631.5</v>
      </c>
      <c r="I14" s="11">
        <f t="shared" si="3"/>
        <v>3.9885050211583402E-2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623</v>
      </c>
      <c r="C16" s="10">
        <v>872</v>
      </c>
      <c r="D16" s="10">
        <f t="shared" ref="D16:D24" si="4">C16-B16</f>
        <v>249</v>
      </c>
      <c r="E16" s="11">
        <f t="shared" ref="E16:E24" si="5">(C16-B16)/B16</f>
        <v>0.3996789727126806</v>
      </c>
      <c r="F16" s="12">
        <v>4599.5</v>
      </c>
      <c r="G16" s="12">
        <v>5589</v>
      </c>
      <c r="H16" s="10">
        <f t="shared" ref="H16:H24" si="6">G16-F16</f>
        <v>989.5</v>
      </c>
      <c r="I16" s="11">
        <f t="shared" ref="I16:I24" si="7">(G16-F16)/F16</f>
        <v>0.21513207957386674</v>
      </c>
    </row>
    <row r="17" spans="1:9" s="16" customFormat="1">
      <c r="A17" s="16" t="s">
        <v>12</v>
      </c>
      <c r="B17" s="10">
        <v>2972</v>
      </c>
      <c r="C17" s="10">
        <v>3006</v>
      </c>
      <c r="D17" s="10">
        <f t="shared" si="4"/>
        <v>34</v>
      </c>
      <c r="E17" s="11">
        <f t="shared" si="5"/>
        <v>1.1440107671601614E-2</v>
      </c>
      <c r="F17" s="12">
        <v>17913</v>
      </c>
      <c r="G17" s="12">
        <v>17959</v>
      </c>
      <c r="H17" s="10">
        <f t="shared" si="6"/>
        <v>46</v>
      </c>
      <c r="I17" s="11">
        <f t="shared" si="7"/>
        <v>2.5679673979791214E-3</v>
      </c>
    </row>
    <row r="18" spans="1:9" s="16" customFormat="1">
      <c r="A18" s="16" t="s">
        <v>13</v>
      </c>
      <c r="B18" s="10">
        <v>1998</v>
      </c>
      <c r="C18" s="10">
        <v>1884</v>
      </c>
      <c r="D18" s="10">
        <f t="shared" si="4"/>
        <v>-114</v>
      </c>
      <c r="E18" s="11">
        <f t="shared" si="5"/>
        <v>-5.7057057057057055E-2</v>
      </c>
      <c r="F18" s="12">
        <v>12213</v>
      </c>
      <c r="G18" s="12">
        <v>11438</v>
      </c>
      <c r="H18" s="10">
        <f t="shared" si="6"/>
        <v>-775</v>
      </c>
      <c r="I18" s="11">
        <f t="shared" si="7"/>
        <v>-6.3456972078932292E-2</v>
      </c>
    </row>
    <row r="19" spans="1:9" s="16" customFormat="1">
      <c r="A19" s="16" t="s">
        <v>14</v>
      </c>
      <c r="B19" s="10">
        <v>589</v>
      </c>
      <c r="C19" s="10">
        <v>425</v>
      </c>
      <c r="D19" s="10">
        <f t="shared" si="4"/>
        <v>-164</v>
      </c>
      <c r="E19" s="11">
        <f t="shared" si="5"/>
        <v>-0.27843803056027167</v>
      </c>
      <c r="F19" s="12">
        <v>2571.5</v>
      </c>
      <c r="G19" s="12">
        <v>2445</v>
      </c>
      <c r="H19" s="10">
        <f t="shared" si="6"/>
        <v>-126.5</v>
      </c>
      <c r="I19" s="11">
        <f t="shared" si="7"/>
        <v>-4.9193077970056384E-2</v>
      </c>
    </row>
    <row r="20" spans="1:9" s="16" customFormat="1">
      <c r="A20" s="16" t="s">
        <v>15</v>
      </c>
      <c r="B20" s="10">
        <v>264</v>
      </c>
      <c r="C20" s="10">
        <v>304</v>
      </c>
      <c r="D20" s="10">
        <f t="shared" si="4"/>
        <v>40</v>
      </c>
      <c r="E20" s="11">
        <f t="shared" si="5"/>
        <v>0.15151515151515152</v>
      </c>
      <c r="F20" s="12">
        <v>1239</v>
      </c>
      <c r="G20" s="12">
        <v>1586</v>
      </c>
      <c r="H20" s="10">
        <f t="shared" si="6"/>
        <v>347</v>
      </c>
      <c r="I20" s="11">
        <f t="shared" si="7"/>
        <v>0.2800645682001614</v>
      </c>
    </row>
    <row r="21" spans="1:9" s="16" customFormat="1">
      <c r="A21" s="16" t="s">
        <v>16</v>
      </c>
      <c r="B21" s="10">
        <v>717</v>
      </c>
      <c r="C21" s="10">
        <v>785</v>
      </c>
      <c r="D21" s="10">
        <f t="shared" si="4"/>
        <v>68</v>
      </c>
      <c r="E21" s="11">
        <f t="shared" si="5"/>
        <v>9.4839609483960946E-2</v>
      </c>
      <c r="F21" s="12">
        <v>3764</v>
      </c>
      <c r="G21" s="12">
        <v>4158</v>
      </c>
      <c r="H21" s="10">
        <f t="shared" si="6"/>
        <v>394</v>
      </c>
      <c r="I21" s="11">
        <f t="shared" si="7"/>
        <v>0.10467587672688629</v>
      </c>
    </row>
    <row r="22" spans="1:9" s="16" customFormat="1">
      <c r="A22" s="16" t="s">
        <v>17</v>
      </c>
      <c r="B22" s="10">
        <v>303</v>
      </c>
      <c r="C22" s="10">
        <v>310</v>
      </c>
      <c r="D22" s="10">
        <f t="shared" si="4"/>
        <v>7</v>
      </c>
      <c r="E22" s="11">
        <f t="shared" si="5"/>
        <v>2.3102310231023101E-2</v>
      </c>
      <c r="F22" s="12">
        <v>1408</v>
      </c>
      <c r="G22" s="12">
        <v>1363</v>
      </c>
      <c r="H22" s="10">
        <f t="shared" si="6"/>
        <v>-45</v>
      </c>
      <c r="I22" s="11">
        <f t="shared" si="7"/>
        <v>-3.1960227272727272E-2</v>
      </c>
    </row>
    <row r="23" spans="1:9" s="16" customFormat="1">
      <c r="A23" s="16" t="s">
        <v>18</v>
      </c>
      <c r="B23" s="10">
        <v>81</v>
      </c>
      <c r="C23" s="10">
        <v>155</v>
      </c>
      <c r="D23" s="10">
        <f t="shared" si="4"/>
        <v>74</v>
      </c>
      <c r="E23" s="11">
        <f t="shared" si="5"/>
        <v>0.9135802469135802</v>
      </c>
      <c r="F23" s="12">
        <v>701</v>
      </c>
      <c r="G23" s="12">
        <v>847</v>
      </c>
      <c r="H23" s="10">
        <f t="shared" si="6"/>
        <v>146</v>
      </c>
      <c r="I23" s="11">
        <f t="shared" si="7"/>
        <v>0.20827389443651925</v>
      </c>
    </row>
    <row r="24" spans="1:9" s="16" customFormat="1">
      <c r="A24" s="16" t="s">
        <v>19</v>
      </c>
      <c r="B24" s="10">
        <v>249</v>
      </c>
      <c r="C24" s="10">
        <v>246</v>
      </c>
      <c r="D24" s="10">
        <f t="shared" si="4"/>
        <v>-3</v>
      </c>
      <c r="E24" s="11">
        <f t="shared" si="5"/>
        <v>-1.2048192771084338E-2</v>
      </c>
      <c r="F24" s="12">
        <v>251</v>
      </c>
      <c r="G24" s="12">
        <v>247</v>
      </c>
      <c r="H24" s="10">
        <f t="shared" si="6"/>
        <v>-4</v>
      </c>
      <c r="I24" s="11">
        <f t="shared" si="7"/>
        <v>-1.5936254980079681E-2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18165</v>
      </c>
      <c r="C27" s="10">
        <v>18523</v>
      </c>
      <c r="D27" s="10">
        <f t="shared" ref="D27:D32" si="8">C27-B27</f>
        <v>358</v>
      </c>
      <c r="E27" s="11">
        <f t="shared" ref="E27:E32" si="9">(C27-B27)/B27</f>
        <v>1.9708230112854389E-2</v>
      </c>
      <c r="F27" s="12">
        <v>156071.5</v>
      </c>
      <c r="G27" s="12">
        <v>160462.6</v>
      </c>
      <c r="H27" s="10">
        <f t="shared" ref="H27:H32" si="10">G27-F27</f>
        <v>4391.1000000000058</v>
      </c>
      <c r="I27" s="11">
        <f t="shared" ref="I27:I32" si="11">(G27-F27)/F27</f>
        <v>2.8135181631495858E-2</v>
      </c>
    </row>
    <row r="28" spans="1:9" s="16" customFormat="1">
      <c r="A28" s="16" t="s">
        <v>21</v>
      </c>
      <c r="B28" s="10">
        <v>14478</v>
      </c>
      <c r="C28" s="10">
        <v>14693</v>
      </c>
      <c r="D28" s="10">
        <f t="shared" si="8"/>
        <v>215</v>
      </c>
      <c r="E28" s="11">
        <f t="shared" si="9"/>
        <v>1.4850117419533085E-2</v>
      </c>
      <c r="F28" s="12">
        <v>126810.5</v>
      </c>
      <c r="G28" s="12">
        <v>128789.5</v>
      </c>
      <c r="H28" s="10">
        <f t="shared" si="10"/>
        <v>1979</v>
      </c>
      <c r="I28" s="11">
        <f t="shared" si="11"/>
        <v>1.5605963228597001E-2</v>
      </c>
    </row>
    <row r="29" spans="1:9" s="16" customFormat="1">
      <c r="A29" s="16" t="s">
        <v>22</v>
      </c>
      <c r="B29" s="10">
        <v>2055</v>
      </c>
      <c r="C29" s="10">
        <v>2342</v>
      </c>
      <c r="D29" s="10">
        <f t="shared" si="8"/>
        <v>287</v>
      </c>
      <c r="E29" s="11">
        <f t="shared" si="9"/>
        <v>0.13965936739659368</v>
      </c>
      <c r="F29" s="12">
        <v>12792</v>
      </c>
      <c r="G29" s="12">
        <v>13658</v>
      </c>
      <c r="H29" s="10">
        <f t="shared" si="10"/>
        <v>866</v>
      </c>
      <c r="I29" s="11">
        <f t="shared" si="11"/>
        <v>6.7698561601000629E-2</v>
      </c>
    </row>
    <row r="30" spans="1:9" s="16" customFormat="1">
      <c r="A30" s="16" t="s">
        <v>23</v>
      </c>
      <c r="B30" s="10">
        <v>595</v>
      </c>
      <c r="C30" s="10">
        <v>642</v>
      </c>
      <c r="D30" s="10">
        <f t="shared" si="8"/>
        <v>47</v>
      </c>
      <c r="E30" s="11">
        <f t="shared" si="9"/>
        <v>7.8991596638655459E-2</v>
      </c>
      <c r="F30" s="12">
        <v>2598</v>
      </c>
      <c r="G30" s="12">
        <v>3054</v>
      </c>
      <c r="H30" s="10">
        <f t="shared" si="10"/>
        <v>456</v>
      </c>
      <c r="I30" s="11">
        <f t="shared" si="11"/>
        <v>0.17551963048498845</v>
      </c>
    </row>
    <row r="31" spans="1:9" s="16" customFormat="1">
      <c r="A31" s="16" t="s">
        <v>24</v>
      </c>
      <c r="B31" s="10">
        <v>1583</v>
      </c>
      <c r="C31" s="10">
        <v>1604</v>
      </c>
      <c r="D31" s="10">
        <f t="shared" si="8"/>
        <v>21</v>
      </c>
      <c r="E31" s="11">
        <f t="shared" si="9"/>
        <v>1.3265950726468731E-2</v>
      </c>
      <c r="F31" s="12">
        <v>11308</v>
      </c>
      <c r="G31" s="12">
        <v>11911</v>
      </c>
      <c r="H31" s="10">
        <f t="shared" si="10"/>
        <v>603</v>
      </c>
      <c r="I31" s="11">
        <f t="shared" si="11"/>
        <v>5.3325079589671032E-2</v>
      </c>
    </row>
    <row r="32" spans="1:9" s="16" customFormat="1">
      <c r="A32" s="16" t="s">
        <v>25</v>
      </c>
      <c r="B32" s="10">
        <v>513</v>
      </c>
      <c r="C32" s="10">
        <v>741</v>
      </c>
      <c r="D32" s="10">
        <f t="shared" si="8"/>
        <v>228</v>
      </c>
      <c r="E32" s="11">
        <f t="shared" si="9"/>
        <v>0.44444444444444442</v>
      </c>
      <c r="F32" s="12">
        <v>2563</v>
      </c>
      <c r="G32" s="12">
        <v>3050.1</v>
      </c>
      <c r="H32" s="10">
        <f t="shared" si="10"/>
        <v>487.09999999999991</v>
      </c>
      <c r="I32" s="11">
        <f t="shared" si="11"/>
        <v>0.19005072181037844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3494</v>
      </c>
      <c r="C35" s="10">
        <v>3807</v>
      </c>
      <c r="D35" s="10">
        <f>C35-B35</f>
        <v>313</v>
      </c>
      <c r="E35" s="11">
        <f>(C35-B35)/B35</f>
        <v>8.9582140812821981E-2</v>
      </c>
      <c r="F35" s="12">
        <v>22111</v>
      </c>
      <c r="G35" s="12">
        <v>24087</v>
      </c>
      <c r="H35" s="10">
        <f>G35-F35</f>
        <v>1976</v>
      </c>
      <c r="I35" s="11">
        <f>(G35-F35)/F35</f>
        <v>8.9367283252679661E-2</v>
      </c>
    </row>
    <row r="36" spans="1:9" s="16" customFormat="1">
      <c r="A36" s="16" t="s">
        <v>27</v>
      </c>
      <c r="B36" s="10">
        <v>2512</v>
      </c>
      <c r="C36" s="10">
        <v>2775</v>
      </c>
      <c r="D36" s="10">
        <f>C36-B36</f>
        <v>263</v>
      </c>
      <c r="E36" s="11">
        <f>(C36-B36)/B36</f>
        <v>0.10469745222929937</v>
      </c>
      <c r="F36" s="12">
        <v>15579</v>
      </c>
      <c r="G36" s="12">
        <v>17055</v>
      </c>
      <c r="H36" s="10">
        <f>G36-F36</f>
        <v>1476</v>
      </c>
      <c r="I36" s="11">
        <f>(G36-F36)/F36</f>
        <v>9.4742923165800116E-2</v>
      </c>
    </row>
    <row r="37" spans="1:9" s="16" customFormat="1">
      <c r="A37" s="16" t="s">
        <v>28</v>
      </c>
      <c r="B37" s="10">
        <v>542</v>
      </c>
      <c r="C37" s="10">
        <v>514</v>
      </c>
      <c r="D37" s="10">
        <f>C37-B37</f>
        <v>-28</v>
      </c>
      <c r="E37" s="11">
        <f>(C37-B37)/B37</f>
        <v>-5.1660516605166053E-2</v>
      </c>
      <c r="F37" s="12">
        <v>2655</v>
      </c>
      <c r="G37" s="12">
        <v>2612</v>
      </c>
      <c r="H37" s="10">
        <f>G37-F37</f>
        <v>-43</v>
      </c>
      <c r="I37" s="11">
        <f>(G37-F37)/F37</f>
        <v>-1.6195856873822974E-2</v>
      </c>
    </row>
    <row r="38" spans="1:9" s="16" customFormat="1">
      <c r="A38" s="16" t="s">
        <v>29</v>
      </c>
      <c r="B38" s="10">
        <v>891</v>
      </c>
      <c r="C38" s="10">
        <v>1042</v>
      </c>
      <c r="D38" s="10">
        <f>C38-B38</f>
        <v>151</v>
      </c>
      <c r="E38" s="11">
        <f>(C38-B38)/B38</f>
        <v>0.16947250280583614</v>
      </c>
      <c r="F38" s="12">
        <v>3877</v>
      </c>
      <c r="G38" s="12">
        <v>4420</v>
      </c>
      <c r="H38" s="10">
        <f>G38-F38</f>
        <v>543</v>
      </c>
      <c r="I38" s="11">
        <f>(G38-F38)/F38</f>
        <v>0.14005674490585504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30140</v>
      </c>
      <c r="C41" s="10">
        <v>30924</v>
      </c>
      <c r="D41" s="10">
        <f>C41-B41</f>
        <v>784</v>
      </c>
      <c r="E41" s="11">
        <f>(C41-B41)/B41</f>
        <v>2.6011944260119442E-2</v>
      </c>
      <c r="F41" s="12">
        <v>255362</v>
      </c>
      <c r="G41" s="12">
        <v>264291.09999999998</v>
      </c>
      <c r="H41" s="10">
        <f>G41-F41</f>
        <v>8929.0999999999767</v>
      </c>
      <c r="I41" s="11">
        <f>(G41-F41)/F41</f>
        <v>3.4966439799186948E-2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31"/>
      <c r="B3" s="31"/>
      <c r="C3" s="31"/>
      <c r="D3" s="31"/>
      <c r="E3" s="31"/>
      <c r="F3" s="31"/>
      <c r="G3" s="31"/>
      <c r="H3" s="31"/>
      <c r="I3" s="31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54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9123</v>
      </c>
      <c r="C6" s="10">
        <v>9286</v>
      </c>
      <c r="D6" s="10">
        <f>C6-B6</f>
        <v>163</v>
      </c>
      <c r="E6" s="11">
        <f>(C6-B6)/B6</f>
        <v>1.7866929738024773E-2</v>
      </c>
      <c r="F6" s="12">
        <v>76652</v>
      </c>
      <c r="G6" s="12">
        <v>79544.5</v>
      </c>
      <c r="H6" s="10">
        <f>G6-F6</f>
        <v>2892.5</v>
      </c>
      <c r="I6" s="11">
        <f>(G6-F6)/F6</f>
        <v>3.7735479830924179E-2</v>
      </c>
    </row>
    <row r="7" spans="1:9" s="16" customFormat="1">
      <c r="A7" s="16" t="s">
        <v>4</v>
      </c>
      <c r="B7" s="10">
        <v>5218</v>
      </c>
      <c r="C7" s="10">
        <v>5388</v>
      </c>
      <c r="D7" s="10">
        <f t="shared" ref="D7:D14" si="0">C7-B7</f>
        <v>170</v>
      </c>
      <c r="E7" s="11">
        <f t="shared" ref="E7:E14" si="1">(C7-B7)/B7</f>
        <v>3.2579532387888077E-2</v>
      </c>
      <c r="F7" s="12">
        <v>44407</v>
      </c>
      <c r="G7" s="12">
        <v>45639</v>
      </c>
      <c r="H7" s="10">
        <f t="shared" ref="H7:H14" si="2">G7-F7</f>
        <v>1232</v>
      </c>
      <c r="I7" s="11">
        <f t="shared" ref="I7:I14" si="3">(G7-F7)/F7</f>
        <v>2.7743373792420114E-2</v>
      </c>
    </row>
    <row r="8" spans="1:9" s="16" customFormat="1">
      <c r="A8" s="16" t="s">
        <v>5</v>
      </c>
      <c r="B8" s="10">
        <v>430</v>
      </c>
      <c r="C8" s="10">
        <v>336</v>
      </c>
      <c r="D8" s="10">
        <f t="shared" si="0"/>
        <v>-94</v>
      </c>
      <c r="E8" s="11">
        <f t="shared" si="1"/>
        <v>-0.21860465116279071</v>
      </c>
      <c r="F8" s="12">
        <v>1319</v>
      </c>
      <c r="G8" s="12">
        <v>1091</v>
      </c>
      <c r="H8" s="10">
        <f t="shared" si="2"/>
        <v>-228</v>
      </c>
      <c r="I8" s="11">
        <f t="shared" si="3"/>
        <v>-0.1728582259287339</v>
      </c>
    </row>
    <row r="9" spans="1:9" s="16" customFormat="1">
      <c r="A9" s="16" t="s">
        <v>6</v>
      </c>
      <c r="B9" s="10">
        <v>204</v>
      </c>
      <c r="C9" s="10">
        <v>156</v>
      </c>
      <c r="D9" s="10">
        <f t="shared" si="0"/>
        <v>-48</v>
      </c>
      <c r="E9" s="11">
        <f t="shared" si="1"/>
        <v>-0.23529411764705882</v>
      </c>
      <c r="F9" s="12">
        <v>687</v>
      </c>
      <c r="G9" s="12">
        <v>482</v>
      </c>
      <c r="H9" s="10">
        <f t="shared" si="2"/>
        <v>-205</v>
      </c>
      <c r="I9" s="11">
        <f t="shared" si="3"/>
        <v>-0.29839883551673946</v>
      </c>
    </row>
    <row r="10" spans="1:9" s="16" customFormat="1">
      <c r="A10" s="16" t="s">
        <v>7</v>
      </c>
      <c r="B10" s="10">
        <v>316</v>
      </c>
      <c r="C10" s="10">
        <v>270</v>
      </c>
      <c r="D10" s="10">
        <f t="shared" si="0"/>
        <v>-46</v>
      </c>
      <c r="E10" s="11">
        <f t="shared" si="1"/>
        <v>-0.14556962025316456</v>
      </c>
      <c r="F10" s="12">
        <v>1392</v>
      </c>
      <c r="G10" s="12">
        <v>1303</v>
      </c>
      <c r="H10" s="10">
        <f t="shared" si="2"/>
        <v>-89</v>
      </c>
      <c r="I10" s="11">
        <f t="shared" si="3"/>
        <v>-6.3936781609195401E-2</v>
      </c>
    </row>
    <row r="11" spans="1:9" s="16" customFormat="1">
      <c r="A11" s="16" t="s">
        <v>8</v>
      </c>
      <c r="B11" s="10">
        <v>335</v>
      </c>
      <c r="C11" s="10">
        <v>342</v>
      </c>
      <c r="D11" s="10">
        <f t="shared" si="0"/>
        <v>7</v>
      </c>
      <c r="E11" s="11">
        <f t="shared" si="1"/>
        <v>2.0895522388059702E-2</v>
      </c>
      <c r="F11" s="12">
        <v>1675</v>
      </c>
      <c r="G11" s="12">
        <v>1689</v>
      </c>
      <c r="H11" s="10">
        <f t="shared" si="2"/>
        <v>14</v>
      </c>
      <c r="I11" s="11">
        <f t="shared" si="3"/>
        <v>8.3582089552238798E-3</v>
      </c>
    </row>
    <row r="12" spans="1:9" s="16" customFormat="1">
      <c r="A12" s="16" t="s">
        <v>9</v>
      </c>
      <c r="B12" s="10">
        <v>270</v>
      </c>
      <c r="C12" s="10">
        <v>280</v>
      </c>
      <c r="D12" s="10">
        <f t="shared" si="0"/>
        <v>10</v>
      </c>
      <c r="E12" s="11">
        <f t="shared" si="1"/>
        <v>3.7037037037037035E-2</v>
      </c>
      <c r="F12" s="12">
        <v>664</v>
      </c>
      <c r="G12" s="12">
        <v>735</v>
      </c>
      <c r="H12" s="10">
        <f t="shared" si="2"/>
        <v>71</v>
      </c>
      <c r="I12" s="11">
        <f t="shared" si="3"/>
        <v>0.10692771084337349</v>
      </c>
    </row>
    <row r="13" spans="1:9" s="16" customFormat="1">
      <c r="A13" s="16" t="s">
        <v>10</v>
      </c>
      <c r="B13" s="10">
        <v>2548</v>
      </c>
      <c r="C13" s="10">
        <v>2838</v>
      </c>
      <c r="D13" s="10">
        <f t="shared" si="0"/>
        <v>290</v>
      </c>
      <c r="E13" s="11">
        <f t="shared" si="1"/>
        <v>0.11381475667189953</v>
      </c>
      <c r="F13" s="12">
        <v>10778</v>
      </c>
      <c r="G13" s="12">
        <v>12183</v>
      </c>
      <c r="H13" s="10">
        <f t="shared" si="2"/>
        <v>1405</v>
      </c>
      <c r="I13" s="11">
        <f t="shared" si="3"/>
        <v>0.13035813694562998</v>
      </c>
    </row>
    <row r="14" spans="1:9" s="16" customFormat="1">
      <c r="A14" s="16" t="s">
        <v>36</v>
      </c>
      <c r="B14" s="10">
        <v>3243</v>
      </c>
      <c r="C14" s="10">
        <v>3283</v>
      </c>
      <c r="D14" s="10">
        <f t="shared" si="0"/>
        <v>40</v>
      </c>
      <c r="E14" s="11">
        <f t="shared" si="1"/>
        <v>1.2334258402713537E-2</v>
      </c>
      <c r="F14" s="12">
        <v>15730</v>
      </c>
      <c r="G14" s="12">
        <v>16422.5</v>
      </c>
      <c r="H14" s="10">
        <f t="shared" si="2"/>
        <v>692.5</v>
      </c>
      <c r="I14" s="11">
        <f t="shared" si="3"/>
        <v>4.4024157660521299E-2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623</v>
      </c>
      <c r="C16" s="10">
        <v>872</v>
      </c>
      <c r="D16" s="10">
        <f t="shared" ref="D16:D24" si="4">C16-B16</f>
        <v>249</v>
      </c>
      <c r="E16" s="11">
        <f t="shared" ref="E16:E24" si="5">(C16-B16)/B16</f>
        <v>0.3996789727126806</v>
      </c>
      <c r="F16" s="12">
        <v>4599.5</v>
      </c>
      <c r="G16" s="12">
        <v>5586</v>
      </c>
      <c r="H16" s="10">
        <f t="shared" ref="H16:H24" si="6">G16-F16</f>
        <v>986.5</v>
      </c>
      <c r="I16" s="11">
        <f t="shared" ref="I16:I24" si="7">(G16-F16)/F16</f>
        <v>0.21447983476464832</v>
      </c>
    </row>
    <row r="17" spans="1:9" s="16" customFormat="1">
      <c r="A17" s="16" t="s">
        <v>12</v>
      </c>
      <c r="B17" s="10">
        <v>2968</v>
      </c>
      <c r="C17" s="10">
        <v>3002</v>
      </c>
      <c r="D17" s="10">
        <f t="shared" si="4"/>
        <v>34</v>
      </c>
      <c r="E17" s="11">
        <f t="shared" si="5"/>
        <v>1.1455525606469003E-2</v>
      </c>
      <c r="F17" s="12">
        <v>17903</v>
      </c>
      <c r="G17" s="12">
        <v>17954</v>
      </c>
      <c r="H17" s="10">
        <f t="shared" si="6"/>
        <v>51</v>
      </c>
      <c r="I17" s="11">
        <f t="shared" si="7"/>
        <v>2.8486845780036863E-3</v>
      </c>
    </row>
    <row r="18" spans="1:9" s="16" customFormat="1">
      <c r="A18" s="16" t="s">
        <v>13</v>
      </c>
      <c r="B18" s="10">
        <v>1997</v>
      </c>
      <c r="C18" s="10">
        <v>1883</v>
      </c>
      <c r="D18" s="10">
        <f t="shared" si="4"/>
        <v>-114</v>
      </c>
      <c r="E18" s="11">
        <f t="shared" si="5"/>
        <v>-5.7085628442663995E-2</v>
      </c>
      <c r="F18" s="12">
        <v>12194</v>
      </c>
      <c r="G18" s="12">
        <v>11432</v>
      </c>
      <c r="H18" s="10">
        <f t="shared" si="6"/>
        <v>-762</v>
      </c>
      <c r="I18" s="11">
        <f t="shared" si="7"/>
        <v>-6.2489749056913235E-2</v>
      </c>
    </row>
    <row r="19" spans="1:9" s="16" customFormat="1">
      <c r="A19" s="16" t="s">
        <v>14</v>
      </c>
      <c r="B19" s="10">
        <v>535</v>
      </c>
      <c r="C19" s="10">
        <v>425</v>
      </c>
      <c r="D19" s="10">
        <f t="shared" si="4"/>
        <v>-110</v>
      </c>
      <c r="E19" s="11">
        <f t="shared" si="5"/>
        <v>-0.20560747663551401</v>
      </c>
      <c r="F19" s="12">
        <v>2460.5</v>
      </c>
      <c r="G19" s="12">
        <v>2442</v>
      </c>
      <c r="H19" s="10">
        <f t="shared" si="6"/>
        <v>-18.5</v>
      </c>
      <c r="I19" s="11">
        <f t="shared" si="7"/>
        <v>-7.5187969924812026E-3</v>
      </c>
    </row>
    <row r="20" spans="1:9" s="16" customFormat="1">
      <c r="A20" s="16" t="s">
        <v>15</v>
      </c>
      <c r="B20" s="10">
        <v>264</v>
      </c>
      <c r="C20" s="10">
        <v>303</v>
      </c>
      <c r="D20" s="10">
        <f t="shared" si="4"/>
        <v>39</v>
      </c>
      <c r="E20" s="11">
        <f t="shared" si="5"/>
        <v>0.14772727272727273</v>
      </c>
      <c r="F20" s="12">
        <v>1243</v>
      </c>
      <c r="G20" s="12">
        <v>1583</v>
      </c>
      <c r="H20" s="10">
        <f t="shared" si="6"/>
        <v>340</v>
      </c>
      <c r="I20" s="11">
        <f t="shared" si="7"/>
        <v>0.2735317779565567</v>
      </c>
    </row>
    <row r="21" spans="1:9" s="16" customFormat="1">
      <c r="A21" s="16" t="s">
        <v>16</v>
      </c>
      <c r="B21" s="10">
        <v>717</v>
      </c>
      <c r="C21" s="10">
        <v>785</v>
      </c>
      <c r="D21" s="10">
        <f t="shared" si="4"/>
        <v>68</v>
      </c>
      <c r="E21" s="11">
        <f t="shared" si="5"/>
        <v>9.4839609483960946E-2</v>
      </c>
      <c r="F21" s="12">
        <v>3764</v>
      </c>
      <c r="G21" s="12">
        <v>4147</v>
      </c>
      <c r="H21" s="10">
        <f t="shared" si="6"/>
        <v>383</v>
      </c>
      <c r="I21" s="11">
        <f t="shared" si="7"/>
        <v>0.10175345377258235</v>
      </c>
    </row>
    <row r="22" spans="1:9" s="16" customFormat="1">
      <c r="A22" s="16" t="s">
        <v>17</v>
      </c>
      <c r="B22" s="10">
        <v>303</v>
      </c>
      <c r="C22" s="10">
        <v>310</v>
      </c>
      <c r="D22" s="10">
        <f t="shared" si="4"/>
        <v>7</v>
      </c>
      <c r="E22" s="11">
        <f t="shared" si="5"/>
        <v>2.3102310231023101E-2</v>
      </c>
      <c r="F22" s="12">
        <v>1406</v>
      </c>
      <c r="G22" s="12">
        <v>1359</v>
      </c>
      <c r="H22" s="10">
        <f t="shared" si="6"/>
        <v>-47</v>
      </c>
      <c r="I22" s="11">
        <f t="shared" si="7"/>
        <v>-3.3428165007112376E-2</v>
      </c>
    </row>
    <row r="23" spans="1:9" s="16" customFormat="1">
      <c r="A23" s="16" t="s">
        <v>18</v>
      </c>
      <c r="B23" s="10">
        <v>93</v>
      </c>
      <c r="C23" s="10">
        <v>171</v>
      </c>
      <c r="D23" s="10">
        <f t="shared" si="4"/>
        <v>78</v>
      </c>
      <c r="E23" s="11">
        <f t="shared" si="5"/>
        <v>0.83870967741935487</v>
      </c>
      <c r="F23" s="12">
        <v>736</v>
      </c>
      <c r="G23" s="12">
        <v>870</v>
      </c>
      <c r="H23" s="10">
        <f t="shared" si="6"/>
        <v>134</v>
      </c>
      <c r="I23" s="11">
        <f t="shared" si="7"/>
        <v>0.18206521739130435</v>
      </c>
    </row>
    <row r="24" spans="1:9" s="16" customFormat="1">
      <c r="A24" s="16" t="s">
        <v>19</v>
      </c>
      <c r="B24" s="10">
        <v>249</v>
      </c>
      <c r="C24" s="10">
        <v>246</v>
      </c>
      <c r="D24" s="10">
        <f t="shared" si="4"/>
        <v>-3</v>
      </c>
      <c r="E24" s="11">
        <f t="shared" si="5"/>
        <v>-1.2048192771084338E-2</v>
      </c>
      <c r="F24" s="12">
        <v>251</v>
      </c>
      <c r="G24" s="12">
        <v>247</v>
      </c>
      <c r="H24" s="10">
        <f t="shared" si="6"/>
        <v>-4</v>
      </c>
      <c r="I24" s="11">
        <f t="shared" si="7"/>
        <v>-1.5936254980079681E-2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17948</v>
      </c>
      <c r="C27" s="10">
        <v>18364</v>
      </c>
      <c r="D27" s="10">
        <f t="shared" ref="D27:D32" si="8">C27-B27</f>
        <v>416</v>
      </c>
      <c r="E27" s="11">
        <f t="shared" ref="E27:E32" si="9">(C27-B27)/B27</f>
        <v>2.3178069979942054E-2</v>
      </c>
      <c r="F27" s="12">
        <v>155328.5</v>
      </c>
      <c r="G27" s="12">
        <v>160087.70000000001</v>
      </c>
      <c r="H27" s="10">
        <f t="shared" ref="H27:H32" si="10">G27-F27</f>
        <v>4759.2000000000116</v>
      </c>
      <c r="I27" s="11">
        <f t="shared" ref="I27:I32" si="11">(G27-F27)/F27</f>
        <v>3.0639579986930999E-2</v>
      </c>
    </row>
    <row r="28" spans="1:9" s="16" customFormat="1">
      <c r="A28" s="16" t="s">
        <v>21</v>
      </c>
      <c r="B28" s="10">
        <v>14351</v>
      </c>
      <c r="C28" s="10">
        <v>14587</v>
      </c>
      <c r="D28" s="10">
        <f t="shared" si="8"/>
        <v>236</v>
      </c>
      <c r="E28" s="11">
        <f t="shared" si="9"/>
        <v>1.6444847048986133E-2</v>
      </c>
      <c r="F28" s="12">
        <v>126485.5</v>
      </c>
      <c r="G28" s="12">
        <v>128551.5</v>
      </c>
      <c r="H28" s="10">
        <f t="shared" si="10"/>
        <v>2066</v>
      </c>
      <c r="I28" s="11">
        <f t="shared" si="11"/>
        <v>1.6333888074127074E-2</v>
      </c>
    </row>
    <row r="29" spans="1:9" s="16" customFormat="1">
      <c r="A29" s="16" t="s">
        <v>22</v>
      </c>
      <c r="B29" s="10">
        <v>2047</v>
      </c>
      <c r="C29" s="10">
        <v>2338</v>
      </c>
      <c r="D29" s="10">
        <f t="shared" si="8"/>
        <v>291</v>
      </c>
      <c r="E29" s="11">
        <f t="shared" si="9"/>
        <v>0.14215925744992672</v>
      </c>
      <c r="F29" s="12">
        <v>12754</v>
      </c>
      <c r="G29" s="12">
        <v>13657</v>
      </c>
      <c r="H29" s="10">
        <f t="shared" si="10"/>
        <v>903</v>
      </c>
      <c r="I29" s="11">
        <f t="shared" si="11"/>
        <v>7.0801317233809002E-2</v>
      </c>
    </row>
    <row r="30" spans="1:9" s="16" customFormat="1">
      <c r="A30" s="16" t="s">
        <v>23</v>
      </c>
      <c r="B30" s="10">
        <v>566</v>
      </c>
      <c r="C30" s="10">
        <v>629</v>
      </c>
      <c r="D30" s="10">
        <f t="shared" si="8"/>
        <v>63</v>
      </c>
      <c r="E30" s="11">
        <f t="shared" si="9"/>
        <v>0.11130742049469965</v>
      </c>
      <c r="F30" s="12">
        <v>2472</v>
      </c>
      <c r="G30" s="12">
        <v>3000</v>
      </c>
      <c r="H30" s="10">
        <f t="shared" si="10"/>
        <v>528</v>
      </c>
      <c r="I30" s="11">
        <f t="shared" si="11"/>
        <v>0.21359223300970873</v>
      </c>
    </row>
    <row r="31" spans="1:9" s="16" customFormat="1">
      <c r="A31" s="16" t="s">
        <v>24</v>
      </c>
      <c r="B31" s="10">
        <v>1541</v>
      </c>
      <c r="C31" s="10">
        <v>1599</v>
      </c>
      <c r="D31" s="10">
        <f t="shared" si="8"/>
        <v>58</v>
      </c>
      <c r="E31" s="11">
        <f t="shared" si="9"/>
        <v>3.7637897469175861E-2</v>
      </c>
      <c r="F31" s="12">
        <v>11117</v>
      </c>
      <c r="G31" s="12">
        <v>11847</v>
      </c>
      <c r="H31" s="10">
        <f t="shared" si="10"/>
        <v>730</v>
      </c>
      <c r="I31" s="11">
        <f t="shared" si="11"/>
        <v>6.5665197445353957E-2</v>
      </c>
    </row>
    <row r="32" spans="1:9" s="16" customFormat="1">
      <c r="A32" s="16" t="s">
        <v>25</v>
      </c>
      <c r="B32" s="10">
        <v>499</v>
      </c>
      <c r="C32" s="10">
        <v>710</v>
      </c>
      <c r="D32" s="10">
        <f t="shared" si="8"/>
        <v>211</v>
      </c>
      <c r="E32" s="11">
        <f t="shared" si="9"/>
        <v>0.42284569138276551</v>
      </c>
      <c r="F32" s="12">
        <v>2500</v>
      </c>
      <c r="G32" s="12">
        <v>3032.2</v>
      </c>
      <c r="H32" s="10">
        <f t="shared" si="10"/>
        <v>532.19999999999982</v>
      </c>
      <c r="I32" s="11">
        <f t="shared" si="11"/>
        <v>0.21287999999999993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3459</v>
      </c>
      <c r="C35" s="10">
        <v>3747</v>
      </c>
      <c r="D35" s="10">
        <f>C35-B35</f>
        <v>288</v>
      </c>
      <c r="E35" s="11">
        <f>(C35-B35)/B35</f>
        <v>8.3261058109280139E-2</v>
      </c>
      <c r="F35" s="12">
        <v>21928</v>
      </c>
      <c r="G35" s="12">
        <v>24006</v>
      </c>
      <c r="H35" s="10">
        <f>G35-F35</f>
        <v>2078</v>
      </c>
      <c r="I35" s="11">
        <f>(G35-F35)/F35</f>
        <v>9.4764684421743892E-2</v>
      </c>
    </row>
    <row r="36" spans="1:9" s="16" customFormat="1">
      <c r="A36" s="16" t="s">
        <v>27</v>
      </c>
      <c r="B36" s="10">
        <v>2482</v>
      </c>
      <c r="C36" s="10">
        <v>2719</v>
      </c>
      <c r="D36" s="10">
        <f>C36-B36</f>
        <v>237</v>
      </c>
      <c r="E36" s="11">
        <f>(C36-B36)/B36</f>
        <v>9.5487510072522153E-2</v>
      </c>
      <c r="F36" s="12">
        <v>15415</v>
      </c>
      <c r="G36" s="12">
        <v>16979</v>
      </c>
      <c r="H36" s="10">
        <f>G36-F36</f>
        <v>1564</v>
      </c>
      <c r="I36" s="11">
        <f>(G36-F36)/F36</f>
        <v>0.10145961725591957</v>
      </c>
    </row>
    <row r="37" spans="1:9" s="16" customFormat="1">
      <c r="A37" s="16" t="s">
        <v>28</v>
      </c>
      <c r="B37" s="10">
        <v>535</v>
      </c>
      <c r="C37" s="10">
        <v>512</v>
      </c>
      <c r="D37" s="10">
        <f>C37-B37</f>
        <v>-23</v>
      </c>
      <c r="E37" s="11">
        <f>(C37-B37)/B37</f>
        <v>-4.2990654205607479E-2</v>
      </c>
      <c r="F37" s="12">
        <v>2631</v>
      </c>
      <c r="G37" s="12">
        <v>2610</v>
      </c>
      <c r="H37" s="10">
        <f>G37-F37</f>
        <v>-21</v>
      </c>
      <c r="I37" s="11">
        <f>(G37-F37)/F37</f>
        <v>-7.98175598631699E-3</v>
      </c>
    </row>
    <row r="38" spans="1:9" s="16" customFormat="1">
      <c r="A38" s="16" t="s">
        <v>29</v>
      </c>
      <c r="B38" s="10">
        <v>890</v>
      </c>
      <c r="C38" s="10">
        <v>1041</v>
      </c>
      <c r="D38" s="10">
        <f>C38-B38</f>
        <v>151</v>
      </c>
      <c r="E38" s="11">
        <f>(C38-B38)/B38</f>
        <v>0.16966292134831459</v>
      </c>
      <c r="F38" s="12">
        <v>3882</v>
      </c>
      <c r="G38" s="12">
        <v>4417</v>
      </c>
      <c r="H38" s="10">
        <f>G38-F38</f>
        <v>535</v>
      </c>
      <c r="I38" s="11">
        <f>(G38-F38)/F38</f>
        <v>0.13781555899021122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29793</v>
      </c>
      <c r="C41" s="10">
        <v>30653</v>
      </c>
      <c r="D41" s="10">
        <f>C41-B41</f>
        <v>860</v>
      </c>
      <c r="E41" s="11">
        <f>(C41-B41)/B41</f>
        <v>2.8865840969355218E-2</v>
      </c>
      <c r="F41" s="12">
        <v>253908.5</v>
      </c>
      <c r="G41" s="12">
        <v>263638.2</v>
      </c>
      <c r="H41" s="10">
        <f>G41-F41</f>
        <v>9729.7000000000116</v>
      </c>
      <c r="I41" s="11">
        <f>(G41-F41)/F41</f>
        <v>3.8319709659188295E-2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30"/>
      <c r="B3" s="30"/>
      <c r="C3" s="30"/>
      <c r="D3" s="30"/>
      <c r="E3" s="30"/>
      <c r="F3" s="30"/>
      <c r="G3" s="30"/>
      <c r="H3" s="30"/>
      <c r="I3" s="30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52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9016</v>
      </c>
      <c r="C6" s="10">
        <v>9159</v>
      </c>
      <c r="D6" s="10">
        <f>C6-B6</f>
        <v>143</v>
      </c>
      <c r="E6" s="11">
        <f>(C6-B6)/B6</f>
        <v>1.5860692102928127E-2</v>
      </c>
      <c r="F6" s="12">
        <v>76162</v>
      </c>
      <c r="G6" s="12">
        <v>79111</v>
      </c>
      <c r="H6" s="10">
        <f>G6-F6</f>
        <v>2949</v>
      </c>
      <c r="I6" s="11">
        <f>(G6-F6)/F6</f>
        <v>3.8720096636117751E-2</v>
      </c>
    </row>
    <row r="7" spans="1:9" s="16" customFormat="1">
      <c r="A7" s="16" t="s">
        <v>4</v>
      </c>
      <c r="B7" s="10">
        <v>5213</v>
      </c>
      <c r="C7" s="10">
        <v>5330</v>
      </c>
      <c r="D7" s="10">
        <f t="shared" ref="D7:D14" si="0">C7-B7</f>
        <v>117</v>
      </c>
      <c r="E7" s="11">
        <f t="shared" ref="E7:E14" si="1">(C7-B7)/B7</f>
        <v>2.2443890274314215E-2</v>
      </c>
      <c r="F7" s="12">
        <v>44393</v>
      </c>
      <c r="G7" s="12">
        <v>45467</v>
      </c>
      <c r="H7" s="10">
        <f t="shared" ref="H7:H14" si="2">G7-F7</f>
        <v>1074</v>
      </c>
      <c r="I7" s="11">
        <f t="shared" ref="I7:I14" si="3">(G7-F7)/F7</f>
        <v>2.4193003401437162E-2</v>
      </c>
    </row>
    <row r="8" spans="1:9" s="16" customFormat="1">
      <c r="A8" s="16" t="s">
        <v>5</v>
      </c>
      <c r="B8" s="10">
        <v>430</v>
      </c>
      <c r="C8" s="10">
        <v>315</v>
      </c>
      <c r="D8" s="10">
        <f t="shared" si="0"/>
        <v>-115</v>
      </c>
      <c r="E8" s="11">
        <f t="shared" si="1"/>
        <v>-0.26744186046511625</v>
      </c>
      <c r="F8" s="12">
        <v>1337</v>
      </c>
      <c r="G8" s="12">
        <v>1063</v>
      </c>
      <c r="H8" s="10">
        <f t="shared" si="2"/>
        <v>-274</v>
      </c>
      <c r="I8" s="11">
        <f t="shared" si="3"/>
        <v>-0.20493642483171279</v>
      </c>
    </row>
    <row r="9" spans="1:9" s="16" customFormat="1">
      <c r="A9" s="16" t="s">
        <v>6</v>
      </c>
      <c r="B9" s="10">
        <v>205</v>
      </c>
      <c r="C9" s="10">
        <v>156</v>
      </c>
      <c r="D9" s="10">
        <f t="shared" si="0"/>
        <v>-49</v>
      </c>
      <c r="E9" s="11">
        <f t="shared" si="1"/>
        <v>-0.23902439024390243</v>
      </c>
      <c r="F9" s="12">
        <v>690</v>
      </c>
      <c r="G9" s="12">
        <v>482</v>
      </c>
      <c r="H9" s="10">
        <f t="shared" si="2"/>
        <v>-208</v>
      </c>
      <c r="I9" s="11">
        <f t="shared" si="3"/>
        <v>-0.30144927536231886</v>
      </c>
    </row>
    <row r="10" spans="1:9" s="16" customFormat="1">
      <c r="A10" s="16" t="s">
        <v>7</v>
      </c>
      <c r="B10" s="10">
        <v>248</v>
      </c>
      <c r="C10" s="10">
        <v>251</v>
      </c>
      <c r="D10" s="10">
        <f t="shared" si="0"/>
        <v>3</v>
      </c>
      <c r="E10" s="11">
        <f t="shared" si="1"/>
        <v>1.2096774193548387E-2</v>
      </c>
      <c r="F10" s="12">
        <v>1074</v>
      </c>
      <c r="G10" s="12">
        <v>1195.5</v>
      </c>
      <c r="H10" s="10">
        <f t="shared" si="2"/>
        <v>121.5</v>
      </c>
      <c r="I10" s="11">
        <f t="shared" si="3"/>
        <v>0.11312849162011174</v>
      </c>
    </row>
    <row r="11" spans="1:9" s="16" customFormat="1">
      <c r="A11" s="16" t="s">
        <v>8</v>
      </c>
      <c r="B11" s="10">
        <v>320</v>
      </c>
      <c r="C11" s="10">
        <v>334</v>
      </c>
      <c r="D11" s="10">
        <f t="shared" si="0"/>
        <v>14</v>
      </c>
      <c r="E11" s="11">
        <f t="shared" si="1"/>
        <v>4.3749999999999997E-2</v>
      </c>
      <c r="F11" s="12">
        <v>1626</v>
      </c>
      <c r="G11" s="12">
        <v>1664</v>
      </c>
      <c r="H11" s="10">
        <f t="shared" si="2"/>
        <v>38</v>
      </c>
      <c r="I11" s="11">
        <f t="shared" si="3"/>
        <v>2.3370233702337023E-2</v>
      </c>
    </row>
    <row r="12" spans="1:9" s="16" customFormat="1">
      <c r="A12" s="16" t="s">
        <v>9</v>
      </c>
      <c r="B12" s="10">
        <v>258</v>
      </c>
      <c r="C12" s="10">
        <v>280</v>
      </c>
      <c r="D12" s="10">
        <f t="shared" si="0"/>
        <v>22</v>
      </c>
      <c r="E12" s="11">
        <f t="shared" si="1"/>
        <v>8.5271317829457363E-2</v>
      </c>
      <c r="F12" s="12">
        <v>589</v>
      </c>
      <c r="G12" s="12">
        <v>735</v>
      </c>
      <c r="H12" s="10">
        <f t="shared" si="2"/>
        <v>146</v>
      </c>
      <c r="I12" s="11">
        <f t="shared" si="3"/>
        <v>0.24787775891341257</v>
      </c>
    </row>
    <row r="13" spans="1:9" s="16" customFormat="1">
      <c r="A13" s="16" t="s">
        <v>10</v>
      </c>
      <c r="B13" s="10">
        <v>2544</v>
      </c>
      <c r="C13" s="10">
        <v>2805</v>
      </c>
      <c r="D13" s="10">
        <f t="shared" si="0"/>
        <v>261</v>
      </c>
      <c r="E13" s="11">
        <f t="shared" si="1"/>
        <v>0.10259433962264151</v>
      </c>
      <c r="F13" s="12">
        <v>10761</v>
      </c>
      <c r="G13" s="12">
        <v>12105</v>
      </c>
      <c r="H13" s="10">
        <f t="shared" si="2"/>
        <v>1344</v>
      </c>
      <c r="I13" s="11">
        <f t="shared" si="3"/>
        <v>0.12489545581265682</v>
      </c>
    </row>
    <row r="14" spans="1:9" s="16" customFormat="1">
      <c r="A14" s="16" t="s">
        <v>36</v>
      </c>
      <c r="B14" s="10">
        <v>3228</v>
      </c>
      <c r="C14" s="10">
        <v>3273</v>
      </c>
      <c r="D14" s="10">
        <f t="shared" si="0"/>
        <v>45</v>
      </c>
      <c r="E14" s="11">
        <f t="shared" si="1"/>
        <v>1.3940520446096654E-2</v>
      </c>
      <c r="F14" s="12">
        <v>15692</v>
      </c>
      <c r="G14" s="12">
        <v>16399.5</v>
      </c>
      <c r="H14" s="10">
        <f t="shared" si="2"/>
        <v>707.5</v>
      </c>
      <c r="I14" s="11">
        <f t="shared" si="3"/>
        <v>4.5086668366046391E-2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623</v>
      </c>
      <c r="C16" s="10">
        <v>874</v>
      </c>
      <c r="D16" s="10">
        <f t="shared" ref="D16:D24" si="4">C16-B16</f>
        <v>251</v>
      </c>
      <c r="E16" s="11">
        <f t="shared" ref="E16:E24" si="5">(C16-B16)/B16</f>
        <v>0.4028892455858748</v>
      </c>
      <c r="F16" s="12">
        <v>4599.5</v>
      </c>
      <c r="G16" s="12">
        <v>5602</v>
      </c>
      <c r="H16" s="10">
        <f t="shared" ref="H16:H24" si="6">G16-F16</f>
        <v>1002.5</v>
      </c>
      <c r="I16" s="11">
        <f t="shared" ref="I16:I24" si="7">(G16-F16)/F16</f>
        <v>0.21795847374714644</v>
      </c>
    </row>
    <row r="17" spans="1:9" s="16" customFormat="1">
      <c r="A17" s="16" t="s">
        <v>12</v>
      </c>
      <c r="B17" s="10">
        <v>2963</v>
      </c>
      <c r="C17" s="10">
        <v>2983</v>
      </c>
      <c r="D17" s="10">
        <f t="shared" si="4"/>
        <v>20</v>
      </c>
      <c r="E17" s="11">
        <f t="shared" si="5"/>
        <v>6.7499156260546747E-3</v>
      </c>
      <c r="F17" s="12">
        <v>17877</v>
      </c>
      <c r="G17" s="12">
        <v>17889</v>
      </c>
      <c r="H17" s="10">
        <f t="shared" si="6"/>
        <v>12</v>
      </c>
      <c r="I17" s="11">
        <f t="shared" si="7"/>
        <v>6.712535660345696E-4</v>
      </c>
    </row>
    <row r="18" spans="1:9" s="16" customFormat="1">
      <c r="A18" s="16" t="s">
        <v>13</v>
      </c>
      <c r="B18" s="10">
        <v>1999</v>
      </c>
      <c r="C18" s="10">
        <v>1882</v>
      </c>
      <c r="D18" s="10">
        <f t="shared" si="4"/>
        <v>-117</v>
      </c>
      <c r="E18" s="11">
        <f t="shared" si="5"/>
        <v>-5.8529264632316155E-2</v>
      </c>
      <c r="F18" s="12">
        <v>12191</v>
      </c>
      <c r="G18" s="12">
        <v>11427</v>
      </c>
      <c r="H18" s="10">
        <f t="shared" si="6"/>
        <v>-764</v>
      </c>
      <c r="I18" s="11">
        <f t="shared" si="7"/>
        <v>-6.2669182183578045E-2</v>
      </c>
    </row>
    <row r="19" spans="1:9" s="16" customFormat="1">
      <c r="A19" s="16" t="s">
        <v>14</v>
      </c>
      <c r="B19" s="10">
        <v>530</v>
      </c>
      <c r="C19" s="10">
        <v>424</v>
      </c>
      <c r="D19" s="10">
        <f t="shared" si="4"/>
        <v>-106</v>
      </c>
      <c r="E19" s="11">
        <f t="shared" si="5"/>
        <v>-0.2</v>
      </c>
      <c r="F19" s="12">
        <v>2468.5</v>
      </c>
      <c r="G19" s="12">
        <v>2430</v>
      </c>
      <c r="H19" s="10">
        <f t="shared" si="6"/>
        <v>-38.5</v>
      </c>
      <c r="I19" s="11">
        <f t="shared" si="7"/>
        <v>-1.5596516102896496E-2</v>
      </c>
    </row>
    <row r="20" spans="1:9" s="16" customFormat="1">
      <c r="A20" s="16" t="s">
        <v>15</v>
      </c>
      <c r="B20" s="10">
        <v>265</v>
      </c>
      <c r="C20" s="10">
        <v>301</v>
      </c>
      <c r="D20" s="10">
        <f t="shared" si="4"/>
        <v>36</v>
      </c>
      <c r="E20" s="11">
        <f t="shared" si="5"/>
        <v>0.13584905660377358</v>
      </c>
      <c r="F20" s="12">
        <v>1245</v>
      </c>
      <c r="G20" s="12">
        <v>1574</v>
      </c>
      <c r="H20" s="10">
        <f t="shared" si="6"/>
        <v>329</v>
      </c>
      <c r="I20" s="11">
        <f t="shared" si="7"/>
        <v>0.26425702811244978</v>
      </c>
    </row>
    <row r="21" spans="1:9" s="16" customFormat="1">
      <c r="A21" s="16" t="s">
        <v>16</v>
      </c>
      <c r="B21" s="10">
        <v>717</v>
      </c>
      <c r="C21" s="10">
        <v>784</v>
      </c>
      <c r="D21" s="10">
        <f t="shared" si="4"/>
        <v>67</v>
      </c>
      <c r="E21" s="11">
        <f t="shared" si="5"/>
        <v>9.3444909344490928E-2</v>
      </c>
      <c r="F21" s="12">
        <v>3764</v>
      </c>
      <c r="G21" s="12">
        <v>4147</v>
      </c>
      <c r="H21" s="10">
        <f t="shared" si="6"/>
        <v>383</v>
      </c>
      <c r="I21" s="11">
        <f t="shared" si="7"/>
        <v>0.10175345377258235</v>
      </c>
    </row>
    <row r="22" spans="1:9" s="16" customFormat="1">
      <c r="A22" s="16" t="s">
        <v>17</v>
      </c>
      <c r="B22" s="10">
        <v>303</v>
      </c>
      <c r="C22" s="10">
        <v>310</v>
      </c>
      <c r="D22" s="10">
        <f t="shared" si="4"/>
        <v>7</v>
      </c>
      <c r="E22" s="11">
        <f t="shared" si="5"/>
        <v>2.3102310231023101E-2</v>
      </c>
      <c r="F22" s="12">
        <v>1406</v>
      </c>
      <c r="G22" s="12">
        <v>1359</v>
      </c>
      <c r="H22" s="10">
        <f t="shared" si="6"/>
        <v>-47</v>
      </c>
      <c r="I22" s="11">
        <f t="shared" si="7"/>
        <v>-3.3428165007112376E-2</v>
      </c>
    </row>
    <row r="23" spans="1:9" s="16" customFormat="1">
      <c r="A23" s="16" t="s">
        <v>18</v>
      </c>
      <c r="B23" s="10">
        <v>103</v>
      </c>
      <c r="C23" s="10">
        <v>131</v>
      </c>
      <c r="D23" s="10">
        <f t="shared" si="4"/>
        <v>28</v>
      </c>
      <c r="E23" s="11">
        <f t="shared" si="5"/>
        <v>0.27184466019417475</v>
      </c>
      <c r="F23" s="12">
        <v>759</v>
      </c>
      <c r="G23" s="12">
        <v>773</v>
      </c>
      <c r="H23" s="10">
        <f t="shared" si="6"/>
        <v>14</v>
      </c>
      <c r="I23" s="11">
        <f t="shared" si="7"/>
        <v>1.844532279314888E-2</v>
      </c>
    </row>
    <row r="24" spans="1:9" s="16" customFormat="1">
      <c r="A24" s="16" t="s">
        <v>19</v>
      </c>
      <c r="B24" s="10">
        <v>249</v>
      </c>
      <c r="C24" s="10">
        <v>246</v>
      </c>
      <c r="D24" s="10">
        <f t="shared" si="4"/>
        <v>-3</v>
      </c>
      <c r="E24" s="11">
        <f t="shared" si="5"/>
        <v>-1.2048192771084338E-2</v>
      </c>
      <c r="F24" s="12">
        <v>251</v>
      </c>
      <c r="G24" s="12">
        <v>247</v>
      </c>
      <c r="H24" s="10">
        <f t="shared" si="6"/>
        <v>-4</v>
      </c>
      <c r="I24" s="11">
        <f t="shared" si="7"/>
        <v>-1.5936254980079681E-2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17787</v>
      </c>
      <c r="C27" s="10">
        <v>18234</v>
      </c>
      <c r="D27" s="10">
        <f t="shared" ref="D27:D32" si="8">C27-B27</f>
        <v>447</v>
      </c>
      <c r="E27" s="11">
        <f t="shared" ref="E27:E32" si="9">(C27-B27)/B27</f>
        <v>2.5130713442401753E-2</v>
      </c>
      <c r="F27" s="12">
        <v>154985.5</v>
      </c>
      <c r="G27" s="12">
        <v>159889.5</v>
      </c>
      <c r="H27" s="10">
        <f t="shared" ref="H27:H32" si="10">G27-F27</f>
        <v>4904</v>
      </c>
      <c r="I27" s="11">
        <f t="shared" ref="I27:I32" si="11">(G27-F27)/F27</f>
        <v>3.1641669704585269E-2</v>
      </c>
    </row>
    <row r="28" spans="1:9" s="16" customFormat="1">
      <c r="A28" s="16" t="s">
        <v>21</v>
      </c>
      <c r="B28" s="10">
        <v>14201</v>
      </c>
      <c r="C28" s="10">
        <v>14549</v>
      </c>
      <c r="D28" s="10">
        <f t="shared" si="8"/>
        <v>348</v>
      </c>
      <c r="E28" s="11">
        <f t="shared" si="9"/>
        <v>2.450531652700514E-2</v>
      </c>
      <c r="F28" s="12">
        <v>126163.5</v>
      </c>
      <c r="G28" s="12">
        <v>128448.5</v>
      </c>
      <c r="H28" s="10">
        <f t="shared" si="10"/>
        <v>2285</v>
      </c>
      <c r="I28" s="11">
        <f t="shared" si="11"/>
        <v>1.8111418912760028E-2</v>
      </c>
    </row>
    <row r="29" spans="1:9" s="16" customFormat="1">
      <c r="A29" s="16" t="s">
        <v>22</v>
      </c>
      <c r="B29" s="10">
        <v>2047</v>
      </c>
      <c r="C29" s="10">
        <v>2339</v>
      </c>
      <c r="D29" s="10">
        <f t="shared" si="8"/>
        <v>292</v>
      </c>
      <c r="E29" s="11">
        <f t="shared" si="9"/>
        <v>0.14264777723497801</v>
      </c>
      <c r="F29" s="12">
        <v>12761</v>
      </c>
      <c r="G29" s="12">
        <v>13671</v>
      </c>
      <c r="H29" s="10">
        <f t="shared" si="10"/>
        <v>910</v>
      </c>
      <c r="I29" s="11">
        <f t="shared" si="11"/>
        <v>7.1311025781678555E-2</v>
      </c>
    </row>
    <row r="30" spans="1:9" s="16" customFormat="1">
      <c r="A30" s="16" t="s">
        <v>23</v>
      </c>
      <c r="B30" s="10">
        <v>565</v>
      </c>
      <c r="C30" s="10">
        <v>629</v>
      </c>
      <c r="D30" s="10">
        <f t="shared" si="8"/>
        <v>64</v>
      </c>
      <c r="E30" s="11">
        <f t="shared" si="9"/>
        <v>0.11327433628318584</v>
      </c>
      <c r="F30" s="12">
        <v>2468</v>
      </c>
      <c r="G30" s="12">
        <v>2996</v>
      </c>
      <c r="H30" s="10">
        <f t="shared" si="10"/>
        <v>528</v>
      </c>
      <c r="I30" s="11">
        <f t="shared" si="11"/>
        <v>0.21393841166936792</v>
      </c>
    </row>
    <row r="31" spans="1:9" s="16" customFormat="1">
      <c r="A31" s="16" t="s">
        <v>24</v>
      </c>
      <c r="B31" s="10">
        <v>1539</v>
      </c>
      <c r="C31" s="10">
        <v>1598</v>
      </c>
      <c r="D31" s="10">
        <f t="shared" si="8"/>
        <v>59</v>
      </c>
      <c r="E31" s="11">
        <f t="shared" si="9"/>
        <v>3.8336582196231317E-2</v>
      </c>
      <c r="F31" s="12">
        <v>11117</v>
      </c>
      <c r="G31" s="12">
        <v>11853</v>
      </c>
      <c r="H31" s="10">
        <f t="shared" si="10"/>
        <v>736</v>
      </c>
      <c r="I31" s="11">
        <f t="shared" si="11"/>
        <v>6.6204911396959609E-2</v>
      </c>
    </row>
    <row r="32" spans="1:9" s="16" customFormat="1">
      <c r="A32" s="16" t="s">
        <v>25</v>
      </c>
      <c r="B32" s="10">
        <v>488</v>
      </c>
      <c r="C32" s="10">
        <v>619</v>
      </c>
      <c r="D32" s="10">
        <f t="shared" si="8"/>
        <v>131</v>
      </c>
      <c r="E32" s="11">
        <f t="shared" si="9"/>
        <v>0.26844262295081966</v>
      </c>
      <c r="F32" s="12">
        <v>2476</v>
      </c>
      <c r="G32" s="12">
        <v>2921</v>
      </c>
      <c r="H32" s="10">
        <f t="shared" si="10"/>
        <v>445</v>
      </c>
      <c r="I32" s="11">
        <f t="shared" si="11"/>
        <v>0.17972536348949919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3355</v>
      </c>
      <c r="C35" s="10">
        <v>3592</v>
      </c>
      <c r="D35" s="10">
        <f>C35-B35</f>
        <v>237</v>
      </c>
      <c r="E35" s="11">
        <f>(C35-B35)/B35</f>
        <v>7.0640834575260811E-2</v>
      </c>
      <c r="F35" s="12">
        <v>21586</v>
      </c>
      <c r="G35" s="12">
        <v>23674</v>
      </c>
      <c r="H35" s="10">
        <f>G35-F35</f>
        <v>2088</v>
      </c>
      <c r="I35" s="11">
        <f>(G35-F35)/F35</f>
        <v>9.6729361623274349E-2</v>
      </c>
    </row>
    <row r="36" spans="1:9" s="16" customFormat="1">
      <c r="A36" s="16" t="s">
        <v>27</v>
      </c>
      <c r="B36" s="10">
        <v>2393</v>
      </c>
      <c r="C36" s="10">
        <v>2572</v>
      </c>
      <c r="D36" s="10">
        <f>C36-B36</f>
        <v>179</v>
      </c>
      <c r="E36" s="11">
        <f>(C36-B36)/B36</f>
        <v>7.4801504387797743E-2</v>
      </c>
      <c r="F36" s="12">
        <v>15135</v>
      </c>
      <c r="G36" s="12">
        <v>16644</v>
      </c>
      <c r="H36" s="10">
        <f>G36-F36</f>
        <v>1509</v>
      </c>
      <c r="I36" s="11">
        <f>(G36-F36)/F36</f>
        <v>9.970267591674925E-2</v>
      </c>
    </row>
    <row r="37" spans="1:9" s="16" customFormat="1">
      <c r="A37" s="16" t="s">
        <v>28</v>
      </c>
      <c r="B37" s="10">
        <v>533</v>
      </c>
      <c r="C37" s="10">
        <v>509</v>
      </c>
      <c r="D37" s="10">
        <f>C37-B37</f>
        <v>-24</v>
      </c>
      <c r="E37" s="11">
        <f>(C37-B37)/B37</f>
        <v>-4.5028142589118199E-2</v>
      </c>
      <c r="F37" s="12">
        <v>2619</v>
      </c>
      <c r="G37" s="12">
        <v>2601</v>
      </c>
      <c r="H37" s="10">
        <f>G37-F37</f>
        <v>-18</v>
      </c>
      <c r="I37" s="11">
        <f>(G37-F37)/F37</f>
        <v>-6.8728522336769758E-3</v>
      </c>
    </row>
    <row r="38" spans="1:9" s="16" customFormat="1">
      <c r="A38" s="16" t="s">
        <v>29</v>
      </c>
      <c r="B38" s="10">
        <v>875</v>
      </c>
      <c r="C38" s="10">
        <v>1034</v>
      </c>
      <c r="D38" s="10">
        <f>C38-B38</f>
        <v>159</v>
      </c>
      <c r="E38" s="11">
        <f>(C38-B38)/B38</f>
        <v>0.18171428571428572</v>
      </c>
      <c r="F38" s="12">
        <v>3832</v>
      </c>
      <c r="G38" s="12">
        <v>4429</v>
      </c>
      <c r="H38" s="10">
        <f>G38-F38</f>
        <v>597</v>
      </c>
      <c r="I38" s="11">
        <f>(G38-F38)/F38</f>
        <v>0.15579331941544886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29435</v>
      </c>
      <c r="C41" s="10">
        <v>30253</v>
      </c>
      <c r="D41" s="10">
        <f>C41-B41</f>
        <v>818</v>
      </c>
      <c r="E41" s="11">
        <f>(C41-B41)/B41</f>
        <v>2.7790045863767623E-2</v>
      </c>
      <c r="F41" s="12">
        <v>252733.5</v>
      </c>
      <c r="G41" s="12">
        <v>262674.5</v>
      </c>
      <c r="H41" s="10">
        <f>G41-F41</f>
        <v>9941</v>
      </c>
      <c r="I41" s="11">
        <f>(G41-F41)/F41</f>
        <v>3.933392288715188E-2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9"/>
      <c r="B3" s="29"/>
      <c r="C3" s="29"/>
      <c r="D3" s="29"/>
      <c r="E3" s="29"/>
      <c r="F3" s="29"/>
      <c r="G3" s="29"/>
      <c r="H3" s="29"/>
      <c r="I3" s="29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51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8817</v>
      </c>
      <c r="C6" s="10">
        <v>8946</v>
      </c>
      <c r="D6" s="10">
        <f>C6-B6</f>
        <v>129</v>
      </c>
      <c r="E6" s="11">
        <f>(C6-B6)/B6</f>
        <v>1.4630826811840763E-2</v>
      </c>
      <c r="F6" s="12">
        <v>75232</v>
      </c>
      <c r="G6" s="12">
        <v>78079</v>
      </c>
      <c r="H6" s="10">
        <f>G6-F6</f>
        <v>2847</v>
      </c>
      <c r="I6" s="11">
        <f>(G6-F6)/F6</f>
        <v>3.7842939174819228E-2</v>
      </c>
    </row>
    <row r="7" spans="1:9" s="16" customFormat="1">
      <c r="A7" s="16" t="s">
        <v>4</v>
      </c>
      <c r="B7" s="10">
        <v>5128</v>
      </c>
      <c r="C7" s="10">
        <v>5268</v>
      </c>
      <c r="D7" s="10">
        <f t="shared" ref="D7:D14" si="0">C7-B7</f>
        <v>140</v>
      </c>
      <c r="E7" s="11">
        <f t="shared" ref="E7:E14" si="1">(C7-B7)/B7</f>
        <v>2.7301092043681748E-2</v>
      </c>
      <c r="F7" s="12">
        <v>44195</v>
      </c>
      <c r="G7" s="12">
        <v>45234</v>
      </c>
      <c r="H7" s="10">
        <f t="shared" ref="H7:H14" si="2">G7-F7</f>
        <v>1039</v>
      </c>
      <c r="I7" s="11">
        <f t="shared" ref="I7:I14" si="3">(G7-F7)/F7</f>
        <v>2.3509446769996604E-2</v>
      </c>
    </row>
    <row r="8" spans="1:9" s="16" customFormat="1">
      <c r="A8" s="16" t="s">
        <v>5</v>
      </c>
      <c r="B8" s="10">
        <v>421</v>
      </c>
      <c r="C8" s="10">
        <v>245</v>
      </c>
      <c r="D8" s="10">
        <f t="shared" si="0"/>
        <v>-176</v>
      </c>
      <c r="E8" s="11">
        <f t="shared" si="1"/>
        <v>-0.41805225653206651</v>
      </c>
      <c r="F8" s="12">
        <v>1321</v>
      </c>
      <c r="G8" s="12">
        <v>884</v>
      </c>
      <c r="H8" s="10">
        <f t="shared" si="2"/>
        <v>-437</v>
      </c>
      <c r="I8" s="11">
        <f t="shared" si="3"/>
        <v>-0.33080999242997727</v>
      </c>
    </row>
    <row r="9" spans="1:9" s="16" customFormat="1">
      <c r="A9" s="16" t="s">
        <v>6</v>
      </c>
      <c r="B9" s="10">
        <v>205</v>
      </c>
      <c r="C9" s="10">
        <v>155</v>
      </c>
      <c r="D9" s="10">
        <f t="shared" si="0"/>
        <v>-50</v>
      </c>
      <c r="E9" s="11">
        <f t="shared" si="1"/>
        <v>-0.24390243902439024</v>
      </c>
      <c r="F9" s="12">
        <v>690</v>
      </c>
      <c r="G9" s="12">
        <v>479</v>
      </c>
      <c r="H9" s="10">
        <f t="shared" si="2"/>
        <v>-211</v>
      </c>
      <c r="I9" s="11">
        <f t="shared" si="3"/>
        <v>-0.30579710144927535</v>
      </c>
    </row>
    <row r="10" spans="1:9" s="16" customFormat="1">
      <c r="A10" s="16" t="s">
        <v>7</v>
      </c>
      <c r="B10" s="10">
        <v>241</v>
      </c>
      <c r="C10" s="10">
        <v>223</v>
      </c>
      <c r="D10" s="10">
        <f t="shared" si="0"/>
        <v>-18</v>
      </c>
      <c r="E10" s="11">
        <f t="shared" si="1"/>
        <v>-7.4688796680497924E-2</v>
      </c>
      <c r="F10" s="12">
        <v>1029</v>
      </c>
      <c r="G10" s="12">
        <v>883</v>
      </c>
      <c r="H10" s="10">
        <f t="shared" si="2"/>
        <v>-146</v>
      </c>
      <c r="I10" s="11">
        <f t="shared" si="3"/>
        <v>-0.14188532555879493</v>
      </c>
    </row>
    <row r="11" spans="1:9" s="16" customFormat="1">
      <c r="A11" s="16" t="s">
        <v>8</v>
      </c>
      <c r="B11" s="10">
        <v>286</v>
      </c>
      <c r="C11" s="10">
        <v>313</v>
      </c>
      <c r="D11" s="10">
        <f t="shared" si="0"/>
        <v>27</v>
      </c>
      <c r="E11" s="11">
        <f t="shared" si="1"/>
        <v>9.4405594405594401E-2</v>
      </c>
      <c r="F11" s="12">
        <v>1411</v>
      </c>
      <c r="G11" s="12">
        <v>1592</v>
      </c>
      <c r="H11" s="10">
        <f t="shared" si="2"/>
        <v>181</v>
      </c>
      <c r="I11" s="11">
        <f t="shared" si="3"/>
        <v>0.12827781715095676</v>
      </c>
    </row>
    <row r="12" spans="1:9" s="16" customFormat="1">
      <c r="A12" s="16" t="s">
        <v>9</v>
      </c>
      <c r="B12" s="10">
        <v>253</v>
      </c>
      <c r="C12" s="10">
        <v>253</v>
      </c>
      <c r="D12" s="10">
        <f t="shared" si="0"/>
        <v>0</v>
      </c>
      <c r="E12" s="11">
        <f t="shared" si="1"/>
        <v>0</v>
      </c>
      <c r="F12" s="12">
        <v>582</v>
      </c>
      <c r="G12" s="12">
        <v>667</v>
      </c>
      <c r="H12" s="10">
        <f t="shared" si="2"/>
        <v>85</v>
      </c>
      <c r="I12" s="11">
        <f t="shared" si="3"/>
        <v>0.14604810996563575</v>
      </c>
    </row>
    <row r="13" spans="1:9" s="16" customFormat="1">
      <c r="A13" s="16" t="s">
        <v>10</v>
      </c>
      <c r="B13" s="10">
        <v>2536</v>
      </c>
      <c r="C13" s="10">
        <v>2801</v>
      </c>
      <c r="D13" s="10">
        <f t="shared" si="0"/>
        <v>265</v>
      </c>
      <c r="E13" s="11">
        <f t="shared" si="1"/>
        <v>0.10449526813880126</v>
      </c>
      <c r="F13" s="12">
        <v>10725</v>
      </c>
      <c r="G13" s="12">
        <v>12071</v>
      </c>
      <c r="H13" s="10">
        <f t="shared" si="2"/>
        <v>1346</v>
      </c>
      <c r="I13" s="11">
        <f t="shared" si="3"/>
        <v>0.1255011655011655</v>
      </c>
    </row>
    <row r="14" spans="1:9" s="16" customFormat="1">
      <c r="A14" s="16" t="s">
        <v>36</v>
      </c>
      <c r="B14" s="10">
        <v>3166</v>
      </c>
      <c r="C14" s="10">
        <v>3254</v>
      </c>
      <c r="D14" s="10">
        <f t="shared" si="0"/>
        <v>88</v>
      </c>
      <c r="E14" s="11">
        <f t="shared" si="1"/>
        <v>2.7795325331648767E-2</v>
      </c>
      <c r="F14" s="12">
        <v>15279</v>
      </c>
      <c r="G14" s="12">
        <v>16269</v>
      </c>
      <c r="H14" s="10">
        <f t="shared" si="2"/>
        <v>990</v>
      </c>
      <c r="I14" s="11">
        <f t="shared" si="3"/>
        <v>6.4794816414686832E-2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623</v>
      </c>
      <c r="C16" s="10">
        <v>870</v>
      </c>
      <c r="D16" s="10">
        <f t="shared" ref="D16:D24" si="4">C16-B16</f>
        <v>247</v>
      </c>
      <c r="E16" s="11">
        <f t="shared" ref="E16:E24" si="5">(C16-B16)/B16</f>
        <v>0.39646869983948635</v>
      </c>
      <c r="F16" s="12">
        <v>4586.5</v>
      </c>
      <c r="G16" s="12">
        <v>5549</v>
      </c>
      <c r="H16" s="10">
        <f t="shared" ref="H16:H24" si="6">G16-F16</f>
        <v>962.5</v>
      </c>
      <c r="I16" s="11">
        <f t="shared" ref="I16:I24" si="7">(G16-F16)/F16</f>
        <v>0.20985500926632508</v>
      </c>
    </row>
    <row r="17" spans="1:9" s="16" customFormat="1">
      <c r="A17" s="16" t="s">
        <v>12</v>
      </c>
      <c r="B17" s="10">
        <v>2957</v>
      </c>
      <c r="C17" s="10">
        <v>2967</v>
      </c>
      <c r="D17" s="10">
        <f t="shared" si="4"/>
        <v>10</v>
      </c>
      <c r="E17" s="11">
        <f t="shared" si="5"/>
        <v>3.3818058843422386E-3</v>
      </c>
      <c r="F17" s="12">
        <v>17812</v>
      </c>
      <c r="G17" s="12">
        <v>17803</v>
      </c>
      <c r="H17" s="10">
        <f t="shared" si="6"/>
        <v>-9</v>
      </c>
      <c r="I17" s="11">
        <f t="shared" si="7"/>
        <v>-5.0527734111834716E-4</v>
      </c>
    </row>
    <row r="18" spans="1:9" s="16" customFormat="1">
      <c r="A18" s="16" t="s">
        <v>13</v>
      </c>
      <c r="B18" s="10">
        <v>2002</v>
      </c>
      <c r="C18" s="10">
        <v>1880</v>
      </c>
      <c r="D18" s="10">
        <f t="shared" si="4"/>
        <v>-122</v>
      </c>
      <c r="E18" s="11">
        <f t="shared" si="5"/>
        <v>-6.0939060939060936E-2</v>
      </c>
      <c r="F18" s="12">
        <v>12186</v>
      </c>
      <c r="G18" s="12">
        <v>11398</v>
      </c>
      <c r="H18" s="10">
        <f t="shared" si="6"/>
        <v>-788</v>
      </c>
      <c r="I18" s="11">
        <f t="shared" si="7"/>
        <v>-6.4664368947973089E-2</v>
      </c>
    </row>
    <row r="19" spans="1:9" s="16" customFormat="1">
      <c r="A19" s="16" t="s">
        <v>14</v>
      </c>
      <c r="B19" s="10">
        <v>458</v>
      </c>
      <c r="C19" s="10">
        <v>421</v>
      </c>
      <c r="D19" s="10">
        <f t="shared" si="4"/>
        <v>-37</v>
      </c>
      <c r="E19" s="11">
        <f t="shared" si="5"/>
        <v>-8.0786026200873357E-2</v>
      </c>
      <c r="F19" s="12">
        <v>2312.5</v>
      </c>
      <c r="G19" s="12">
        <v>2419</v>
      </c>
      <c r="H19" s="10">
        <f t="shared" si="6"/>
        <v>106.5</v>
      </c>
      <c r="I19" s="11">
        <f t="shared" si="7"/>
        <v>4.6054054054054057E-2</v>
      </c>
    </row>
    <row r="20" spans="1:9" s="16" customFormat="1">
      <c r="A20" s="16" t="s">
        <v>15</v>
      </c>
      <c r="B20" s="10">
        <v>254</v>
      </c>
      <c r="C20" s="10">
        <v>280</v>
      </c>
      <c r="D20" s="10">
        <f t="shared" si="4"/>
        <v>26</v>
      </c>
      <c r="E20" s="11">
        <f t="shared" si="5"/>
        <v>0.10236220472440945</v>
      </c>
      <c r="F20" s="12">
        <v>1198</v>
      </c>
      <c r="G20" s="12">
        <v>1514</v>
      </c>
      <c r="H20" s="10">
        <f t="shared" si="6"/>
        <v>316</v>
      </c>
      <c r="I20" s="11">
        <f t="shared" si="7"/>
        <v>0.26377295492487479</v>
      </c>
    </row>
    <row r="21" spans="1:9" s="16" customFormat="1">
      <c r="A21" s="16" t="s">
        <v>16</v>
      </c>
      <c r="B21" s="10">
        <v>717</v>
      </c>
      <c r="C21" s="10">
        <v>783</v>
      </c>
      <c r="D21" s="10">
        <f t="shared" si="4"/>
        <v>66</v>
      </c>
      <c r="E21" s="11">
        <f t="shared" si="5"/>
        <v>9.2050209205020925E-2</v>
      </c>
      <c r="F21" s="12">
        <v>3765</v>
      </c>
      <c r="G21" s="12">
        <v>4141</v>
      </c>
      <c r="H21" s="10">
        <f t="shared" si="6"/>
        <v>376</v>
      </c>
      <c r="I21" s="11">
        <f t="shared" si="7"/>
        <v>9.9867197875166E-2</v>
      </c>
    </row>
    <row r="22" spans="1:9" s="16" customFormat="1">
      <c r="A22" s="16" t="s">
        <v>17</v>
      </c>
      <c r="B22" s="10">
        <v>300</v>
      </c>
      <c r="C22" s="10">
        <v>308</v>
      </c>
      <c r="D22" s="10">
        <f t="shared" si="4"/>
        <v>8</v>
      </c>
      <c r="E22" s="11">
        <f t="shared" si="5"/>
        <v>2.6666666666666668E-2</v>
      </c>
      <c r="F22" s="12">
        <v>1385</v>
      </c>
      <c r="G22" s="12">
        <v>1342</v>
      </c>
      <c r="H22" s="10">
        <f t="shared" si="6"/>
        <v>-43</v>
      </c>
      <c r="I22" s="11">
        <f t="shared" si="7"/>
        <v>-3.1046931407942239E-2</v>
      </c>
    </row>
    <row r="23" spans="1:9" s="16" customFormat="1">
      <c r="A23" s="16" t="s">
        <v>18</v>
      </c>
      <c r="B23" s="10">
        <v>141</v>
      </c>
      <c r="C23" s="10">
        <v>137</v>
      </c>
      <c r="D23" s="10">
        <f t="shared" si="4"/>
        <v>-4</v>
      </c>
      <c r="E23" s="11">
        <f t="shared" si="5"/>
        <v>-2.8368794326241134E-2</v>
      </c>
      <c r="F23" s="12">
        <v>867</v>
      </c>
      <c r="G23" s="12">
        <v>802</v>
      </c>
      <c r="H23" s="10">
        <f t="shared" si="6"/>
        <v>-65</v>
      </c>
      <c r="I23" s="11">
        <f t="shared" si="7"/>
        <v>-7.4971164936562862E-2</v>
      </c>
    </row>
    <row r="24" spans="1:9" s="16" customFormat="1">
      <c r="A24" s="16" t="s">
        <v>19</v>
      </c>
      <c r="B24" s="10">
        <v>249</v>
      </c>
      <c r="C24" s="10">
        <v>246</v>
      </c>
      <c r="D24" s="10">
        <f t="shared" si="4"/>
        <v>-3</v>
      </c>
      <c r="E24" s="11">
        <f t="shared" si="5"/>
        <v>-1.2048192771084338E-2</v>
      </c>
      <c r="F24" s="12">
        <v>251</v>
      </c>
      <c r="G24" s="12">
        <v>247</v>
      </c>
      <c r="H24" s="10">
        <f t="shared" si="6"/>
        <v>-4</v>
      </c>
      <c r="I24" s="11">
        <f t="shared" si="7"/>
        <v>-1.5936254980079681E-2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17464</v>
      </c>
      <c r="C27" s="10">
        <v>18113</v>
      </c>
      <c r="D27" s="10">
        <f t="shared" ref="D27:D32" si="8">C27-B27</f>
        <v>649</v>
      </c>
      <c r="E27" s="11">
        <f t="shared" ref="E27:E32" si="9">(C27-B27)/B27</f>
        <v>3.7162162162162164E-2</v>
      </c>
      <c r="F27" s="12">
        <v>154272.5</v>
      </c>
      <c r="G27" s="12">
        <v>159568.6</v>
      </c>
      <c r="H27" s="10">
        <f t="shared" ref="H27:H32" si="10">G27-F27</f>
        <v>5296.1000000000058</v>
      </c>
      <c r="I27" s="11">
        <f t="shared" ref="I27:I32" si="11">(G27-F27)/F27</f>
        <v>3.4329514333403595E-2</v>
      </c>
    </row>
    <row r="28" spans="1:9" s="16" customFormat="1">
      <c r="A28" s="16" t="s">
        <v>21</v>
      </c>
      <c r="B28" s="10">
        <v>13925</v>
      </c>
      <c r="C28" s="10">
        <v>14460</v>
      </c>
      <c r="D28" s="10">
        <f t="shared" si="8"/>
        <v>535</v>
      </c>
      <c r="E28" s="11">
        <f t="shared" si="9"/>
        <v>3.8420107719928188E-2</v>
      </c>
      <c r="F28" s="12">
        <v>125607</v>
      </c>
      <c r="G28" s="12">
        <v>128214.5</v>
      </c>
      <c r="H28" s="10">
        <f t="shared" si="10"/>
        <v>2607.5</v>
      </c>
      <c r="I28" s="11">
        <f t="shared" si="11"/>
        <v>2.0759193357058125E-2</v>
      </c>
    </row>
    <row r="29" spans="1:9" s="16" customFormat="1">
      <c r="A29" s="16" t="s">
        <v>22</v>
      </c>
      <c r="B29" s="10">
        <v>2024</v>
      </c>
      <c r="C29" s="10">
        <v>2333</v>
      </c>
      <c r="D29" s="10">
        <f t="shared" si="8"/>
        <v>309</v>
      </c>
      <c r="E29" s="11">
        <f t="shared" si="9"/>
        <v>0.15266798418972333</v>
      </c>
      <c r="F29" s="12">
        <v>12674</v>
      </c>
      <c r="G29" s="12">
        <v>13653</v>
      </c>
      <c r="H29" s="10">
        <f t="shared" si="10"/>
        <v>979</v>
      </c>
      <c r="I29" s="11">
        <f t="shared" si="11"/>
        <v>7.7244753037715011E-2</v>
      </c>
    </row>
    <row r="30" spans="1:9" s="16" customFormat="1">
      <c r="A30" s="16" t="s">
        <v>23</v>
      </c>
      <c r="B30" s="10">
        <v>557</v>
      </c>
      <c r="C30" s="10">
        <v>625</v>
      </c>
      <c r="D30" s="10">
        <f t="shared" si="8"/>
        <v>68</v>
      </c>
      <c r="E30" s="11">
        <f t="shared" si="9"/>
        <v>0.12208258527827648</v>
      </c>
      <c r="F30" s="12">
        <v>2447</v>
      </c>
      <c r="G30" s="12">
        <v>2983</v>
      </c>
      <c r="H30" s="10">
        <f t="shared" si="10"/>
        <v>536</v>
      </c>
      <c r="I30" s="11">
        <f t="shared" si="11"/>
        <v>0.21904372701266858</v>
      </c>
    </row>
    <row r="31" spans="1:9" s="16" customFormat="1">
      <c r="A31" s="16" t="s">
        <v>24</v>
      </c>
      <c r="B31" s="10">
        <v>1539</v>
      </c>
      <c r="C31" s="10">
        <v>1597</v>
      </c>
      <c r="D31" s="10">
        <f t="shared" si="8"/>
        <v>58</v>
      </c>
      <c r="E31" s="11">
        <f t="shared" si="9"/>
        <v>3.7686809616634176E-2</v>
      </c>
      <c r="F31" s="12">
        <v>11114</v>
      </c>
      <c r="G31" s="12">
        <v>11846</v>
      </c>
      <c r="H31" s="10">
        <f t="shared" si="10"/>
        <v>732</v>
      </c>
      <c r="I31" s="11">
        <f t="shared" si="11"/>
        <v>6.5862875652330399E-2</v>
      </c>
    </row>
    <row r="32" spans="1:9" s="16" customFormat="1">
      <c r="A32" s="16" t="s">
        <v>25</v>
      </c>
      <c r="B32" s="10">
        <v>468</v>
      </c>
      <c r="C32" s="10">
        <v>594</v>
      </c>
      <c r="D32" s="10">
        <f t="shared" si="8"/>
        <v>126</v>
      </c>
      <c r="E32" s="11">
        <f t="shared" si="9"/>
        <v>0.26923076923076922</v>
      </c>
      <c r="F32" s="12">
        <v>2430.5</v>
      </c>
      <c r="G32" s="12">
        <v>2872.1</v>
      </c>
      <c r="H32" s="10">
        <f t="shared" si="10"/>
        <v>441.59999999999991</v>
      </c>
      <c r="I32" s="11">
        <f t="shared" si="11"/>
        <v>0.18169101008023036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3322</v>
      </c>
      <c r="C35" s="10">
        <v>3492</v>
      </c>
      <c r="D35" s="10">
        <f>C35-B35</f>
        <v>170</v>
      </c>
      <c r="E35" s="11">
        <f>(C35-B35)/B35</f>
        <v>5.1173991571342566E-2</v>
      </c>
      <c r="F35" s="12">
        <v>21917</v>
      </c>
      <c r="G35" s="12">
        <v>23291</v>
      </c>
      <c r="H35" s="10">
        <f>G35-F35</f>
        <v>1374</v>
      </c>
      <c r="I35" s="11">
        <f>(G35-F35)/F35</f>
        <v>6.2691061732901399E-2</v>
      </c>
    </row>
    <row r="36" spans="1:9" s="16" customFormat="1">
      <c r="A36" s="16" t="s">
        <v>27</v>
      </c>
      <c r="B36" s="10">
        <v>2374</v>
      </c>
      <c r="C36" s="10">
        <v>2506</v>
      </c>
      <c r="D36" s="10">
        <f>C36-B36</f>
        <v>132</v>
      </c>
      <c r="E36" s="11">
        <f>(C36-B36)/B36</f>
        <v>5.560235888795282E-2</v>
      </c>
      <c r="F36" s="12">
        <v>15495</v>
      </c>
      <c r="G36" s="12">
        <v>16444</v>
      </c>
      <c r="H36" s="10">
        <f>G36-F36</f>
        <v>949</v>
      </c>
      <c r="I36" s="11">
        <f>(G36-F36)/F36</f>
        <v>6.1245563084866089E-2</v>
      </c>
    </row>
    <row r="37" spans="1:9" s="16" customFormat="1">
      <c r="A37" s="16" t="s">
        <v>28</v>
      </c>
      <c r="B37" s="10">
        <v>531</v>
      </c>
      <c r="C37" s="10">
        <v>507</v>
      </c>
      <c r="D37" s="10">
        <f>C37-B37</f>
        <v>-24</v>
      </c>
      <c r="E37" s="11">
        <f>(C37-B37)/B37</f>
        <v>-4.519774011299435E-2</v>
      </c>
      <c r="F37" s="12">
        <v>2611</v>
      </c>
      <c r="G37" s="12">
        <v>2596</v>
      </c>
      <c r="H37" s="10">
        <f>G37-F37</f>
        <v>-15</v>
      </c>
      <c r="I37" s="11">
        <f>(G37-F37)/F37</f>
        <v>-5.7449253159708924E-3</v>
      </c>
    </row>
    <row r="38" spans="1:9" s="16" customFormat="1">
      <c r="A38" s="16" t="s">
        <v>29</v>
      </c>
      <c r="B38" s="10">
        <v>873</v>
      </c>
      <c r="C38" s="10">
        <v>1000</v>
      </c>
      <c r="D38" s="10">
        <f>C38-B38</f>
        <v>127</v>
      </c>
      <c r="E38" s="11">
        <f>(C38-B38)/B38</f>
        <v>0.145475372279496</v>
      </c>
      <c r="F38" s="12">
        <v>3811</v>
      </c>
      <c r="G38" s="12">
        <v>4251</v>
      </c>
      <c r="H38" s="10">
        <f>G38-F38</f>
        <v>440</v>
      </c>
      <c r="I38" s="11">
        <f>(G38-F38)/F38</f>
        <v>0.11545526108632904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28894</v>
      </c>
      <c r="C41" s="10">
        <v>29821</v>
      </c>
      <c r="D41" s="10">
        <f>C41-B41</f>
        <v>927</v>
      </c>
      <c r="E41" s="11">
        <f>(C41-B41)/B41</f>
        <v>3.2082785353360559E-2</v>
      </c>
      <c r="F41" s="12">
        <v>251421.5</v>
      </c>
      <c r="G41" s="12">
        <v>260938.6</v>
      </c>
      <c r="H41" s="10">
        <f>G41-F41</f>
        <v>9517.1000000000058</v>
      </c>
      <c r="I41" s="11">
        <f>(G41-F41)/F41</f>
        <v>3.7853166893046165E-2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8"/>
      <c r="B3" s="28"/>
      <c r="C3" s="28"/>
      <c r="D3" s="28"/>
      <c r="E3" s="28"/>
      <c r="F3" s="28"/>
      <c r="G3" s="28"/>
      <c r="H3" s="28"/>
      <c r="I3" s="28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50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8633</v>
      </c>
      <c r="C6" s="10">
        <v>8855</v>
      </c>
      <c r="D6" s="10">
        <f>C6-B6</f>
        <v>222</v>
      </c>
      <c r="E6" s="11">
        <f>(C6-B6)/B6</f>
        <v>2.5715278582184642E-2</v>
      </c>
      <c r="F6" s="12">
        <v>74752</v>
      </c>
      <c r="G6" s="12">
        <v>77742.5</v>
      </c>
      <c r="H6" s="10">
        <f>G6-F6</f>
        <v>2990.5</v>
      </c>
      <c r="I6" s="11">
        <f>(G6-F6)/F6</f>
        <v>4.0005618578767124E-2</v>
      </c>
    </row>
    <row r="7" spans="1:9" s="16" customFormat="1">
      <c r="A7" s="16" t="s">
        <v>4</v>
      </c>
      <c r="B7" s="10">
        <v>5091</v>
      </c>
      <c r="C7" s="10">
        <v>5246</v>
      </c>
      <c r="D7" s="10">
        <f t="shared" ref="D7:D14" si="0">C7-B7</f>
        <v>155</v>
      </c>
      <c r="E7" s="11">
        <f t="shared" ref="E7:E14" si="1">(C7-B7)/B7</f>
        <v>3.0445884894912591E-2</v>
      </c>
      <c r="F7" s="12">
        <v>44133</v>
      </c>
      <c r="G7" s="12">
        <v>45221.5</v>
      </c>
      <c r="H7" s="10">
        <f t="shared" ref="H7:H14" si="2">G7-F7</f>
        <v>1088.5</v>
      </c>
      <c r="I7" s="11">
        <f t="shared" ref="I7:I14" si="3">(G7-F7)/F7</f>
        <v>2.4664083565585842E-2</v>
      </c>
    </row>
    <row r="8" spans="1:9" s="16" customFormat="1">
      <c r="A8" s="16" t="s">
        <v>5</v>
      </c>
      <c r="B8" s="10">
        <v>383</v>
      </c>
      <c r="C8" s="10">
        <v>247</v>
      </c>
      <c r="D8" s="10">
        <f t="shared" si="0"/>
        <v>-136</v>
      </c>
      <c r="E8" s="11">
        <f t="shared" si="1"/>
        <v>-0.35509138381201044</v>
      </c>
      <c r="F8" s="12">
        <v>1218</v>
      </c>
      <c r="G8" s="12">
        <v>890</v>
      </c>
      <c r="H8" s="10">
        <f t="shared" si="2"/>
        <v>-328</v>
      </c>
      <c r="I8" s="11">
        <f t="shared" si="3"/>
        <v>-0.26929392446633826</v>
      </c>
    </row>
    <row r="9" spans="1:9" s="16" customFormat="1">
      <c r="A9" s="16" t="s">
        <v>6</v>
      </c>
      <c r="B9" s="10">
        <v>202</v>
      </c>
      <c r="C9" s="10">
        <v>158</v>
      </c>
      <c r="D9" s="10">
        <f t="shared" si="0"/>
        <v>-44</v>
      </c>
      <c r="E9" s="11">
        <f t="shared" si="1"/>
        <v>-0.21782178217821782</v>
      </c>
      <c r="F9" s="12">
        <v>685</v>
      </c>
      <c r="G9" s="12">
        <v>483</v>
      </c>
      <c r="H9" s="10">
        <f t="shared" si="2"/>
        <v>-202</v>
      </c>
      <c r="I9" s="11">
        <f t="shared" si="3"/>
        <v>-0.29489051094890512</v>
      </c>
    </row>
    <row r="10" spans="1:9" s="16" customFormat="1">
      <c r="A10" s="16" t="s">
        <v>7</v>
      </c>
      <c r="B10" s="10">
        <v>231</v>
      </c>
      <c r="C10" s="10">
        <v>198</v>
      </c>
      <c r="D10" s="10">
        <f t="shared" si="0"/>
        <v>-33</v>
      </c>
      <c r="E10" s="11">
        <f t="shared" si="1"/>
        <v>-0.14285714285714285</v>
      </c>
      <c r="F10" s="12">
        <v>977</v>
      </c>
      <c r="G10" s="12">
        <v>775</v>
      </c>
      <c r="H10" s="10">
        <f t="shared" si="2"/>
        <v>-202</v>
      </c>
      <c r="I10" s="11">
        <f t="shared" si="3"/>
        <v>-0.20675537359263049</v>
      </c>
    </row>
    <row r="11" spans="1:9" s="16" customFormat="1">
      <c r="A11" s="16" t="s">
        <v>8</v>
      </c>
      <c r="B11" s="10">
        <v>271</v>
      </c>
      <c r="C11" s="10">
        <v>288</v>
      </c>
      <c r="D11" s="10">
        <f t="shared" si="0"/>
        <v>17</v>
      </c>
      <c r="E11" s="11">
        <f t="shared" si="1"/>
        <v>6.273062730627306E-2</v>
      </c>
      <c r="F11" s="12">
        <v>1373</v>
      </c>
      <c r="G11" s="12">
        <v>1513</v>
      </c>
      <c r="H11" s="10">
        <f t="shared" si="2"/>
        <v>140</v>
      </c>
      <c r="I11" s="11">
        <f t="shared" si="3"/>
        <v>0.10196649672250546</v>
      </c>
    </row>
    <row r="12" spans="1:9" s="16" customFormat="1">
      <c r="A12" s="16" t="s">
        <v>9</v>
      </c>
      <c r="B12" s="10">
        <v>220</v>
      </c>
      <c r="C12" s="10">
        <v>246</v>
      </c>
      <c r="D12" s="10">
        <f t="shared" si="0"/>
        <v>26</v>
      </c>
      <c r="E12" s="11">
        <f t="shared" si="1"/>
        <v>0.11818181818181818</v>
      </c>
      <c r="F12" s="12">
        <v>545</v>
      </c>
      <c r="G12" s="12">
        <v>662</v>
      </c>
      <c r="H12" s="10">
        <f t="shared" si="2"/>
        <v>117</v>
      </c>
      <c r="I12" s="11">
        <f t="shared" si="3"/>
        <v>0.21467889908256882</v>
      </c>
    </row>
    <row r="13" spans="1:9" s="16" customFormat="1">
      <c r="A13" s="16" t="s">
        <v>10</v>
      </c>
      <c r="B13" s="10">
        <v>2506</v>
      </c>
      <c r="C13" s="10">
        <v>2799</v>
      </c>
      <c r="D13" s="10">
        <f t="shared" si="0"/>
        <v>293</v>
      </c>
      <c r="E13" s="11">
        <f t="shared" si="1"/>
        <v>0.1169193934557063</v>
      </c>
      <c r="F13" s="12">
        <v>10634</v>
      </c>
      <c r="G13" s="12">
        <v>12107</v>
      </c>
      <c r="H13" s="10">
        <f t="shared" si="2"/>
        <v>1473</v>
      </c>
      <c r="I13" s="11">
        <f t="shared" si="3"/>
        <v>0.13851796125634758</v>
      </c>
    </row>
    <row r="14" spans="1:9" s="16" customFormat="1">
      <c r="A14" s="16" t="s">
        <v>36</v>
      </c>
      <c r="B14" s="10">
        <v>3139</v>
      </c>
      <c r="C14" s="10">
        <v>3233</v>
      </c>
      <c r="D14" s="10">
        <f t="shared" si="0"/>
        <v>94</v>
      </c>
      <c r="E14" s="11">
        <f t="shared" si="1"/>
        <v>2.9945842625039822E-2</v>
      </c>
      <c r="F14" s="12">
        <v>15187</v>
      </c>
      <c r="G14" s="12">
        <v>16091</v>
      </c>
      <c r="H14" s="10">
        <f t="shared" si="2"/>
        <v>904</v>
      </c>
      <c r="I14" s="11">
        <f t="shared" si="3"/>
        <v>5.9524593402251927E-2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622</v>
      </c>
      <c r="C16" s="10">
        <v>872</v>
      </c>
      <c r="D16" s="10">
        <f t="shared" ref="D16:D24" si="4">C16-B16</f>
        <v>250</v>
      </c>
      <c r="E16" s="11">
        <f t="shared" ref="E16:E24" si="5">(C16-B16)/B16</f>
        <v>0.40192926045016075</v>
      </c>
      <c r="F16" s="12">
        <v>4592.5</v>
      </c>
      <c r="G16" s="12">
        <v>5542.5</v>
      </c>
      <c r="H16" s="10">
        <f t="shared" ref="H16:H24" si="6">G16-F16</f>
        <v>950</v>
      </c>
      <c r="I16" s="11">
        <f t="shared" ref="I16:I24" si="7">(G16-F16)/F16</f>
        <v>0.20685900925421882</v>
      </c>
    </row>
    <row r="17" spans="1:9" s="16" customFormat="1">
      <c r="A17" s="16" t="s">
        <v>12</v>
      </c>
      <c r="B17" s="10">
        <v>2946</v>
      </c>
      <c r="C17" s="10">
        <v>2965</v>
      </c>
      <c r="D17" s="10">
        <f t="shared" si="4"/>
        <v>19</v>
      </c>
      <c r="E17" s="11">
        <f t="shared" si="5"/>
        <v>6.4494229463679569E-3</v>
      </c>
      <c r="F17" s="12">
        <v>17771</v>
      </c>
      <c r="G17" s="12">
        <v>17758</v>
      </c>
      <c r="H17" s="10">
        <f t="shared" si="6"/>
        <v>-13</v>
      </c>
      <c r="I17" s="11">
        <f t="shared" si="7"/>
        <v>-7.3152889539136799E-4</v>
      </c>
    </row>
    <row r="18" spans="1:9" s="16" customFormat="1">
      <c r="A18" s="16" t="s">
        <v>13</v>
      </c>
      <c r="B18" s="10">
        <v>2008</v>
      </c>
      <c r="C18" s="10">
        <v>1878</v>
      </c>
      <c r="D18" s="10">
        <f t="shared" si="4"/>
        <v>-130</v>
      </c>
      <c r="E18" s="11">
        <f t="shared" si="5"/>
        <v>-6.4741035856573703E-2</v>
      </c>
      <c r="F18" s="12">
        <v>12248</v>
      </c>
      <c r="G18" s="12">
        <v>11421</v>
      </c>
      <c r="H18" s="10">
        <f t="shared" si="6"/>
        <v>-827</v>
      </c>
      <c r="I18" s="11">
        <f t="shared" si="7"/>
        <v>-6.7521227955584587E-2</v>
      </c>
    </row>
    <row r="19" spans="1:9" s="16" customFormat="1">
      <c r="A19" s="16" t="s">
        <v>14</v>
      </c>
      <c r="B19" s="10">
        <v>435</v>
      </c>
      <c r="C19" s="10">
        <v>420</v>
      </c>
      <c r="D19" s="10">
        <f t="shared" si="4"/>
        <v>-15</v>
      </c>
      <c r="E19" s="11">
        <f t="shared" si="5"/>
        <v>-3.4482758620689655E-2</v>
      </c>
      <c r="F19" s="12">
        <v>2268.5</v>
      </c>
      <c r="G19" s="12">
        <v>2410</v>
      </c>
      <c r="H19" s="10">
        <f t="shared" si="6"/>
        <v>141.5</v>
      </c>
      <c r="I19" s="11">
        <f t="shared" si="7"/>
        <v>6.2376019396076704E-2</v>
      </c>
    </row>
    <row r="20" spans="1:9" s="16" customFormat="1">
      <c r="A20" s="16" t="s">
        <v>15</v>
      </c>
      <c r="B20" s="10">
        <v>244</v>
      </c>
      <c r="C20" s="10">
        <v>266</v>
      </c>
      <c r="D20" s="10">
        <f t="shared" si="4"/>
        <v>22</v>
      </c>
      <c r="E20" s="11">
        <f t="shared" si="5"/>
        <v>9.0163934426229511E-2</v>
      </c>
      <c r="F20" s="12">
        <v>1161</v>
      </c>
      <c r="G20" s="12">
        <v>1468</v>
      </c>
      <c r="H20" s="10">
        <f t="shared" si="6"/>
        <v>307</v>
      </c>
      <c r="I20" s="11">
        <f t="shared" si="7"/>
        <v>0.26442721791558998</v>
      </c>
    </row>
    <row r="21" spans="1:9" s="16" customFormat="1">
      <c r="A21" s="16" t="s">
        <v>16</v>
      </c>
      <c r="B21" s="10">
        <v>714</v>
      </c>
      <c r="C21" s="10">
        <v>785</v>
      </c>
      <c r="D21" s="10">
        <f t="shared" si="4"/>
        <v>71</v>
      </c>
      <c r="E21" s="11">
        <f t="shared" si="5"/>
        <v>9.9439775910364139E-2</v>
      </c>
      <c r="F21" s="12">
        <v>3765</v>
      </c>
      <c r="G21" s="12">
        <v>4135</v>
      </c>
      <c r="H21" s="10">
        <f t="shared" si="6"/>
        <v>370</v>
      </c>
      <c r="I21" s="11">
        <f t="shared" si="7"/>
        <v>9.8273572377158031E-2</v>
      </c>
    </row>
    <row r="22" spans="1:9" s="16" customFormat="1">
      <c r="A22" s="16" t="s">
        <v>17</v>
      </c>
      <c r="B22" s="10">
        <v>299</v>
      </c>
      <c r="C22" s="10">
        <v>307</v>
      </c>
      <c r="D22" s="10">
        <f t="shared" si="4"/>
        <v>8</v>
      </c>
      <c r="E22" s="11">
        <f t="shared" si="5"/>
        <v>2.6755852842809364E-2</v>
      </c>
      <c r="F22" s="12">
        <v>1382</v>
      </c>
      <c r="G22" s="12">
        <v>1339</v>
      </c>
      <c r="H22" s="10">
        <f t="shared" si="6"/>
        <v>-43</v>
      </c>
      <c r="I22" s="11">
        <f t="shared" si="7"/>
        <v>-3.1114327062228653E-2</v>
      </c>
    </row>
    <row r="23" spans="1:9" s="16" customFormat="1">
      <c r="A23" s="16" t="s">
        <v>18</v>
      </c>
      <c r="B23" s="10">
        <v>134</v>
      </c>
      <c r="C23" s="10">
        <v>162</v>
      </c>
      <c r="D23" s="10">
        <f t="shared" si="4"/>
        <v>28</v>
      </c>
      <c r="E23" s="11">
        <f t="shared" si="5"/>
        <v>0.20895522388059701</v>
      </c>
      <c r="F23" s="12">
        <v>848</v>
      </c>
      <c r="G23" s="12">
        <v>882</v>
      </c>
      <c r="H23" s="10">
        <f t="shared" si="6"/>
        <v>34</v>
      </c>
      <c r="I23" s="11">
        <f t="shared" si="7"/>
        <v>4.0094339622641507E-2</v>
      </c>
    </row>
    <row r="24" spans="1:9" s="16" customFormat="1">
      <c r="A24" s="16" t="s">
        <v>19</v>
      </c>
      <c r="B24" s="10">
        <v>248</v>
      </c>
      <c r="C24" s="10">
        <v>246</v>
      </c>
      <c r="D24" s="10">
        <f t="shared" si="4"/>
        <v>-2</v>
      </c>
      <c r="E24" s="11">
        <f t="shared" si="5"/>
        <v>-8.0645161290322578E-3</v>
      </c>
      <c r="F24" s="12">
        <v>250</v>
      </c>
      <c r="G24" s="12">
        <v>247</v>
      </c>
      <c r="H24" s="10">
        <f t="shared" si="6"/>
        <v>-3</v>
      </c>
      <c r="I24" s="11">
        <f t="shared" si="7"/>
        <v>-1.2E-2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17238</v>
      </c>
      <c r="C27" s="10">
        <v>17933</v>
      </c>
      <c r="D27" s="10">
        <f t="shared" ref="D27:D32" si="8">C27-B27</f>
        <v>695</v>
      </c>
      <c r="E27" s="11">
        <f t="shared" ref="E27:E32" si="9">(C27-B27)/B27</f>
        <v>4.0317902308852537E-2</v>
      </c>
      <c r="F27" s="12">
        <v>153530</v>
      </c>
      <c r="G27" s="12">
        <v>159170.6</v>
      </c>
      <c r="H27" s="10">
        <f t="shared" ref="H27:H32" si="10">G27-F27</f>
        <v>5640.6000000000058</v>
      </c>
      <c r="I27" s="11">
        <f t="shared" ref="I27:I32" si="11">(G27-F27)/F27</f>
        <v>3.6739399465902468E-2</v>
      </c>
    </row>
    <row r="28" spans="1:9" s="16" customFormat="1">
      <c r="A28" s="16" t="s">
        <v>21</v>
      </c>
      <c r="B28" s="10">
        <v>13802</v>
      </c>
      <c r="C28" s="10">
        <v>14342</v>
      </c>
      <c r="D28" s="10">
        <f t="shared" si="8"/>
        <v>540</v>
      </c>
      <c r="E28" s="11">
        <f t="shared" si="9"/>
        <v>3.9124764526880164E-2</v>
      </c>
      <c r="F28" s="12">
        <v>125274</v>
      </c>
      <c r="G28" s="12">
        <v>127896</v>
      </c>
      <c r="H28" s="10">
        <f t="shared" si="10"/>
        <v>2622</v>
      </c>
      <c r="I28" s="11">
        <f t="shared" si="11"/>
        <v>2.0930121174385745E-2</v>
      </c>
    </row>
    <row r="29" spans="1:9" s="16" customFormat="1">
      <c r="A29" s="16" t="s">
        <v>22</v>
      </c>
      <c r="B29" s="10">
        <v>1979</v>
      </c>
      <c r="C29" s="10">
        <v>2326</v>
      </c>
      <c r="D29" s="10">
        <f t="shared" si="8"/>
        <v>347</v>
      </c>
      <c r="E29" s="11">
        <f t="shared" si="9"/>
        <v>0.1753410813542193</v>
      </c>
      <c r="F29" s="12">
        <v>12456</v>
      </c>
      <c r="G29" s="12">
        <v>13664</v>
      </c>
      <c r="H29" s="10">
        <f t="shared" si="10"/>
        <v>1208</v>
      </c>
      <c r="I29" s="11">
        <f t="shared" si="11"/>
        <v>9.6981374438021836E-2</v>
      </c>
    </row>
    <row r="30" spans="1:9" s="16" customFormat="1">
      <c r="A30" s="16" t="s">
        <v>23</v>
      </c>
      <c r="B30" s="10">
        <v>529</v>
      </c>
      <c r="C30" s="10">
        <v>610</v>
      </c>
      <c r="D30" s="10">
        <f t="shared" si="8"/>
        <v>81</v>
      </c>
      <c r="E30" s="11">
        <f t="shared" si="9"/>
        <v>0.15311909262759923</v>
      </c>
      <c r="F30" s="12">
        <v>2401</v>
      </c>
      <c r="G30" s="12">
        <v>2972</v>
      </c>
      <c r="H30" s="10">
        <f t="shared" si="10"/>
        <v>571</v>
      </c>
      <c r="I30" s="11">
        <f t="shared" si="11"/>
        <v>0.23781757600999584</v>
      </c>
    </row>
    <row r="31" spans="1:9" s="16" customFormat="1">
      <c r="A31" s="16" t="s">
        <v>24</v>
      </c>
      <c r="B31" s="10">
        <v>1535</v>
      </c>
      <c r="C31" s="10">
        <v>1595</v>
      </c>
      <c r="D31" s="10">
        <f t="shared" si="8"/>
        <v>60</v>
      </c>
      <c r="E31" s="11">
        <f t="shared" si="9"/>
        <v>3.9087947882736153E-2</v>
      </c>
      <c r="F31" s="12">
        <v>11108</v>
      </c>
      <c r="G31" s="12">
        <v>11832</v>
      </c>
      <c r="H31" s="10">
        <f t="shared" si="10"/>
        <v>724</v>
      </c>
      <c r="I31" s="11">
        <f t="shared" si="11"/>
        <v>6.5178249909974798E-2</v>
      </c>
    </row>
    <row r="32" spans="1:9" s="16" customFormat="1">
      <c r="A32" s="16" t="s">
        <v>25</v>
      </c>
      <c r="B32" s="10">
        <v>440</v>
      </c>
      <c r="C32" s="10">
        <v>555</v>
      </c>
      <c r="D32" s="10">
        <f t="shared" si="8"/>
        <v>115</v>
      </c>
      <c r="E32" s="11">
        <f t="shared" si="9"/>
        <v>0.26136363636363635</v>
      </c>
      <c r="F32" s="12">
        <v>2291</v>
      </c>
      <c r="G32" s="12">
        <v>2806.6</v>
      </c>
      <c r="H32" s="10">
        <f t="shared" si="10"/>
        <v>515.59999999999991</v>
      </c>
      <c r="I32" s="11">
        <f t="shared" si="11"/>
        <v>0.22505456132693144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3221</v>
      </c>
      <c r="C35" s="10">
        <v>3408</v>
      </c>
      <c r="D35" s="10">
        <f>C35-B35</f>
        <v>187</v>
      </c>
      <c r="E35" s="11">
        <f>(C35-B35)/B35</f>
        <v>5.8056504191244952E-2</v>
      </c>
      <c r="F35" s="12">
        <v>21624</v>
      </c>
      <c r="G35" s="12">
        <v>23228</v>
      </c>
      <c r="H35" s="10">
        <f>G35-F35</f>
        <v>1604</v>
      </c>
      <c r="I35" s="11">
        <f>(G35-F35)/F35</f>
        <v>7.4176840547539771E-2</v>
      </c>
    </row>
    <row r="36" spans="1:9" s="16" customFormat="1">
      <c r="A36" s="16" t="s">
        <v>27</v>
      </c>
      <c r="B36" s="10">
        <v>2326</v>
      </c>
      <c r="C36" s="10">
        <v>2456</v>
      </c>
      <c r="D36" s="10">
        <f>C36-B36</f>
        <v>130</v>
      </c>
      <c r="E36" s="11">
        <f>(C36-B36)/B36</f>
        <v>5.5889939810834052E-2</v>
      </c>
      <c r="F36" s="12">
        <v>15380</v>
      </c>
      <c r="G36" s="12">
        <v>16577</v>
      </c>
      <c r="H36" s="10">
        <f>G36-F36</f>
        <v>1197</v>
      </c>
      <c r="I36" s="11">
        <f>(G36-F36)/F36</f>
        <v>7.7828348504551365E-2</v>
      </c>
    </row>
    <row r="37" spans="1:9" s="16" customFormat="1">
      <c r="A37" s="16" t="s">
        <v>28</v>
      </c>
      <c r="B37" s="10">
        <v>518</v>
      </c>
      <c r="C37" s="10">
        <v>482</v>
      </c>
      <c r="D37" s="10">
        <f>C37-B37</f>
        <v>-36</v>
      </c>
      <c r="E37" s="11">
        <f>(C37-B37)/B37</f>
        <v>-6.9498069498069498E-2</v>
      </c>
      <c r="F37" s="12">
        <v>2575</v>
      </c>
      <c r="G37" s="12">
        <v>2413</v>
      </c>
      <c r="H37" s="10">
        <f>G37-F37</f>
        <v>-162</v>
      </c>
      <c r="I37" s="11">
        <f>(G37-F37)/F37</f>
        <v>-6.2912621359223306E-2</v>
      </c>
    </row>
    <row r="38" spans="1:9" s="16" customFormat="1">
      <c r="A38" s="16" t="s">
        <v>29</v>
      </c>
      <c r="B38" s="10">
        <v>831</v>
      </c>
      <c r="C38" s="10">
        <v>997</v>
      </c>
      <c r="D38" s="10">
        <f>C38-B38</f>
        <v>166</v>
      </c>
      <c r="E38" s="11">
        <f>(C38-B38)/B38</f>
        <v>0.19975932611311673</v>
      </c>
      <c r="F38" s="12">
        <v>3669</v>
      </c>
      <c r="G38" s="12">
        <v>4238</v>
      </c>
      <c r="H38" s="10">
        <f>G38-F38</f>
        <v>569</v>
      </c>
      <c r="I38" s="11">
        <f>(G38-F38)/F38</f>
        <v>0.1550831289179613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28392</v>
      </c>
      <c r="C41" s="10">
        <v>29474</v>
      </c>
      <c r="D41" s="10">
        <f>C41-B41</f>
        <v>1082</v>
      </c>
      <c r="E41" s="11">
        <f>(C41-B41)/B41</f>
        <v>3.8109326570865035E-2</v>
      </c>
      <c r="F41" s="12">
        <v>249906</v>
      </c>
      <c r="G41" s="12">
        <v>260141.1</v>
      </c>
      <c r="H41" s="10">
        <f>G41-F41</f>
        <v>10235.100000000006</v>
      </c>
      <c r="I41" s="11">
        <f>(G41-F41)/F41</f>
        <v>4.0955799380567114E-2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/>
  <cols>
    <col min="1" max="1" width="18.140625" style="14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14"/>
  </cols>
  <sheetData>
    <row r="1" spans="1:9" s="1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5.7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9" s="1" customFormat="1" ht="15.75">
      <c r="A3" s="27"/>
      <c r="B3" s="27"/>
      <c r="C3" s="27"/>
      <c r="D3" s="27"/>
      <c r="E3" s="27"/>
      <c r="F3" s="27"/>
      <c r="G3" s="27"/>
      <c r="H3" s="27"/>
      <c r="I3" s="27"/>
    </row>
    <row r="4" spans="1:9" ht="15.75">
      <c r="A4" s="3"/>
      <c r="B4" s="4"/>
      <c r="C4" s="4"/>
      <c r="D4" s="4"/>
      <c r="E4" s="16"/>
      <c r="F4" s="16"/>
      <c r="G4" s="16"/>
      <c r="H4" s="16"/>
      <c r="I4" s="16"/>
    </row>
    <row r="5" spans="1:9" s="9" customFormat="1" ht="32.450000000000003" customHeight="1" thickBot="1">
      <c r="A5" s="13" t="s">
        <v>49</v>
      </c>
      <c r="B5" s="17" t="s">
        <v>35</v>
      </c>
      <c r="C5" s="17" t="s">
        <v>38</v>
      </c>
      <c r="D5" s="17" t="s">
        <v>1</v>
      </c>
      <c r="E5" s="8" t="s">
        <v>2</v>
      </c>
      <c r="F5" s="17" t="s">
        <v>34</v>
      </c>
      <c r="G5" s="8" t="s">
        <v>39</v>
      </c>
      <c r="H5" s="8" t="s">
        <v>1</v>
      </c>
      <c r="I5" s="8" t="s">
        <v>2</v>
      </c>
    </row>
    <row r="6" spans="1:9" s="16" customFormat="1">
      <c r="A6" s="16" t="s">
        <v>3</v>
      </c>
      <c r="B6" s="10">
        <v>8259</v>
      </c>
      <c r="C6" s="10">
        <v>8498</v>
      </c>
      <c r="D6" s="10">
        <f>C6-B6</f>
        <v>239</v>
      </c>
      <c r="E6" s="11">
        <f>(C6-B6)/B6</f>
        <v>2.8938128102675868E-2</v>
      </c>
      <c r="F6" s="12">
        <v>72503.5</v>
      </c>
      <c r="G6" s="12">
        <v>75560.5</v>
      </c>
      <c r="H6" s="10">
        <f>G6-F6</f>
        <v>3057</v>
      </c>
      <c r="I6" s="11">
        <f>(G6-F6)/F6</f>
        <v>4.2163481762949373E-2</v>
      </c>
    </row>
    <row r="7" spans="1:9" s="16" customFormat="1">
      <c r="A7" s="16" t="s">
        <v>4</v>
      </c>
      <c r="B7" s="10">
        <v>4941</v>
      </c>
      <c r="C7" s="10">
        <v>5118</v>
      </c>
      <c r="D7" s="10">
        <f t="shared" ref="D7:D14" si="0">C7-B7</f>
        <v>177</v>
      </c>
      <c r="E7" s="11">
        <f t="shared" ref="E7:E14" si="1">(C7-B7)/B7</f>
        <v>3.5822707953855497E-2</v>
      </c>
      <c r="F7" s="12">
        <v>43154.5</v>
      </c>
      <c r="G7" s="12">
        <v>44250</v>
      </c>
      <c r="H7" s="10">
        <f t="shared" ref="H7:H14" si="2">G7-F7</f>
        <v>1095.5</v>
      </c>
      <c r="I7" s="11">
        <f t="shared" ref="I7:I14" si="3">(G7-F7)/F7</f>
        <v>2.5385533374271511E-2</v>
      </c>
    </row>
    <row r="8" spans="1:9" s="16" customFormat="1">
      <c r="A8" s="16" t="s">
        <v>5</v>
      </c>
      <c r="B8" s="10">
        <v>293</v>
      </c>
      <c r="C8" s="10">
        <v>233</v>
      </c>
      <c r="D8" s="10">
        <f t="shared" si="0"/>
        <v>-60</v>
      </c>
      <c r="E8" s="11">
        <f t="shared" si="1"/>
        <v>-0.20477815699658702</v>
      </c>
      <c r="F8" s="12">
        <v>1059</v>
      </c>
      <c r="G8" s="12">
        <v>872</v>
      </c>
      <c r="H8" s="10">
        <f t="shared" si="2"/>
        <v>-187</v>
      </c>
      <c r="I8" s="11">
        <f t="shared" si="3"/>
        <v>-0.17658168083097261</v>
      </c>
    </row>
    <row r="9" spans="1:9" s="16" customFormat="1">
      <c r="A9" s="16" t="s">
        <v>6</v>
      </c>
      <c r="B9" s="10">
        <v>203</v>
      </c>
      <c r="C9" s="10">
        <v>158</v>
      </c>
      <c r="D9" s="10">
        <f t="shared" si="0"/>
        <v>-45</v>
      </c>
      <c r="E9" s="11">
        <f t="shared" si="1"/>
        <v>-0.22167487684729065</v>
      </c>
      <c r="F9" s="12">
        <v>687</v>
      </c>
      <c r="G9" s="12">
        <v>495</v>
      </c>
      <c r="H9" s="10">
        <f t="shared" si="2"/>
        <v>-192</v>
      </c>
      <c r="I9" s="11">
        <f t="shared" si="3"/>
        <v>-0.27947598253275108</v>
      </c>
    </row>
    <row r="10" spans="1:9" s="16" customFormat="1">
      <c r="A10" s="16" t="s">
        <v>7</v>
      </c>
      <c r="B10" s="10">
        <v>213</v>
      </c>
      <c r="C10" s="10">
        <v>189</v>
      </c>
      <c r="D10" s="10">
        <f t="shared" si="0"/>
        <v>-24</v>
      </c>
      <c r="E10" s="11">
        <f t="shared" si="1"/>
        <v>-0.11267605633802817</v>
      </c>
      <c r="F10" s="12">
        <v>804</v>
      </c>
      <c r="G10" s="12">
        <v>742</v>
      </c>
      <c r="H10" s="10">
        <f t="shared" si="2"/>
        <v>-62</v>
      </c>
      <c r="I10" s="11">
        <f t="shared" si="3"/>
        <v>-7.7114427860696513E-2</v>
      </c>
    </row>
    <row r="11" spans="1:9" s="16" customFormat="1">
      <c r="A11" s="16" t="s">
        <v>8</v>
      </c>
      <c r="B11" s="10">
        <v>263</v>
      </c>
      <c r="C11" s="10">
        <v>259</v>
      </c>
      <c r="D11" s="10">
        <f t="shared" si="0"/>
        <v>-4</v>
      </c>
      <c r="E11" s="11">
        <f t="shared" si="1"/>
        <v>-1.5209125475285171E-2</v>
      </c>
      <c r="F11" s="12">
        <v>1358</v>
      </c>
      <c r="G11" s="12">
        <v>1326</v>
      </c>
      <c r="H11" s="10">
        <f t="shared" si="2"/>
        <v>-32</v>
      </c>
      <c r="I11" s="11">
        <f t="shared" si="3"/>
        <v>-2.3564064801178203E-2</v>
      </c>
    </row>
    <row r="12" spans="1:9" s="16" customFormat="1">
      <c r="A12" s="16" t="s">
        <v>9</v>
      </c>
      <c r="B12" s="10">
        <v>188</v>
      </c>
      <c r="C12" s="10">
        <v>217</v>
      </c>
      <c r="D12" s="10">
        <f t="shared" si="0"/>
        <v>29</v>
      </c>
      <c r="E12" s="11">
        <f t="shared" si="1"/>
        <v>0.15425531914893617</v>
      </c>
      <c r="F12" s="12">
        <v>507</v>
      </c>
      <c r="G12" s="12">
        <v>622</v>
      </c>
      <c r="H12" s="10">
        <f t="shared" si="2"/>
        <v>115</v>
      </c>
      <c r="I12" s="11">
        <f t="shared" si="3"/>
        <v>0.22682445759368836</v>
      </c>
    </row>
    <row r="13" spans="1:9" s="16" customFormat="1">
      <c r="A13" s="16" t="s">
        <v>10</v>
      </c>
      <c r="B13" s="10">
        <v>2419</v>
      </c>
      <c r="C13" s="10">
        <v>2727</v>
      </c>
      <c r="D13" s="10">
        <f t="shared" si="0"/>
        <v>308</v>
      </c>
      <c r="E13" s="11">
        <f t="shared" si="1"/>
        <v>0.12732534105002066</v>
      </c>
      <c r="F13" s="12">
        <v>10171</v>
      </c>
      <c r="G13" s="12">
        <v>11766</v>
      </c>
      <c r="H13" s="10">
        <f t="shared" si="2"/>
        <v>1595</v>
      </c>
      <c r="I13" s="11">
        <f t="shared" si="3"/>
        <v>0.15681840526988497</v>
      </c>
    </row>
    <row r="14" spans="1:9" s="16" customFormat="1">
      <c r="A14" s="16" t="s">
        <v>36</v>
      </c>
      <c r="B14" s="10">
        <v>3073</v>
      </c>
      <c r="C14" s="10">
        <v>3105</v>
      </c>
      <c r="D14" s="10">
        <f t="shared" si="0"/>
        <v>32</v>
      </c>
      <c r="E14" s="11">
        <f t="shared" si="1"/>
        <v>1.0413276928083305E-2</v>
      </c>
      <c r="F14" s="12">
        <v>14763</v>
      </c>
      <c r="G14" s="12">
        <v>15487.5</v>
      </c>
      <c r="H14" s="10">
        <f t="shared" si="2"/>
        <v>724.5</v>
      </c>
      <c r="I14" s="11">
        <f t="shared" si="3"/>
        <v>4.9075391180654342E-2</v>
      </c>
    </row>
    <row r="15" spans="1:9" s="16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16" customFormat="1">
      <c r="A16" s="16" t="s">
        <v>11</v>
      </c>
      <c r="B16" s="10">
        <v>602</v>
      </c>
      <c r="C16" s="10">
        <v>830</v>
      </c>
      <c r="D16" s="10">
        <f t="shared" ref="D16:D24" si="4">C16-B16</f>
        <v>228</v>
      </c>
      <c r="E16" s="11">
        <f t="shared" ref="E16:E24" si="5">(C16-B16)/B16</f>
        <v>0.37873754152823919</v>
      </c>
      <c r="F16" s="12">
        <v>4366.5</v>
      </c>
      <c r="G16" s="12">
        <v>5271</v>
      </c>
      <c r="H16" s="10">
        <f t="shared" ref="H16:H24" si="6">G16-F16</f>
        <v>904.5</v>
      </c>
      <c r="I16" s="11">
        <f t="shared" ref="I16:I24" si="7">(G16-F16)/F16</f>
        <v>0.20714531088972862</v>
      </c>
    </row>
    <row r="17" spans="1:9" s="16" customFormat="1">
      <c r="A17" s="16" t="s">
        <v>12</v>
      </c>
      <c r="B17" s="10">
        <v>2875</v>
      </c>
      <c r="C17" s="10">
        <v>2922</v>
      </c>
      <c r="D17" s="10">
        <f t="shared" si="4"/>
        <v>47</v>
      </c>
      <c r="E17" s="11">
        <f t="shared" si="5"/>
        <v>1.6347826086956521E-2</v>
      </c>
      <c r="F17" s="12">
        <v>17430</v>
      </c>
      <c r="G17" s="12">
        <v>17353</v>
      </c>
      <c r="H17" s="10">
        <f t="shared" si="6"/>
        <v>-77</v>
      </c>
      <c r="I17" s="11">
        <f t="shared" si="7"/>
        <v>-4.4176706827309233E-3</v>
      </c>
    </row>
    <row r="18" spans="1:9" s="16" customFormat="1">
      <c r="A18" s="16" t="s">
        <v>13</v>
      </c>
      <c r="B18" s="10">
        <v>2021</v>
      </c>
      <c r="C18" s="10">
        <v>1885</v>
      </c>
      <c r="D18" s="10">
        <f t="shared" si="4"/>
        <v>-136</v>
      </c>
      <c r="E18" s="11">
        <f t="shared" si="5"/>
        <v>-6.7293419099455715E-2</v>
      </c>
      <c r="F18" s="12">
        <v>12184</v>
      </c>
      <c r="G18" s="12">
        <v>11450</v>
      </c>
      <c r="H18" s="10">
        <f t="shared" si="6"/>
        <v>-734</v>
      </c>
      <c r="I18" s="11">
        <f t="shared" si="7"/>
        <v>-6.0242941562705189E-2</v>
      </c>
    </row>
    <row r="19" spans="1:9" s="16" customFormat="1">
      <c r="A19" s="16" t="s">
        <v>14</v>
      </c>
      <c r="B19" s="10">
        <v>398</v>
      </c>
      <c r="C19" s="10">
        <v>415</v>
      </c>
      <c r="D19" s="10">
        <f t="shared" si="4"/>
        <v>17</v>
      </c>
      <c r="E19" s="11">
        <f t="shared" si="5"/>
        <v>4.2713567839195977E-2</v>
      </c>
      <c r="F19" s="12">
        <v>2141</v>
      </c>
      <c r="G19" s="12">
        <v>2403</v>
      </c>
      <c r="H19" s="10">
        <f t="shared" si="6"/>
        <v>262</v>
      </c>
      <c r="I19" s="11">
        <f t="shared" si="7"/>
        <v>0.12237272302662307</v>
      </c>
    </row>
    <row r="20" spans="1:9" s="16" customFormat="1">
      <c r="A20" s="16" t="s">
        <v>15</v>
      </c>
      <c r="B20" s="10">
        <v>231</v>
      </c>
      <c r="C20" s="10">
        <v>255</v>
      </c>
      <c r="D20" s="10">
        <f t="shared" si="4"/>
        <v>24</v>
      </c>
      <c r="E20" s="11">
        <f t="shared" si="5"/>
        <v>0.1038961038961039</v>
      </c>
      <c r="F20" s="12">
        <v>1106</v>
      </c>
      <c r="G20" s="12">
        <v>1401</v>
      </c>
      <c r="H20" s="10">
        <f t="shared" si="6"/>
        <v>295</v>
      </c>
      <c r="I20" s="11">
        <f t="shared" si="7"/>
        <v>0.26672694394213381</v>
      </c>
    </row>
    <row r="21" spans="1:9" s="16" customFormat="1">
      <c r="A21" s="16" t="s">
        <v>16</v>
      </c>
      <c r="B21" s="10">
        <v>700</v>
      </c>
      <c r="C21" s="10">
        <v>774</v>
      </c>
      <c r="D21" s="10">
        <f t="shared" si="4"/>
        <v>74</v>
      </c>
      <c r="E21" s="11">
        <f t="shared" si="5"/>
        <v>0.10571428571428572</v>
      </c>
      <c r="F21" s="12">
        <v>3716</v>
      </c>
      <c r="G21" s="12">
        <v>4095</v>
      </c>
      <c r="H21" s="10">
        <f t="shared" si="6"/>
        <v>379</v>
      </c>
      <c r="I21" s="11">
        <f t="shared" si="7"/>
        <v>0.10199138858988159</v>
      </c>
    </row>
    <row r="22" spans="1:9" s="16" customFormat="1">
      <c r="A22" s="16" t="s">
        <v>17</v>
      </c>
      <c r="B22" s="10">
        <v>275</v>
      </c>
      <c r="C22" s="10">
        <v>298</v>
      </c>
      <c r="D22" s="10">
        <f t="shared" si="4"/>
        <v>23</v>
      </c>
      <c r="E22" s="11">
        <f t="shared" si="5"/>
        <v>8.3636363636363634E-2</v>
      </c>
      <c r="F22" s="12">
        <v>1264</v>
      </c>
      <c r="G22" s="12">
        <v>1271</v>
      </c>
      <c r="H22" s="10">
        <f t="shared" si="6"/>
        <v>7</v>
      </c>
      <c r="I22" s="11">
        <f t="shared" si="7"/>
        <v>5.5379746835443038E-3</v>
      </c>
    </row>
    <row r="23" spans="1:9" s="16" customFormat="1">
      <c r="A23" s="16" t="s">
        <v>18</v>
      </c>
      <c r="B23" s="10">
        <v>105</v>
      </c>
      <c r="C23" s="10">
        <v>107</v>
      </c>
      <c r="D23" s="10">
        <f t="shared" si="4"/>
        <v>2</v>
      </c>
      <c r="E23" s="11">
        <f t="shared" si="5"/>
        <v>1.9047619047619049E-2</v>
      </c>
      <c r="F23" s="12">
        <v>780</v>
      </c>
      <c r="G23" s="12">
        <v>744</v>
      </c>
      <c r="H23" s="10">
        <f t="shared" si="6"/>
        <v>-36</v>
      </c>
      <c r="I23" s="11">
        <f t="shared" si="7"/>
        <v>-4.6153846153846156E-2</v>
      </c>
    </row>
    <row r="24" spans="1:9" s="16" customFormat="1">
      <c r="A24" s="16" t="s">
        <v>19</v>
      </c>
      <c r="B24" s="10">
        <v>240</v>
      </c>
      <c r="C24" s="10">
        <v>246</v>
      </c>
      <c r="D24" s="10">
        <f t="shared" si="4"/>
        <v>6</v>
      </c>
      <c r="E24" s="11">
        <f t="shared" si="5"/>
        <v>2.5000000000000001E-2</v>
      </c>
      <c r="F24" s="12">
        <v>242</v>
      </c>
      <c r="G24" s="12">
        <v>246</v>
      </c>
      <c r="H24" s="10">
        <f t="shared" si="6"/>
        <v>4</v>
      </c>
      <c r="I24" s="11">
        <f t="shared" si="7"/>
        <v>1.6528925619834711E-2</v>
      </c>
    </row>
    <row r="25" spans="1:9" s="16" customFormat="1">
      <c r="B25" s="10"/>
      <c r="C25" s="10"/>
      <c r="D25" s="10"/>
      <c r="E25" s="12"/>
      <c r="F25" s="12"/>
      <c r="G25" s="12"/>
      <c r="H25" s="12"/>
      <c r="I25" s="12"/>
    </row>
    <row r="26" spans="1:9" s="16" customFormat="1">
      <c r="B26" s="10"/>
      <c r="C26" s="10"/>
      <c r="D26" s="10"/>
      <c r="E26" s="12"/>
      <c r="F26" s="12"/>
      <c r="G26" s="12"/>
      <c r="H26" s="12"/>
      <c r="I26" s="12"/>
    </row>
    <row r="27" spans="1:9" s="16" customFormat="1">
      <c r="A27" s="16" t="s">
        <v>20</v>
      </c>
      <c r="B27" s="10">
        <v>16992</v>
      </c>
      <c r="C27" s="10">
        <v>17707</v>
      </c>
      <c r="D27" s="10">
        <f t="shared" ref="D27:D32" si="8">C27-B27</f>
        <v>715</v>
      </c>
      <c r="E27" s="11">
        <f t="shared" ref="E27:E32" si="9">(C27-B27)/B27</f>
        <v>4.2078625235404898E-2</v>
      </c>
      <c r="F27" s="12">
        <v>152681</v>
      </c>
      <c r="G27" s="12">
        <v>158393.1</v>
      </c>
      <c r="H27" s="10">
        <f t="shared" ref="H27:H32" si="10">G27-F27</f>
        <v>5712.1000000000058</v>
      </c>
      <c r="I27" s="11">
        <f t="shared" ref="I27:I32" si="11">(G27-F27)/F27</f>
        <v>3.7411989704023457E-2</v>
      </c>
    </row>
    <row r="28" spans="1:9" s="16" customFormat="1">
      <c r="A28" s="16" t="s">
        <v>21</v>
      </c>
      <c r="B28" s="10">
        <v>13664</v>
      </c>
      <c r="C28" s="10">
        <v>14173</v>
      </c>
      <c r="D28" s="10">
        <f t="shared" si="8"/>
        <v>509</v>
      </c>
      <c r="E28" s="11">
        <f t="shared" si="9"/>
        <v>3.7251170960187353E-2</v>
      </c>
      <c r="F28" s="12">
        <v>124743</v>
      </c>
      <c r="G28" s="12">
        <v>127357</v>
      </c>
      <c r="H28" s="10">
        <f t="shared" si="10"/>
        <v>2614</v>
      </c>
      <c r="I28" s="11">
        <f t="shared" si="11"/>
        <v>2.0955083651988487E-2</v>
      </c>
    </row>
    <row r="29" spans="1:9" s="16" customFormat="1">
      <c r="A29" s="16" t="s">
        <v>22</v>
      </c>
      <c r="B29" s="10">
        <v>1936</v>
      </c>
      <c r="C29" s="10">
        <v>2306</v>
      </c>
      <c r="D29" s="10">
        <f t="shared" si="8"/>
        <v>370</v>
      </c>
      <c r="E29" s="11">
        <f t="shared" si="9"/>
        <v>0.19111570247933884</v>
      </c>
      <c r="F29" s="12">
        <v>12359</v>
      </c>
      <c r="G29" s="12">
        <v>13570</v>
      </c>
      <c r="H29" s="10">
        <f t="shared" si="10"/>
        <v>1211</v>
      </c>
      <c r="I29" s="11">
        <f t="shared" si="11"/>
        <v>9.7985273889473257E-2</v>
      </c>
    </row>
    <row r="30" spans="1:9" s="16" customFormat="1">
      <c r="A30" s="16" t="s">
        <v>23</v>
      </c>
      <c r="B30" s="10">
        <v>505</v>
      </c>
      <c r="C30" s="10">
        <v>584</v>
      </c>
      <c r="D30" s="10">
        <f t="shared" si="8"/>
        <v>79</v>
      </c>
      <c r="E30" s="11">
        <f t="shared" si="9"/>
        <v>0.15643564356435644</v>
      </c>
      <c r="F30" s="12">
        <v>2343</v>
      </c>
      <c r="G30" s="12">
        <v>2926</v>
      </c>
      <c r="H30" s="10">
        <f t="shared" si="10"/>
        <v>583</v>
      </c>
      <c r="I30" s="11">
        <f t="shared" si="11"/>
        <v>0.24882629107981222</v>
      </c>
    </row>
    <row r="31" spans="1:9" s="16" customFormat="1">
      <c r="A31" s="16" t="s">
        <v>24</v>
      </c>
      <c r="B31" s="10">
        <v>1526</v>
      </c>
      <c r="C31" s="10">
        <v>1588</v>
      </c>
      <c r="D31" s="10">
        <f t="shared" si="8"/>
        <v>62</v>
      </c>
      <c r="E31" s="11">
        <f t="shared" si="9"/>
        <v>4.0629095674967232E-2</v>
      </c>
      <c r="F31" s="12">
        <v>11025</v>
      </c>
      <c r="G31" s="12">
        <v>11793</v>
      </c>
      <c r="H31" s="10">
        <f t="shared" si="10"/>
        <v>768</v>
      </c>
      <c r="I31" s="11">
        <f t="shared" si="11"/>
        <v>6.9659863945578229E-2</v>
      </c>
    </row>
    <row r="32" spans="1:9" s="16" customFormat="1">
      <c r="A32" s="16" t="s">
        <v>25</v>
      </c>
      <c r="B32" s="10">
        <v>402</v>
      </c>
      <c r="C32" s="10">
        <v>542</v>
      </c>
      <c r="D32" s="10">
        <f t="shared" si="8"/>
        <v>140</v>
      </c>
      <c r="E32" s="11">
        <f t="shared" si="9"/>
        <v>0.34825870646766172</v>
      </c>
      <c r="F32" s="12">
        <v>2211</v>
      </c>
      <c r="G32" s="12">
        <v>2747.1</v>
      </c>
      <c r="H32" s="10">
        <f t="shared" si="10"/>
        <v>536.09999999999991</v>
      </c>
      <c r="I32" s="11">
        <f t="shared" si="11"/>
        <v>0.24246947082767975</v>
      </c>
    </row>
    <row r="33" spans="1:9" s="16" customFormat="1">
      <c r="B33" s="10"/>
      <c r="C33" s="10"/>
      <c r="D33" s="10"/>
      <c r="E33" s="12"/>
      <c r="F33" s="12"/>
      <c r="G33" s="12"/>
      <c r="H33" s="12"/>
      <c r="I33" s="12"/>
    </row>
    <row r="34" spans="1:9" s="16" customFormat="1">
      <c r="B34" s="10"/>
      <c r="C34" s="10"/>
      <c r="D34" s="10"/>
      <c r="E34" s="12"/>
      <c r="F34" s="12"/>
      <c r="G34" s="12"/>
      <c r="H34" s="12"/>
      <c r="I34" s="12"/>
    </row>
    <row r="35" spans="1:9" s="16" customFormat="1">
      <c r="A35" s="16" t="s">
        <v>26</v>
      </c>
      <c r="B35" s="10">
        <v>3140</v>
      </c>
      <c r="C35" s="10">
        <v>3270</v>
      </c>
      <c r="D35" s="10">
        <f>C35-B35</f>
        <v>130</v>
      </c>
      <c r="E35" s="11">
        <f>(C35-B35)/B35</f>
        <v>4.1401273885350316E-2</v>
      </c>
      <c r="F35" s="12">
        <v>21353</v>
      </c>
      <c r="G35" s="12">
        <v>22804</v>
      </c>
      <c r="H35" s="10">
        <f>G35-F35</f>
        <v>1451</v>
      </c>
      <c r="I35" s="11">
        <f>(G35-F35)/F35</f>
        <v>6.7952980845782787E-2</v>
      </c>
    </row>
    <row r="36" spans="1:9" s="16" customFormat="1">
      <c r="A36" s="16" t="s">
        <v>27</v>
      </c>
      <c r="B36" s="10">
        <v>2260</v>
      </c>
      <c r="C36" s="10">
        <v>2377</v>
      </c>
      <c r="D36" s="10">
        <f>C36-B36</f>
        <v>117</v>
      </c>
      <c r="E36" s="11">
        <f>(C36-B36)/B36</f>
        <v>5.1769911504424782E-2</v>
      </c>
      <c r="F36" s="12">
        <v>15143</v>
      </c>
      <c r="G36" s="12">
        <v>16377</v>
      </c>
      <c r="H36" s="10">
        <f>G36-F36</f>
        <v>1234</v>
      </c>
      <c r="I36" s="11">
        <f>(G36-F36)/F36</f>
        <v>8.1489797266063521E-2</v>
      </c>
    </row>
    <row r="37" spans="1:9" s="16" customFormat="1">
      <c r="A37" s="16" t="s">
        <v>28</v>
      </c>
      <c r="B37" s="10">
        <v>521</v>
      </c>
      <c r="C37" s="10">
        <v>480</v>
      </c>
      <c r="D37" s="10">
        <f>C37-B37</f>
        <v>-41</v>
      </c>
      <c r="E37" s="11">
        <f>(C37-B37)/B37</f>
        <v>-7.8694817658349334E-2</v>
      </c>
      <c r="F37" s="12">
        <v>2607</v>
      </c>
      <c r="G37" s="12">
        <v>2387</v>
      </c>
      <c r="H37" s="10">
        <f>G37-F37</f>
        <v>-220</v>
      </c>
      <c r="I37" s="11">
        <f>(G37-F37)/F37</f>
        <v>-8.4388185654008435E-2</v>
      </c>
    </row>
    <row r="38" spans="1:9" s="16" customFormat="1">
      <c r="A38" s="16" t="s">
        <v>29</v>
      </c>
      <c r="B38" s="10">
        <v>824</v>
      </c>
      <c r="C38" s="10">
        <v>946</v>
      </c>
      <c r="D38" s="10">
        <f>C38-B38</f>
        <v>122</v>
      </c>
      <c r="E38" s="11">
        <f>(C38-B38)/B38</f>
        <v>0.14805825242718446</v>
      </c>
      <c r="F38" s="12">
        <v>3603</v>
      </c>
      <c r="G38" s="12">
        <v>4040</v>
      </c>
      <c r="H38" s="10">
        <f>G38-F38</f>
        <v>437</v>
      </c>
      <c r="I38" s="11">
        <f>(G38-F38)/F38</f>
        <v>0.12128781570913127</v>
      </c>
    </row>
    <row r="39" spans="1:9" s="16" customFormat="1">
      <c r="B39" s="10"/>
      <c r="C39" s="10"/>
      <c r="D39" s="10"/>
      <c r="E39" s="12"/>
      <c r="F39" s="12"/>
      <c r="G39" s="12"/>
      <c r="H39" s="12"/>
      <c r="I39" s="12"/>
    </row>
    <row r="40" spans="1:9" s="16" customFormat="1">
      <c r="B40" s="10"/>
      <c r="C40" s="10"/>
      <c r="D40" s="10"/>
      <c r="E40" s="12"/>
      <c r="F40" s="12"/>
      <c r="G40" s="12"/>
      <c r="H40" s="12"/>
      <c r="I40" s="12"/>
    </row>
    <row r="41" spans="1:9" s="16" customFormat="1">
      <c r="A41" s="16" t="s">
        <v>30</v>
      </c>
      <c r="B41" s="10">
        <v>27701</v>
      </c>
      <c r="C41" s="10">
        <v>28769</v>
      </c>
      <c r="D41" s="10">
        <f>C41-B41</f>
        <v>1068</v>
      </c>
      <c r="E41" s="11">
        <f>(C41-B41)/B41</f>
        <v>3.8554564817154614E-2</v>
      </c>
      <c r="F41" s="12">
        <v>246537.5</v>
      </c>
      <c r="G41" s="12">
        <v>256757.6</v>
      </c>
      <c r="H41" s="10">
        <f>G41-F41</f>
        <v>10220.100000000006</v>
      </c>
      <c r="I41" s="11">
        <f>(G41-F41)/F41</f>
        <v>4.145454545454548E-2</v>
      </c>
    </row>
    <row r="42" spans="1:9" ht="15.75">
      <c r="A42" s="3"/>
      <c r="B42" s="4"/>
      <c r="C42" s="4"/>
      <c r="D42" s="4"/>
      <c r="E42" s="16"/>
      <c r="F42" s="16"/>
      <c r="G42" s="16"/>
      <c r="H42" s="16"/>
      <c r="I42" s="16"/>
    </row>
    <row r="43" spans="1:9" ht="15.75">
      <c r="A43" s="3"/>
      <c r="B43" s="4"/>
      <c r="C43" s="4"/>
      <c r="D43" s="4"/>
      <c r="E43" s="16"/>
      <c r="F43" s="16"/>
      <c r="G43" s="16"/>
      <c r="H43" s="16"/>
      <c r="I43" s="16"/>
    </row>
    <row r="44" spans="1:9" ht="18.75">
      <c r="A44" s="15" t="s">
        <v>53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21MAR11</vt:lpstr>
      <vt:lpstr>14MAR11</vt:lpstr>
      <vt:lpstr>7MAR11</vt:lpstr>
      <vt:lpstr>28FEB11</vt:lpstr>
      <vt:lpstr>21FEB11</vt:lpstr>
      <vt:lpstr>14FEB11</vt:lpstr>
      <vt:lpstr>7FEB11</vt:lpstr>
      <vt:lpstr>31JAN11</vt:lpstr>
      <vt:lpstr>24JAN11</vt:lpstr>
      <vt:lpstr>17JAN11</vt:lpstr>
      <vt:lpstr>10JAN11</vt:lpstr>
      <vt:lpstr>3JAN11</vt:lpstr>
      <vt:lpstr>27DEC10</vt:lpstr>
      <vt:lpstr>20DEC10</vt:lpstr>
      <vt:lpstr>13DEC10</vt:lpstr>
      <vt:lpstr>6DEC10</vt:lpstr>
      <vt:lpstr>29NOV10</vt:lpstr>
      <vt:lpstr>22NOV10</vt:lpstr>
      <vt:lpstr>15NOV10</vt:lpstr>
      <vt:lpstr>8NOV10</vt:lpstr>
    </vt:vector>
  </TitlesOfParts>
  <Company>OIT User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snjk1</cp:lastModifiedBy>
  <dcterms:created xsi:type="dcterms:W3CDTF">2010-11-10T23:02:52Z</dcterms:created>
  <dcterms:modified xsi:type="dcterms:W3CDTF">2011-03-24T00:02:16Z</dcterms:modified>
</cp:coreProperties>
</file>