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035" windowHeight="14325"/>
  </bookViews>
  <sheets>
    <sheet name="9-14-15" sheetId="23" r:id="rId1"/>
    <sheet name="9-7-15" sheetId="22" r:id="rId2"/>
    <sheet name="8-31-15" sheetId="21" r:id="rId3"/>
    <sheet name="8-24-15" sheetId="20" r:id="rId4"/>
    <sheet name="8-17-15" sheetId="18" r:id="rId5"/>
    <sheet name="8-10-15" sheetId="17" r:id="rId6"/>
    <sheet name="8-3-15" sheetId="16" r:id="rId7"/>
    <sheet name="7-27-15" sheetId="15" r:id="rId8"/>
    <sheet name="7-20-15" sheetId="14" r:id="rId9"/>
    <sheet name="7-13-15" sheetId="13" r:id="rId10"/>
    <sheet name="7-6-15" sheetId="12" r:id="rId11"/>
    <sheet name="6-29-15" sheetId="11" r:id="rId12"/>
    <sheet name="6-22-15" sheetId="10" r:id="rId13"/>
    <sheet name="6-15-15" sheetId="9" r:id="rId14"/>
    <sheet name="6-8-15" sheetId="8" r:id="rId15"/>
    <sheet name="6-1-15" sheetId="7" r:id="rId16"/>
    <sheet name="5-25-15" sheetId="6" r:id="rId17"/>
    <sheet name="5-18-15" sheetId="5" r:id="rId18"/>
    <sheet name="5-11-15" sheetId="4" r:id="rId19"/>
    <sheet name="5-4-15" sheetId="3" r:id="rId20"/>
    <sheet name="4-6-15" sheetId="1" r:id="rId21"/>
  </sheets>
  <calcPr calcId="145621"/>
</workbook>
</file>

<file path=xl/calcChain.xml><?xml version="1.0" encoding="utf-8"?>
<calcChain xmlns="http://schemas.openxmlformats.org/spreadsheetml/2006/main">
  <c r="I41" i="23" l="1"/>
  <c r="H41" i="23"/>
  <c r="E41" i="23"/>
  <c r="D41" i="23"/>
  <c r="I38" i="23"/>
  <c r="H38" i="23"/>
  <c r="E38" i="23"/>
  <c r="D38" i="23"/>
  <c r="I37" i="23"/>
  <c r="H37" i="23"/>
  <c r="E37" i="23"/>
  <c r="D37" i="23"/>
  <c r="I36" i="23"/>
  <c r="H36" i="23"/>
  <c r="E36" i="23"/>
  <c r="D36" i="23"/>
  <c r="I35" i="23"/>
  <c r="H35" i="23"/>
  <c r="E35" i="23"/>
  <c r="D35" i="23"/>
  <c r="I32" i="23"/>
  <c r="H32" i="23"/>
  <c r="E32" i="23"/>
  <c r="D32" i="23"/>
  <c r="I31" i="23"/>
  <c r="H31" i="23"/>
  <c r="E31" i="23"/>
  <c r="D31" i="23"/>
  <c r="I30" i="23"/>
  <c r="H30" i="23"/>
  <c r="E30" i="23"/>
  <c r="D30" i="23"/>
  <c r="I29" i="23"/>
  <c r="H29" i="23"/>
  <c r="E29" i="23"/>
  <c r="D29" i="23"/>
  <c r="I28" i="23"/>
  <c r="H28" i="23"/>
  <c r="E28" i="23"/>
  <c r="D28" i="23"/>
  <c r="I27" i="23"/>
  <c r="H27" i="23"/>
  <c r="E27" i="23"/>
  <c r="D27" i="23"/>
  <c r="I24" i="23"/>
  <c r="H24" i="23"/>
  <c r="E24" i="23"/>
  <c r="D24" i="23"/>
  <c r="I23" i="23"/>
  <c r="H23" i="23"/>
  <c r="E23" i="23"/>
  <c r="D23" i="23"/>
  <c r="I22" i="23"/>
  <c r="H22" i="23"/>
  <c r="E22" i="23"/>
  <c r="D22" i="23"/>
  <c r="I21" i="23"/>
  <c r="H21" i="23"/>
  <c r="E21" i="23"/>
  <c r="D21" i="23"/>
  <c r="I20" i="23"/>
  <c r="H20" i="23"/>
  <c r="E20" i="23"/>
  <c r="D20" i="23"/>
  <c r="I19" i="23"/>
  <c r="H19" i="23"/>
  <c r="E19" i="23"/>
  <c r="D19" i="23"/>
  <c r="I18" i="23"/>
  <c r="H18" i="23"/>
  <c r="E18" i="23"/>
  <c r="D18" i="23"/>
  <c r="I17" i="23"/>
  <c r="H17" i="23"/>
  <c r="E17" i="23"/>
  <c r="D17" i="23"/>
  <c r="I16" i="23"/>
  <c r="H16" i="23"/>
  <c r="E16" i="23"/>
  <c r="D16" i="23"/>
  <c r="I14" i="23"/>
  <c r="H14" i="23"/>
  <c r="E14" i="23"/>
  <c r="D14" i="23"/>
  <c r="I13" i="23"/>
  <c r="H13" i="23"/>
  <c r="E13" i="23"/>
  <c r="D13" i="23"/>
  <c r="I12" i="23"/>
  <c r="H12" i="23"/>
  <c r="E12" i="23"/>
  <c r="D12" i="23"/>
  <c r="I11" i="23"/>
  <c r="H11" i="23"/>
  <c r="E11" i="23"/>
  <c r="D11" i="23"/>
  <c r="I10" i="23"/>
  <c r="H10" i="23"/>
  <c r="E10" i="23"/>
  <c r="D10" i="23"/>
  <c r="I9" i="23"/>
  <c r="H9" i="23"/>
  <c r="E9" i="23"/>
  <c r="D9" i="23"/>
  <c r="I8" i="23"/>
  <c r="H8" i="23"/>
  <c r="E8" i="23"/>
  <c r="D8" i="23"/>
  <c r="I7" i="23"/>
  <c r="H7" i="23"/>
  <c r="E7" i="23"/>
  <c r="D7" i="23"/>
  <c r="I6" i="23"/>
  <c r="H6" i="23"/>
  <c r="E6" i="23"/>
  <c r="D6" i="23"/>
  <c r="I41" i="22" l="1"/>
  <c r="H41" i="22"/>
  <c r="E41" i="22"/>
  <c r="D41" i="22"/>
  <c r="I38" i="22"/>
  <c r="H38" i="22"/>
  <c r="E38" i="22"/>
  <c r="D38" i="22"/>
  <c r="I37" i="22"/>
  <c r="H37" i="22"/>
  <c r="E37" i="22"/>
  <c r="D37" i="22"/>
  <c r="I36" i="22"/>
  <c r="H36" i="22"/>
  <c r="E36" i="22"/>
  <c r="D36" i="22"/>
  <c r="I35" i="22"/>
  <c r="H35" i="22"/>
  <c r="E35" i="22"/>
  <c r="D35" i="22"/>
  <c r="I32" i="22"/>
  <c r="H32" i="22"/>
  <c r="E32" i="22"/>
  <c r="D32" i="22"/>
  <c r="I31" i="22"/>
  <c r="H31" i="22"/>
  <c r="E31" i="22"/>
  <c r="D31" i="22"/>
  <c r="I30" i="22"/>
  <c r="H30" i="22"/>
  <c r="E30" i="22"/>
  <c r="D30" i="22"/>
  <c r="I29" i="22"/>
  <c r="H29" i="22"/>
  <c r="E29" i="22"/>
  <c r="D29" i="22"/>
  <c r="I28" i="22"/>
  <c r="H28" i="22"/>
  <c r="E28" i="22"/>
  <c r="D28" i="22"/>
  <c r="I27" i="22"/>
  <c r="H27" i="22"/>
  <c r="E27" i="22"/>
  <c r="D27" i="22"/>
  <c r="I24" i="22"/>
  <c r="H24" i="22"/>
  <c r="E24" i="22"/>
  <c r="D24" i="22"/>
  <c r="I23" i="22"/>
  <c r="H23" i="22"/>
  <c r="E23" i="22"/>
  <c r="D23" i="22"/>
  <c r="I22" i="22"/>
  <c r="H22" i="22"/>
  <c r="E22" i="22"/>
  <c r="D22" i="22"/>
  <c r="I21" i="22"/>
  <c r="H21" i="22"/>
  <c r="E21" i="22"/>
  <c r="D21" i="22"/>
  <c r="I20" i="22"/>
  <c r="H20" i="22"/>
  <c r="E20" i="22"/>
  <c r="D20" i="22"/>
  <c r="I19" i="22"/>
  <c r="H19" i="22"/>
  <c r="E19" i="22"/>
  <c r="D19" i="22"/>
  <c r="I18" i="22"/>
  <c r="H18" i="22"/>
  <c r="E18" i="22"/>
  <c r="D18" i="22"/>
  <c r="I17" i="22"/>
  <c r="H17" i="22"/>
  <c r="E17" i="22"/>
  <c r="D17" i="22"/>
  <c r="I16" i="22"/>
  <c r="H16" i="22"/>
  <c r="E16" i="22"/>
  <c r="D16" i="22"/>
  <c r="I14" i="22"/>
  <c r="H14" i="22"/>
  <c r="E14" i="22"/>
  <c r="D14" i="22"/>
  <c r="I13" i="22"/>
  <c r="H13" i="22"/>
  <c r="E13" i="22"/>
  <c r="D13" i="22"/>
  <c r="I12" i="22"/>
  <c r="H12" i="22"/>
  <c r="E12" i="22"/>
  <c r="D12" i="22"/>
  <c r="I11" i="22"/>
  <c r="H11" i="22"/>
  <c r="E11" i="22"/>
  <c r="D11" i="22"/>
  <c r="I10" i="22"/>
  <c r="H10" i="22"/>
  <c r="E10" i="22"/>
  <c r="D10" i="22"/>
  <c r="I9" i="22"/>
  <c r="H9" i="22"/>
  <c r="E9" i="22"/>
  <c r="D9" i="22"/>
  <c r="I8" i="22"/>
  <c r="H8" i="22"/>
  <c r="E8" i="22"/>
  <c r="D8" i="22"/>
  <c r="I7" i="22"/>
  <c r="H7" i="22"/>
  <c r="E7" i="22"/>
  <c r="D7" i="22"/>
  <c r="I6" i="22"/>
  <c r="H6" i="22"/>
  <c r="E6" i="22"/>
  <c r="D6" i="22"/>
  <c r="I41" i="21" l="1"/>
  <c r="H41" i="21"/>
  <c r="E41" i="21"/>
  <c r="D41" i="21"/>
  <c r="I38" i="21"/>
  <c r="H38" i="21"/>
  <c r="E38" i="21"/>
  <c r="D38" i="21"/>
  <c r="I37" i="21"/>
  <c r="H37" i="21"/>
  <c r="E37" i="21"/>
  <c r="D37" i="21"/>
  <c r="I36" i="21"/>
  <c r="H36" i="21"/>
  <c r="E36" i="21"/>
  <c r="D36" i="21"/>
  <c r="I35" i="21"/>
  <c r="H35" i="21"/>
  <c r="E35" i="21"/>
  <c r="D35" i="21"/>
  <c r="I32" i="21"/>
  <c r="H32" i="21"/>
  <c r="E32" i="21"/>
  <c r="D32" i="21"/>
  <c r="I31" i="21"/>
  <c r="H31" i="21"/>
  <c r="E31" i="21"/>
  <c r="D31" i="21"/>
  <c r="I30" i="21"/>
  <c r="H30" i="21"/>
  <c r="E30" i="21"/>
  <c r="D30" i="21"/>
  <c r="I29" i="21"/>
  <c r="H29" i="21"/>
  <c r="E29" i="21"/>
  <c r="D29" i="21"/>
  <c r="I28" i="21"/>
  <c r="H28" i="21"/>
  <c r="E28" i="21"/>
  <c r="D28" i="21"/>
  <c r="I27" i="21"/>
  <c r="H27" i="21"/>
  <c r="E27" i="21"/>
  <c r="D27" i="21"/>
  <c r="I24" i="21"/>
  <c r="H24" i="21"/>
  <c r="E24" i="21"/>
  <c r="D24" i="21"/>
  <c r="I23" i="21"/>
  <c r="H23" i="21"/>
  <c r="E23" i="21"/>
  <c r="D23" i="21"/>
  <c r="I22" i="21"/>
  <c r="H22" i="21"/>
  <c r="E22" i="21"/>
  <c r="D22" i="21"/>
  <c r="I21" i="21"/>
  <c r="H21" i="21"/>
  <c r="E21" i="21"/>
  <c r="D21" i="21"/>
  <c r="I20" i="21"/>
  <c r="H20" i="21"/>
  <c r="E20" i="21"/>
  <c r="D20" i="21"/>
  <c r="I19" i="21"/>
  <c r="H19" i="21"/>
  <c r="E19" i="21"/>
  <c r="D19" i="21"/>
  <c r="I18" i="21"/>
  <c r="H18" i="21"/>
  <c r="E18" i="21"/>
  <c r="D18" i="21"/>
  <c r="I17" i="21"/>
  <c r="H17" i="21"/>
  <c r="E17" i="21"/>
  <c r="D17" i="21"/>
  <c r="I16" i="21"/>
  <c r="H16" i="21"/>
  <c r="E16" i="21"/>
  <c r="D16" i="21"/>
  <c r="I14" i="21"/>
  <c r="H14" i="21"/>
  <c r="E14" i="21"/>
  <c r="D14" i="21"/>
  <c r="I13" i="21"/>
  <c r="H13" i="21"/>
  <c r="E13" i="21"/>
  <c r="D13" i="21"/>
  <c r="I12" i="21"/>
  <c r="H12" i="21"/>
  <c r="E12" i="21"/>
  <c r="D12" i="21"/>
  <c r="I11" i="21"/>
  <c r="H11" i="21"/>
  <c r="E11" i="21"/>
  <c r="D11" i="21"/>
  <c r="I10" i="21"/>
  <c r="H10" i="21"/>
  <c r="E10" i="21"/>
  <c r="D10" i="21"/>
  <c r="I9" i="21"/>
  <c r="H9" i="21"/>
  <c r="E9" i="21"/>
  <c r="D9" i="21"/>
  <c r="I8" i="21"/>
  <c r="H8" i="21"/>
  <c r="E8" i="21"/>
  <c r="D8" i="21"/>
  <c r="I7" i="21"/>
  <c r="H7" i="21"/>
  <c r="E7" i="21"/>
  <c r="D7" i="21"/>
  <c r="I6" i="21"/>
  <c r="H6" i="21"/>
  <c r="E6" i="21"/>
  <c r="D6" i="21"/>
  <c r="I41" i="20" l="1"/>
  <c r="H41" i="20"/>
  <c r="E41" i="20"/>
  <c r="D41" i="20"/>
  <c r="I38" i="20"/>
  <c r="H38" i="20"/>
  <c r="E38" i="20"/>
  <c r="D38" i="20"/>
  <c r="I37" i="20"/>
  <c r="H37" i="20"/>
  <c r="E37" i="20"/>
  <c r="D37" i="20"/>
  <c r="I36" i="20"/>
  <c r="H36" i="20"/>
  <c r="E36" i="20"/>
  <c r="D36" i="20"/>
  <c r="I35" i="20"/>
  <c r="H35" i="20"/>
  <c r="E35" i="20"/>
  <c r="D35" i="20"/>
  <c r="I32" i="20"/>
  <c r="H32" i="20"/>
  <c r="E32" i="20"/>
  <c r="D32" i="20"/>
  <c r="I31" i="20"/>
  <c r="H31" i="20"/>
  <c r="E31" i="20"/>
  <c r="D31" i="20"/>
  <c r="I30" i="20"/>
  <c r="H30" i="20"/>
  <c r="E30" i="20"/>
  <c r="D30" i="20"/>
  <c r="I29" i="20"/>
  <c r="H29" i="20"/>
  <c r="E29" i="20"/>
  <c r="D29" i="20"/>
  <c r="I28" i="20"/>
  <c r="H28" i="20"/>
  <c r="E28" i="20"/>
  <c r="D28" i="20"/>
  <c r="I27" i="20"/>
  <c r="H27" i="20"/>
  <c r="E27" i="20"/>
  <c r="D27" i="20"/>
  <c r="I24" i="20"/>
  <c r="H24" i="20"/>
  <c r="E24" i="20"/>
  <c r="D24" i="20"/>
  <c r="I23" i="20"/>
  <c r="H23" i="20"/>
  <c r="E23" i="20"/>
  <c r="D23" i="20"/>
  <c r="I22" i="20"/>
  <c r="H22" i="20"/>
  <c r="E22" i="20"/>
  <c r="D22" i="20"/>
  <c r="I21" i="20"/>
  <c r="H21" i="20"/>
  <c r="E21" i="20"/>
  <c r="D21" i="20"/>
  <c r="I20" i="20"/>
  <c r="H20" i="20"/>
  <c r="E20" i="20"/>
  <c r="D20" i="20"/>
  <c r="I19" i="20"/>
  <c r="H19" i="20"/>
  <c r="E19" i="20"/>
  <c r="D19" i="20"/>
  <c r="I18" i="20"/>
  <c r="H18" i="20"/>
  <c r="E18" i="20"/>
  <c r="D18" i="20"/>
  <c r="I17" i="20"/>
  <c r="H17" i="20"/>
  <c r="E17" i="20"/>
  <c r="D17" i="20"/>
  <c r="I16" i="20"/>
  <c r="H16" i="20"/>
  <c r="E16" i="20"/>
  <c r="D16" i="20"/>
  <c r="I14" i="20"/>
  <c r="H14" i="20"/>
  <c r="E14" i="20"/>
  <c r="D14" i="20"/>
  <c r="I13" i="20"/>
  <c r="H13" i="20"/>
  <c r="E13" i="20"/>
  <c r="D13" i="20"/>
  <c r="I12" i="20"/>
  <c r="H12" i="20"/>
  <c r="E12" i="20"/>
  <c r="D12" i="20"/>
  <c r="I11" i="20"/>
  <c r="H11" i="20"/>
  <c r="E11" i="20"/>
  <c r="D11" i="20"/>
  <c r="I10" i="20"/>
  <c r="H10" i="20"/>
  <c r="E10" i="20"/>
  <c r="D10" i="20"/>
  <c r="I9" i="20"/>
  <c r="H9" i="20"/>
  <c r="E9" i="20"/>
  <c r="D9" i="20"/>
  <c r="I8" i="20"/>
  <c r="H8" i="20"/>
  <c r="E8" i="20"/>
  <c r="D8" i="20"/>
  <c r="I7" i="20"/>
  <c r="H7" i="20"/>
  <c r="E7" i="20"/>
  <c r="D7" i="20"/>
  <c r="I6" i="20"/>
  <c r="H6" i="20"/>
  <c r="E6" i="20"/>
  <c r="D6" i="20"/>
  <c r="I41" i="18" l="1"/>
  <c r="H41" i="18"/>
  <c r="E41" i="18"/>
  <c r="D41" i="18"/>
  <c r="I38" i="18"/>
  <c r="H38" i="18"/>
  <c r="E38" i="18"/>
  <c r="D38" i="18"/>
  <c r="I37" i="18"/>
  <c r="H37" i="18"/>
  <c r="E37" i="18"/>
  <c r="D37" i="18"/>
  <c r="I36" i="18"/>
  <c r="H36" i="18"/>
  <c r="E36" i="18"/>
  <c r="D36" i="18"/>
  <c r="I35" i="18"/>
  <c r="H35" i="18"/>
  <c r="E35" i="18"/>
  <c r="D35" i="18"/>
  <c r="I32" i="18"/>
  <c r="H32" i="18"/>
  <c r="E32" i="18"/>
  <c r="D32" i="18"/>
  <c r="I31" i="18"/>
  <c r="H31" i="18"/>
  <c r="E31" i="18"/>
  <c r="D31" i="18"/>
  <c r="I30" i="18"/>
  <c r="H30" i="18"/>
  <c r="E30" i="18"/>
  <c r="D30" i="18"/>
  <c r="I29" i="18"/>
  <c r="H29" i="18"/>
  <c r="E29" i="18"/>
  <c r="D29" i="18"/>
  <c r="I28" i="18"/>
  <c r="H28" i="18"/>
  <c r="E28" i="18"/>
  <c r="D28" i="18"/>
  <c r="I27" i="18"/>
  <c r="H27" i="18"/>
  <c r="E27" i="18"/>
  <c r="D27" i="18"/>
  <c r="I24" i="18"/>
  <c r="H24" i="18"/>
  <c r="E24" i="18"/>
  <c r="D24" i="18"/>
  <c r="I23" i="18"/>
  <c r="H23" i="18"/>
  <c r="E23" i="18"/>
  <c r="D23" i="18"/>
  <c r="I22" i="18"/>
  <c r="H22" i="18"/>
  <c r="E22" i="18"/>
  <c r="D22" i="18"/>
  <c r="I21" i="18"/>
  <c r="H21" i="18"/>
  <c r="E21" i="18"/>
  <c r="D21" i="18"/>
  <c r="I20" i="18"/>
  <c r="H20" i="18"/>
  <c r="E20" i="18"/>
  <c r="D20" i="18"/>
  <c r="I19" i="18"/>
  <c r="H19" i="18"/>
  <c r="E19" i="18"/>
  <c r="D19" i="18"/>
  <c r="I18" i="18"/>
  <c r="H18" i="18"/>
  <c r="E18" i="18"/>
  <c r="D18" i="18"/>
  <c r="I17" i="18"/>
  <c r="H17" i="18"/>
  <c r="E17" i="18"/>
  <c r="D17" i="18"/>
  <c r="I16" i="18"/>
  <c r="H16" i="18"/>
  <c r="E16" i="18"/>
  <c r="D16" i="18"/>
  <c r="I14" i="18"/>
  <c r="H14" i="18"/>
  <c r="E14" i="18"/>
  <c r="D14" i="18"/>
  <c r="I13" i="18"/>
  <c r="H13" i="18"/>
  <c r="E13" i="18"/>
  <c r="D13" i="18"/>
  <c r="I12" i="18"/>
  <c r="H12" i="18"/>
  <c r="E12" i="18"/>
  <c r="D12" i="18"/>
  <c r="I11" i="18"/>
  <c r="H11" i="18"/>
  <c r="E11" i="18"/>
  <c r="D11" i="18"/>
  <c r="I10" i="18"/>
  <c r="H10" i="18"/>
  <c r="E10" i="18"/>
  <c r="D10" i="18"/>
  <c r="I9" i="18"/>
  <c r="H9" i="18"/>
  <c r="E9" i="18"/>
  <c r="D9" i="18"/>
  <c r="I8" i="18"/>
  <c r="H8" i="18"/>
  <c r="E8" i="18"/>
  <c r="D8" i="18"/>
  <c r="I7" i="18"/>
  <c r="H7" i="18"/>
  <c r="E7" i="18"/>
  <c r="D7" i="18"/>
  <c r="I6" i="18"/>
  <c r="H6" i="18"/>
  <c r="E6" i="18"/>
  <c r="D6" i="18"/>
  <c r="I41" i="17" l="1"/>
  <c r="H41" i="17"/>
  <c r="E41" i="17"/>
  <c r="D41" i="17"/>
  <c r="I38" i="17"/>
  <c r="H38" i="17"/>
  <c r="E38" i="17"/>
  <c r="D38" i="17"/>
  <c r="I37" i="17"/>
  <c r="H37" i="17"/>
  <c r="E37" i="17"/>
  <c r="D37" i="17"/>
  <c r="I36" i="17"/>
  <c r="H36" i="17"/>
  <c r="E36" i="17"/>
  <c r="D36" i="17"/>
  <c r="I35" i="17"/>
  <c r="H35" i="17"/>
  <c r="E35" i="17"/>
  <c r="D35" i="17"/>
  <c r="I32" i="17"/>
  <c r="H32" i="17"/>
  <c r="E32" i="17"/>
  <c r="D32" i="17"/>
  <c r="I31" i="17"/>
  <c r="H31" i="17"/>
  <c r="E31" i="17"/>
  <c r="D31" i="17"/>
  <c r="I30" i="17"/>
  <c r="H30" i="17"/>
  <c r="E30" i="17"/>
  <c r="D30" i="17"/>
  <c r="I29" i="17"/>
  <c r="H29" i="17"/>
  <c r="E29" i="17"/>
  <c r="D29" i="17"/>
  <c r="I28" i="17"/>
  <c r="H28" i="17"/>
  <c r="E28" i="17"/>
  <c r="D28" i="17"/>
  <c r="I27" i="17"/>
  <c r="H27" i="17"/>
  <c r="E27" i="17"/>
  <c r="D27" i="17"/>
  <c r="I24" i="17"/>
  <c r="H24" i="17"/>
  <c r="E24" i="17"/>
  <c r="D24" i="17"/>
  <c r="I23" i="17"/>
  <c r="H23" i="17"/>
  <c r="E23" i="17"/>
  <c r="D23" i="17"/>
  <c r="I22" i="17"/>
  <c r="H22" i="17"/>
  <c r="E22" i="17"/>
  <c r="D22" i="17"/>
  <c r="I21" i="17"/>
  <c r="H21" i="17"/>
  <c r="E21" i="17"/>
  <c r="D21" i="17"/>
  <c r="I20" i="17"/>
  <c r="H20" i="17"/>
  <c r="E20" i="17"/>
  <c r="D20" i="17"/>
  <c r="I19" i="17"/>
  <c r="H19" i="17"/>
  <c r="E19" i="17"/>
  <c r="D19" i="17"/>
  <c r="I18" i="17"/>
  <c r="H18" i="17"/>
  <c r="E18" i="17"/>
  <c r="D18" i="17"/>
  <c r="I17" i="17"/>
  <c r="H17" i="17"/>
  <c r="E17" i="17"/>
  <c r="D17" i="17"/>
  <c r="I16" i="17"/>
  <c r="H16" i="17"/>
  <c r="E16" i="17"/>
  <c r="D16" i="17"/>
  <c r="I14" i="17"/>
  <c r="H14" i="17"/>
  <c r="E14" i="17"/>
  <c r="D14" i="17"/>
  <c r="I13" i="17"/>
  <c r="H13" i="17"/>
  <c r="E13" i="17"/>
  <c r="D13" i="17"/>
  <c r="I12" i="17"/>
  <c r="H12" i="17"/>
  <c r="E12" i="17"/>
  <c r="D12" i="17"/>
  <c r="I11" i="17"/>
  <c r="H11" i="17"/>
  <c r="E11" i="17"/>
  <c r="D11" i="17"/>
  <c r="I10" i="17"/>
  <c r="H10" i="17"/>
  <c r="E10" i="17"/>
  <c r="D10" i="17"/>
  <c r="I9" i="17"/>
  <c r="H9" i="17"/>
  <c r="E9" i="17"/>
  <c r="D9" i="17"/>
  <c r="I8" i="17"/>
  <c r="H8" i="17"/>
  <c r="E8" i="17"/>
  <c r="D8" i="17"/>
  <c r="I7" i="17"/>
  <c r="H7" i="17"/>
  <c r="E7" i="17"/>
  <c r="D7" i="17"/>
  <c r="I6" i="17"/>
  <c r="H6" i="17"/>
  <c r="E6" i="17"/>
  <c r="D6" i="17"/>
  <c r="I41" i="16"/>
  <c r="H41" i="16"/>
  <c r="E41" i="16"/>
  <c r="D41" i="16"/>
  <c r="I38" i="16"/>
  <c r="H38" i="16"/>
  <c r="E38" i="16"/>
  <c r="D38" i="16"/>
  <c r="I37" i="16"/>
  <c r="H37" i="16"/>
  <c r="E37" i="16"/>
  <c r="D37" i="16"/>
  <c r="I36" i="16"/>
  <c r="H36" i="16"/>
  <c r="E36" i="16"/>
  <c r="D36" i="16"/>
  <c r="I35" i="16"/>
  <c r="H35" i="16"/>
  <c r="E35" i="16"/>
  <c r="D35" i="16"/>
  <c r="I32" i="16"/>
  <c r="H32" i="16"/>
  <c r="E32" i="16"/>
  <c r="D32" i="16"/>
  <c r="I31" i="16"/>
  <c r="H31" i="16"/>
  <c r="E31" i="16"/>
  <c r="D31" i="16"/>
  <c r="I30" i="16"/>
  <c r="H30" i="16"/>
  <c r="E30" i="16"/>
  <c r="D30" i="16"/>
  <c r="I29" i="16"/>
  <c r="H29" i="16"/>
  <c r="E29" i="16"/>
  <c r="D29" i="16"/>
  <c r="I28" i="16"/>
  <c r="H28" i="16"/>
  <c r="E28" i="16"/>
  <c r="D28" i="16"/>
  <c r="I27" i="16"/>
  <c r="H27" i="16"/>
  <c r="E27" i="16"/>
  <c r="D27" i="16"/>
  <c r="I24" i="16"/>
  <c r="H24" i="16"/>
  <c r="E24" i="16"/>
  <c r="D24" i="16"/>
  <c r="I23" i="16"/>
  <c r="H23" i="16"/>
  <c r="E23" i="16"/>
  <c r="D23" i="16"/>
  <c r="I22" i="16"/>
  <c r="H22" i="16"/>
  <c r="E22" i="16"/>
  <c r="D22" i="16"/>
  <c r="I21" i="16"/>
  <c r="H21" i="16"/>
  <c r="E21" i="16"/>
  <c r="D21" i="16"/>
  <c r="I20" i="16"/>
  <c r="H20" i="16"/>
  <c r="E20" i="16"/>
  <c r="D20" i="16"/>
  <c r="I19" i="16"/>
  <c r="H19" i="16"/>
  <c r="E19" i="16"/>
  <c r="D19" i="16"/>
  <c r="I18" i="16"/>
  <c r="H18" i="16"/>
  <c r="E18" i="16"/>
  <c r="D18" i="16"/>
  <c r="I17" i="16"/>
  <c r="H17" i="16"/>
  <c r="E17" i="16"/>
  <c r="D17" i="16"/>
  <c r="I16" i="16"/>
  <c r="H16" i="16"/>
  <c r="E16" i="16"/>
  <c r="D16" i="16"/>
  <c r="I14" i="16"/>
  <c r="H14" i="16"/>
  <c r="E14" i="16"/>
  <c r="D14" i="16"/>
  <c r="I13" i="16"/>
  <c r="H13" i="16"/>
  <c r="E13" i="16"/>
  <c r="D13" i="16"/>
  <c r="I12" i="16"/>
  <c r="H12" i="16"/>
  <c r="E12" i="16"/>
  <c r="D12" i="16"/>
  <c r="I11" i="16"/>
  <c r="H11" i="16"/>
  <c r="E11" i="16"/>
  <c r="D11" i="16"/>
  <c r="I10" i="16"/>
  <c r="H10" i="16"/>
  <c r="E10" i="16"/>
  <c r="D10" i="16"/>
  <c r="I9" i="16"/>
  <c r="H9" i="16"/>
  <c r="E9" i="16"/>
  <c r="D9" i="16"/>
  <c r="I8" i="16"/>
  <c r="H8" i="16"/>
  <c r="E8" i="16"/>
  <c r="D8" i="16"/>
  <c r="I7" i="16"/>
  <c r="H7" i="16"/>
  <c r="E7" i="16"/>
  <c r="D7" i="16"/>
  <c r="I6" i="16"/>
  <c r="H6" i="16"/>
  <c r="E6" i="16"/>
  <c r="D6" i="16"/>
  <c r="I41" i="15"/>
  <c r="H41" i="15"/>
  <c r="E41" i="15"/>
  <c r="D41" i="15"/>
  <c r="I38" i="15"/>
  <c r="H38" i="15"/>
  <c r="E38" i="15"/>
  <c r="D38" i="15"/>
  <c r="I37" i="15"/>
  <c r="H37" i="15"/>
  <c r="E37" i="15"/>
  <c r="D37" i="15"/>
  <c r="I36" i="15"/>
  <c r="H36" i="15"/>
  <c r="E36" i="15"/>
  <c r="D36" i="15"/>
  <c r="I35" i="15"/>
  <c r="H35" i="15"/>
  <c r="E35" i="15"/>
  <c r="D35" i="15"/>
  <c r="I32" i="15"/>
  <c r="H32" i="15"/>
  <c r="E32" i="15"/>
  <c r="D32" i="15"/>
  <c r="I31" i="15"/>
  <c r="H31" i="15"/>
  <c r="E31" i="15"/>
  <c r="D31" i="15"/>
  <c r="I30" i="15"/>
  <c r="H30" i="15"/>
  <c r="E30" i="15"/>
  <c r="D30" i="15"/>
  <c r="I29" i="15"/>
  <c r="H29" i="15"/>
  <c r="E29" i="15"/>
  <c r="D29" i="15"/>
  <c r="I28" i="15"/>
  <c r="H28" i="15"/>
  <c r="E28" i="15"/>
  <c r="D28" i="15"/>
  <c r="I27" i="15"/>
  <c r="H27" i="15"/>
  <c r="E27" i="15"/>
  <c r="D27" i="15"/>
  <c r="I24" i="15"/>
  <c r="H24" i="15"/>
  <c r="E24" i="15"/>
  <c r="D24" i="15"/>
  <c r="I23" i="15"/>
  <c r="H23" i="15"/>
  <c r="E23" i="15"/>
  <c r="D23" i="15"/>
  <c r="I22" i="15"/>
  <c r="H22" i="15"/>
  <c r="E22" i="15"/>
  <c r="D22" i="15"/>
  <c r="I21" i="15"/>
  <c r="H21" i="15"/>
  <c r="E21" i="15"/>
  <c r="D21" i="15"/>
  <c r="I20" i="15"/>
  <c r="H20" i="15"/>
  <c r="E20" i="15"/>
  <c r="D20" i="15"/>
  <c r="I19" i="15"/>
  <c r="H19" i="15"/>
  <c r="E19" i="15"/>
  <c r="D19" i="15"/>
  <c r="I18" i="15"/>
  <c r="H18" i="15"/>
  <c r="E18" i="15"/>
  <c r="D18" i="15"/>
  <c r="I17" i="15"/>
  <c r="H17" i="15"/>
  <c r="E17" i="15"/>
  <c r="D17" i="15"/>
  <c r="I16" i="15"/>
  <c r="H16" i="15"/>
  <c r="E16" i="15"/>
  <c r="D16" i="15"/>
  <c r="I14" i="15"/>
  <c r="H14" i="15"/>
  <c r="E14" i="15"/>
  <c r="D14" i="15"/>
  <c r="I13" i="15"/>
  <c r="H13" i="15"/>
  <c r="E13" i="15"/>
  <c r="D13" i="15"/>
  <c r="I12" i="15"/>
  <c r="H12" i="15"/>
  <c r="E12" i="15"/>
  <c r="D12" i="15"/>
  <c r="I11" i="15"/>
  <c r="H11" i="15"/>
  <c r="E11" i="15"/>
  <c r="D11" i="15"/>
  <c r="I10" i="15"/>
  <c r="H10" i="15"/>
  <c r="E10" i="15"/>
  <c r="D10" i="15"/>
  <c r="I9" i="15"/>
  <c r="H9" i="15"/>
  <c r="E9" i="15"/>
  <c r="D9" i="15"/>
  <c r="I8" i="15"/>
  <c r="H8" i="15"/>
  <c r="E8" i="15"/>
  <c r="D8" i="15"/>
  <c r="I7" i="15"/>
  <c r="H7" i="15"/>
  <c r="E7" i="15"/>
  <c r="D7" i="15"/>
  <c r="I6" i="15"/>
  <c r="H6" i="15"/>
  <c r="E6" i="15"/>
  <c r="D6" i="15"/>
  <c r="I41" i="14"/>
  <c r="H41" i="14"/>
  <c r="E41" i="14"/>
  <c r="D41" i="14"/>
  <c r="I38" i="14"/>
  <c r="H38" i="14"/>
  <c r="E38" i="14"/>
  <c r="D38" i="14"/>
  <c r="I37" i="14"/>
  <c r="H37" i="14"/>
  <c r="E37" i="14"/>
  <c r="D37" i="14"/>
  <c r="I36" i="14"/>
  <c r="H36" i="14"/>
  <c r="E36" i="14"/>
  <c r="D36" i="14"/>
  <c r="I35" i="14"/>
  <c r="H35" i="14"/>
  <c r="E35" i="14"/>
  <c r="D35" i="14"/>
  <c r="I32" i="14"/>
  <c r="H32" i="14"/>
  <c r="E32" i="14"/>
  <c r="D32" i="14"/>
  <c r="I31" i="14"/>
  <c r="H31" i="14"/>
  <c r="E31" i="14"/>
  <c r="D31" i="14"/>
  <c r="I30" i="14"/>
  <c r="H30" i="14"/>
  <c r="E30" i="14"/>
  <c r="D30" i="14"/>
  <c r="I29" i="14"/>
  <c r="H29" i="14"/>
  <c r="E29" i="14"/>
  <c r="D29" i="14"/>
  <c r="I28" i="14"/>
  <c r="H28" i="14"/>
  <c r="E28" i="14"/>
  <c r="D28" i="14"/>
  <c r="I27" i="14"/>
  <c r="H27" i="14"/>
  <c r="E27" i="14"/>
  <c r="D27" i="14"/>
  <c r="I24" i="14"/>
  <c r="H24" i="14"/>
  <c r="E24" i="14"/>
  <c r="D24" i="14"/>
  <c r="I23" i="14"/>
  <c r="H23" i="14"/>
  <c r="E23" i="14"/>
  <c r="D23" i="14"/>
  <c r="I22" i="14"/>
  <c r="H22" i="14"/>
  <c r="E22" i="14"/>
  <c r="D22" i="14"/>
  <c r="I21" i="14"/>
  <c r="H21" i="14"/>
  <c r="E21" i="14"/>
  <c r="D21" i="14"/>
  <c r="I20" i="14"/>
  <c r="H20" i="14"/>
  <c r="E20" i="14"/>
  <c r="D20" i="14"/>
  <c r="I19" i="14"/>
  <c r="H19" i="14"/>
  <c r="E19" i="14"/>
  <c r="D19" i="14"/>
  <c r="I18" i="14"/>
  <c r="H18" i="14"/>
  <c r="E18" i="14"/>
  <c r="D18" i="14"/>
  <c r="I17" i="14"/>
  <c r="H17" i="14"/>
  <c r="E17" i="14"/>
  <c r="D17" i="14"/>
  <c r="I16" i="14"/>
  <c r="H16" i="14"/>
  <c r="E16" i="14"/>
  <c r="D16" i="14"/>
  <c r="I14" i="14"/>
  <c r="H14" i="14"/>
  <c r="E14" i="14"/>
  <c r="D14" i="14"/>
  <c r="I13" i="14"/>
  <c r="H13" i="14"/>
  <c r="E13" i="14"/>
  <c r="D13" i="14"/>
  <c r="I12" i="14"/>
  <c r="H12" i="14"/>
  <c r="E12" i="14"/>
  <c r="D12" i="14"/>
  <c r="I11" i="14"/>
  <c r="H11" i="14"/>
  <c r="E11" i="14"/>
  <c r="D11" i="14"/>
  <c r="I10" i="14"/>
  <c r="H10" i="14"/>
  <c r="E10" i="14"/>
  <c r="D10" i="14"/>
  <c r="I9" i="14"/>
  <c r="H9" i="14"/>
  <c r="E9" i="14"/>
  <c r="D9" i="14"/>
  <c r="I8" i="14"/>
  <c r="H8" i="14"/>
  <c r="E8" i="14"/>
  <c r="D8" i="14"/>
  <c r="I7" i="14"/>
  <c r="H7" i="14"/>
  <c r="E7" i="14"/>
  <c r="D7" i="14"/>
  <c r="I6" i="14"/>
  <c r="H6" i="14"/>
  <c r="E6" i="14"/>
  <c r="D6" i="14"/>
  <c r="I41" i="13"/>
  <c r="H41" i="13"/>
  <c r="E41" i="13"/>
  <c r="D41" i="13"/>
  <c r="I38" i="13"/>
  <c r="H38" i="13"/>
  <c r="E38" i="13"/>
  <c r="D38" i="13"/>
  <c r="I37" i="13"/>
  <c r="H37" i="13"/>
  <c r="E37" i="13"/>
  <c r="D37" i="13"/>
  <c r="I36" i="13"/>
  <c r="H36" i="13"/>
  <c r="E36" i="13"/>
  <c r="D36" i="13"/>
  <c r="I35" i="13"/>
  <c r="H35" i="13"/>
  <c r="E35" i="13"/>
  <c r="D35" i="13"/>
  <c r="I32" i="13"/>
  <c r="H32" i="13"/>
  <c r="E32" i="13"/>
  <c r="D32" i="13"/>
  <c r="I31" i="13"/>
  <c r="H31" i="13"/>
  <c r="E31" i="13"/>
  <c r="D31" i="13"/>
  <c r="I30" i="13"/>
  <c r="H30" i="13"/>
  <c r="E30" i="13"/>
  <c r="D30" i="13"/>
  <c r="I29" i="13"/>
  <c r="H29" i="13"/>
  <c r="E29" i="13"/>
  <c r="D29" i="13"/>
  <c r="I28" i="13"/>
  <c r="H28" i="13"/>
  <c r="E28" i="13"/>
  <c r="D28" i="13"/>
  <c r="I27" i="13"/>
  <c r="H27" i="13"/>
  <c r="E27" i="13"/>
  <c r="D27" i="13"/>
  <c r="I24" i="13"/>
  <c r="H24" i="13"/>
  <c r="E24" i="13"/>
  <c r="D24" i="13"/>
  <c r="I23" i="13"/>
  <c r="H23" i="13"/>
  <c r="E23" i="13"/>
  <c r="D23" i="13"/>
  <c r="I22" i="13"/>
  <c r="H22" i="13"/>
  <c r="E22" i="13"/>
  <c r="D22" i="13"/>
  <c r="I21" i="13"/>
  <c r="H21" i="13"/>
  <c r="E21" i="13"/>
  <c r="D21" i="13"/>
  <c r="I20" i="13"/>
  <c r="H20" i="13"/>
  <c r="E20" i="13"/>
  <c r="D20" i="13"/>
  <c r="I19" i="13"/>
  <c r="H19" i="13"/>
  <c r="E19" i="13"/>
  <c r="D19" i="13"/>
  <c r="I18" i="13"/>
  <c r="H18" i="13"/>
  <c r="E18" i="13"/>
  <c r="D18" i="13"/>
  <c r="I17" i="13"/>
  <c r="H17" i="13"/>
  <c r="E17" i="13"/>
  <c r="D17" i="13"/>
  <c r="I16" i="13"/>
  <c r="H16" i="13"/>
  <c r="E16" i="13"/>
  <c r="D16" i="13"/>
  <c r="I14" i="13"/>
  <c r="H14" i="13"/>
  <c r="E14" i="13"/>
  <c r="D14" i="13"/>
  <c r="I13" i="13"/>
  <c r="H13" i="13"/>
  <c r="E13" i="13"/>
  <c r="D13" i="13"/>
  <c r="I12" i="13"/>
  <c r="H12" i="13"/>
  <c r="E12" i="13"/>
  <c r="D12" i="13"/>
  <c r="I11" i="13"/>
  <c r="H11" i="13"/>
  <c r="E11" i="13"/>
  <c r="D11" i="13"/>
  <c r="I10" i="13"/>
  <c r="H10" i="13"/>
  <c r="E10" i="13"/>
  <c r="D10" i="13"/>
  <c r="I9" i="13"/>
  <c r="H9" i="13"/>
  <c r="E9" i="13"/>
  <c r="D9" i="13"/>
  <c r="I8" i="13"/>
  <c r="H8" i="13"/>
  <c r="E8" i="13"/>
  <c r="D8" i="13"/>
  <c r="I7" i="13"/>
  <c r="H7" i="13"/>
  <c r="E7" i="13"/>
  <c r="D7" i="13"/>
  <c r="I6" i="13"/>
  <c r="H6" i="13"/>
  <c r="E6" i="13"/>
  <c r="D6" i="13"/>
  <c r="I41" i="12"/>
  <c r="H41" i="12"/>
  <c r="E41" i="12"/>
  <c r="D41" i="12"/>
  <c r="I38" i="12"/>
  <c r="H38" i="12"/>
  <c r="E38" i="12"/>
  <c r="D38" i="12"/>
  <c r="I37" i="12"/>
  <c r="H37" i="12"/>
  <c r="E37" i="12"/>
  <c r="D37" i="12"/>
  <c r="I36" i="12"/>
  <c r="H36" i="12"/>
  <c r="E36" i="12"/>
  <c r="D36" i="12"/>
  <c r="I35" i="12"/>
  <c r="H35" i="12"/>
  <c r="E35" i="12"/>
  <c r="D35" i="12"/>
  <c r="I32" i="12"/>
  <c r="H32" i="12"/>
  <c r="E32" i="12"/>
  <c r="D32" i="12"/>
  <c r="I31" i="12"/>
  <c r="H31" i="12"/>
  <c r="E31" i="12"/>
  <c r="D31" i="12"/>
  <c r="I30" i="12"/>
  <c r="H30" i="12"/>
  <c r="E30" i="12"/>
  <c r="D30" i="12"/>
  <c r="I29" i="12"/>
  <c r="H29" i="12"/>
  <c r="E29" i="12"/>
  <c r="D29" i="12"/>
  <c r="I28" i="12"/>
  <c r="H28" i="12"/>
  <c r="E28" i="12"/>
  <c r="D28" i="12"/>
  <c r="I27" i="12"/>
  <c r="H27" i="12"/>
  <c r="E27" i="12"/>
  <c r="D27" i="12"/>
  <c r="I24" i="12"/>
  <c r="H24" i="12"/>
  <c r="E24" i="12"/>
  <c r="D24" i="12"/>
  <c r="I23" i="12"/>
  <c r="H23" i="12"/>
  <c r="E23" i="12"/>
  <c r="D23" i="12"/>
  <c r="I22" i="12"/>
  <c r="H22" i="12"/>
  <c r="E22" i="12"/>
  <c r="D22" i="12"/>
  <c r="I21" i="12"/>
  <c r="H21" i="12"/>
  <c r="E21" i="12"/>
  <c r="D21" i="12"/>
  <c r="I20" i="12"/>
  <c r="H20" i="12"/>
  <c r="E20" i="12"/>
  <c r="D20" i="12"/>
  <c r="I19" i="12"/>
  <c r="H19" i="12"/>
  <c r="E19" i="12"/>
  <c r="D19" i="12"/>
  <c r="I18" i="12"/>
  <c r="H18" i="12"/>
  <c r="E18" i="12"/>
  <c r="D18" i="12"/>
  <c r="I17" i="12"/>
  <c r="H17" i="12"/>
  <c r="E17" i="12"/>
  <c r="D17" i="12"/>
  <c r="I16" i="12"/>
  <c r="H16" i="12"/>
  <c r="E16" i="12"/>
  <c r="D16" i="12"/>
  <c r="I14" i="12"/>
  <c r="H14" i="12"/>
  <c r="E14" i="12"/>
  <c r="D14" i="12"/>
  <c r="I13" i="12"/>
  <c r="H13" i="12"/>
  <c r="E13" i="12"/>
  <c r="D13" i="12"/>
  <c r="I12" i="12"/>
  <c r="H12" i="12"/>
  <c r="E12" i="12"/>
  <c r="D12" i="12"/>
  <c r="I11" i="12"/>
  <c r="H11" i="12"/>
  <c r="E11" i="12"/>
  <c r="D11" i="12"/>
  <c r="I10" i="12"/>
  <c r="H10" i="12"/>
  <c r="E10" i="12"/>
  <c r="D10" i="12"/>
  <c r="I9" i="12"/>
  <c r="H9" i="12"/>
  <c r="E9" i="12"/>
  <c r="D9" i="12"/>
  <c r="I8" i="12"/>
  <c r="H8" i="12"/>
  <c r="E8" i="12"/>
  <c r="D8" i="12"/>
  <c r="I7" i="12"/>
  <c r="H7" i="12"/>
  <c r="E7" i="12"/>
  <c r="D7" i="12"/>
  <c r="I6" i="12"/>
  <c r="H6" i="12"/>
  <c r="E6" i="12"/>
  <c r="D6" i="12"/>
  <c r="I41" i="11"/>
  <c r="H41" i="11"/>
  <c r="E41" i="11"/>
  <c r="D41" i="11"/>
  <c r="I38" i="11"/>
  <c r="H38" i="11"/>
  <c r="E38" i="11"/>
  <c r="D38" i="11"/>
  <c r="I37" i="11"/>
  <c r="H37" i="11"/>
  <c r="E37" i="11"/>
  <c r="D37" i="11"/>
  <c r="I36" i="11"/>
  <c r="H36" i="11"/>
  <c r="E36" i="11"/>
  <c r="D36" i="11"/>
  <c r="I35" i="11"/>
  <c r="H35" i="11"/>
  <c r="E35" i="11"/>
  <c r="D35" i="11"/>
  <c r="I32" i="11"/>
  <c r="H32" i="11"/>
  <c r="E32" i="11"/>
  <c r="D32" i="11"/>
  <c r="I31" i="11"/>
  <c r="H31" i="11"/>
  <c r="E31" i="11"/>
  <c r="D31" i="11"/>
  <c r="I30" i="11"/>
  <c r="H30" i="11"/>
  <c r="E30" i="11"/>
  <c r="D30" i="11"/>
  <c r="I29" i="11"/>
  <c r="H29" i="11"/>
  <c r="E29" i="11"/>
  <c r="D29" i="11"/>
  <c r="I28" i="11"/>
  <c r="H28" i="11"/>
  <c r="E28" i="11"/>
  <c r="D28" i="11"/>
  <c r="I27" i="11"/>
  <c r="H27" i="11"/>
  <c r="E27" i="11"/>
  <c r="D27" i="11"/>
  <c r="I24" i="11"/>
  <c r="H24" i="11"/>
  <c r="E24" i="11"/>
  <c r="D24" i="11"/>
  <c r="I23" i="11"/>
  <c r="H23" i="11"/>
  <c r="E23" i="11"/>
  <c r="D23" i="11"/>
  <c r="I22" i="11"/>
  <c r="H22" i="11"/>
  <c r="E22" i="11"/>
  <c r="D22" i="11"/>
  <c r="I21" i="11"/>
  <c r="H21" i="11"/>
  <c r="E21" i="11"/>
  <c r="D21" i="11"/>
  <c r="I20" i="11"/>
  <c r="H20" i="11"/>
  <c r="E20" i="11"/>
  <c r="D20" i="11"/>
  <c r="I19" i="11"/>
  <c r="H19" i="11"/>
  <c r="E19" i="11"/>
  <c r="D19" i="11"/>
  <c r="I18" i="11"/>
  <c r="H18" i="11"/>
  <c r="E18" i="11"/>
  <c r="D18" i="11"/>
  <c r="I17" i="11"/>
  <c r="H17" i="11"/>
  <c r="E17" i="11"/>
  <c r="D17" i="11"/>
  <c r="I16" i="11"/>
  <c r="H16" i="11"/>
  <c r="E16" i="11"/>
  <c r="D16" i="11"/>
  <c r="I14" i="11"/>
  <c r="H14" i="11"/>
  <c r="E14" i="11"/>
  <c r="D14" i="11"/>
  <c r="I13" i="11"/>
  <c r="H13" i="11"/>
  <c r="E13" i="11"/>
  <c r="D13" i="11"/>
  <c r="I12" i="11"/>
  <c r="H12" i="11"/>
  <c r="E12" i="11"/>
  <c r="D12" i="11"/>
  <c r="I11" i="11"/>
  <c r="H11" i="11"/>
  <c r="E11" i="11"/>
  <c r="D11" i="11"/>
  <c r="I10" i="11"/>
  <c r="H10" i="11"/>
  <c r="E10" i="11"/>
  <c r="D10" i="11"/>
  <c r="I9" i="11"/>
  <c r="H9" i="11"/>
  <c r="E9" i="11"/>
  <c r="D9" i="11"/>
  <c r="I8" i="11"/>
  <c r="H8" i="11"/>
  <c r="E8" i="11"/>
  <c r="D8" i="11"/>
  <c r="I7" i="11"/>
  <c r="H7" i="11"/>
  <c r="E7" i="11"/>
  <c r="D7" i="11"/>
  <c r="I6" i="11"/>
  <c r="H6" i="11"/>
  <c r="E6" i="11"/>
  <c r="D6" i="11"/>
  <c r="I41" i="10"/>
  <c r="H41" i="10"/>
  <c r="E41" i="10"/>
  <c r="D41" i="10"/>
  <c r="I38" i="10"/>
  <c r="H38" i="10"/>
  <c r="E38" i="10"/>
  <c r="D38" i="10"/>
  <c r="I37" i="10"/>
  <c r="H37" i="10"/>
  <c r="E37" i="10"/>
  <c r="D37" i="10"/>
  <c r="I36" i="10"/>
  <c r="H36" i="10"/>
  <c r="E36" i="10"/>
  <c r="D36" i="10"/>
  <c r="I35" i="10"/>
  <c r="H35" i="10"/>
  <c r="E35" i="10"/>
  <c r="D35" i="10"/>
  <c r="I32" i="10"/>
  <c r="H32" i="10"/>
  <c r="E32" i="10"/>
  <c r="D32" i="10"/>
  <c r="I31" i="10"/>
  <c r="H31" i="10"/>
  <c r="E31" i="10"/>
  <c r="D31" i="10"/>
  <c r="I30" i="10"/>
  <c r="H30" i="10"/>
  <c r="E30" i="10"/>
  <c r="D30" i="10"/>
  <c r="I29" i="10"/>
  <c r="H29" i="10"/>
  <c r="E29" i="10"/>
  <c r="D29" i="10"/>
  <c r="I28" i="10"/>
  <c r="H28" i="10"/>
  <c r="E28" i="10"/>
  <c r="D28" i="10"/>
  <c r="I27" i="10"/>
  <c r="H27" i="10"/>
  <c r="E27" i="10"/>
  <c r="D27" i="10"/>
  <c r="I24" i="10"/>
  <c r="H24" i="10"/>
  <c r="E24" i="10"/>
  <c r="D24" i="10"/>
  <c r="I23" i="10"/>
  <c r="H23" i="10"/>
  <c r="E23" i="10"/>
  <c r="D23" i="10"/>
  <c r="I22" i="10"/>
  <c r="H22" i="10"/>
  <c r="E22" i="10"/>
  <c r="D22" i="10"/>
  <c r="I21" i="10"/>
  <c r="H21" i="10"/>
  <c r="E21" i="10"/>
  <c r="D21" i="10"/>
  <c r="I20" i="10"/>
  <c r="H20" i="10"/>
  <c r="E20" i="10"/>
  <c r="D20" i="10"/>
  <c r="I19" i="10"/>
  <c r="H19" i="10"/>
  <c r="E19" i="10"/>
  <c r="D19" i="10"/>
  <c r="I18" i="10"/>
  <c r="H18" i="10"/>
  <c r="E18" i="10"/>
  <c r="D18" i="10"/>
  <c r="I17" i="10"/>
  <c r="H17" i="10"/>
  <c r="E17" i="10"/>
  <c r="D17" i="10"/>
  <c r="I16" i="10"/>
  <c r="H16" i="10"/>
  <c r="E16" i="10"/>
  <c r="D16" i="10"/>
  <c r="I14" i="10"/>
  <c r="H14" i="10"/>
  <c r="E14" i="10"/>
  <c r="D14" i="10"/>
  <c r="I13" i="10"/>
  <c r="H13" i="10"/>
  <c r="E13" i="10"/>
  <c r="D13" i="10"/>
  <c r="I12" i="10"/>
  <c r="H12" i="10"/>
  <c r="E12" i="10"/>
  <c r="D12" i="10"/>
  <c r="I11" i="10"/>
  <c r="H11" i="10"/>
  <c r="E11" i="10"/>
  <c r="D11" i="10"/>
  <c r="I10" i="10"/>
  <c r="H10" i="10"/>
  <c r="E10" i="10"/>
  <c r="D10" i="10"/>
  <c r="I9" i="10"/>
  <c r="H9" i="10"/>
  <c r="E9" i="10"/>
  <c r="D9" i="10"/>
  <c r="I8" i="10"/>
  <c r="H8" i="10"/>
  <c r="E8" i="10"/>
  <c r="D8" i="10"/>
  <c r="I7" i="10"/>
  <c r="H7" i="10"/>
  <c r="E7" i="10"/>
  <c r="D7" i="10"/>
  <c r="I6" i="10"/>
  <c r="H6" i="10"/>
  <c r="E6" i="10"/>
  <c r="D6" i="10"/>
  <c r="I41" i="9"/>
  <c r="H41" i="9"/>
  <c r="E41" i="9"/>
  <c r="D41" i="9"/>
  <c r="I38" i="9"/>
  <c r="H38" i="9"/>
  <c r="E38" i="9"/>
  <c r="D38" i="9"/>
  <c r="I37" i="9"/>
  <c r="H37" i="9"/>
  <c r="E37" i="9"/>
  <c r="D37" i="9"/>
  <c r="I36" i="9"/>
  <c r="H36" i="9"/>
  <c r="E36" i="9"/>
  <c r="D36" i="9"/>
  <c r="I35" i="9"/>
  <c r="H35" i="9"/>
  <c r="E35" i="9"/>
  <c r="D35" i="9"/>
  <c r="I32" i="9"/>
  <c r="H32" i="9"/>
  <c r="E32" i="9"/>
  <c r="D32" i="9"/>
  <c r="I31" i="9"/>
  <c r="H31" i="9"/>
  <c r="E31" i="9"/>
  <c r="D31" i="9"/>
  <c r="I30" i="9"/>
  <c r="H30" i="9"/>
  <c r="E30" i="9"/>
  <c r="D30" i="9"/>
  <c r="I29" i="9"/>
  <c r="H29" i="9"/>
  <c r="E29" i="9"/>
  <c r="D29" i="9"/>
  <c r="I28" i="9"/>
  <c r="H28" i="9"/>
  <c r="E28" i="9"/>
  <c r="D28" i="9"/>
  <c r="I27" i="9"/>
  <c r="H27" i="9"/>
  <c r="E27" i="9"/>
  <c r="D27" i="9"/>
  <c r="I24" i="9"/>
  <c r="H24" i="9"/>
  <c r="E24" i="9"/>
  <c r="D24" i="9"/>
  <c r="I23" i="9"/>
  <c r="H23" i="9"/>
  <c r="E23" i="9"/>
  <c r="D23" i="9"/>
  <c r="I22" i="9"/>
  <c r="H22" i="9"/>
  <c r="E22" i="9"/>
  <c r="D22" i="9"/>
  <c r="I21" i="9"/>
  <c r="H21" i="9"/>
  <c r="E21" i="9"/>
  <c r="D21" i="9"/>
  <c r="I20" i="9"/>
  <c r="H20" i="9"/>
  <c r="E20" i="9"/>
  <c r="D20" i="9"/>
  <c r="I19" i="9"/>
  <c r="H19" i="9"/>
  <c r="E19" i="9"/>
  <c r="D19" i="9"/>
  <c r="I18" i="9"/>
  <c r="H18" i="9"/>
  <c r="E18" i="9"/>
  <c r="D18" i="9"/>
  <c r="I17" i="9"/>
  <c r="H17" i="9"/>
  <c r="E17" i="9"/>
  <c r="D17" i="9"/>
  <c r="I16" i="9"/>
  <c r="H16" i="9"/>
  <c r="E16" i="9"/>
  <c r="D16" i="9"/>
  <c r="I14" i="9"/>
  <c r="H14" i="9"/>
  <c r="E14" i="9"/>
  <c r="D14" i="9"/>
  <c r="I13" i="9"/>
  <c r="H13" i="9"/>
  <c r="E13" i="9"/>
  <c r="D13" i="9"/>
  <c r="I12" i="9"/>
  <c r="H12" i="9"/>
  <c r="E12" i="9"/>
  <c r="D12" i="9"/>
  <c r="I11" i="9"/>
  <c r="H11" i="9"/>
  <c r="E11" i="9"/>
  <c r="D11" i="9"/>
  <c r="I10" i="9"/>
  <c r="H10" i="9"/>
  <c r="E10" i="9"/>
  <c r="D10" i="9"/>
  <c r="I9" i="9"/>
  <c r="H9" i="9"/>
  <c r="E9" i="9"/>
  <c r="D9" i="9"/>
  <c r="I8" i="9"/>
  <c r="H8" i="9"/>
  <c r="E8" i="9"/>
  <c r="D8" i="9"/>
  <c r="I7" i="9"/>
  <c r="H7" i="9"/>
  <c r="E7" i="9"/>
  <c r="D7" i="9"/>
  <c r="I6" i="9"/>
  <c r="H6" i="9"/>
  <c r="E6" i="9"/>
  <c r="D6" i="9"/>
  <c r="I41" i="8"/>
  <c r="H41" i="8"/>
  <c r="E41" i="8"/>
  <c r="D41" i="8"/>
  <c r="I38" i="8"/>
  <c r="H38" i="8"/>
  <c r="E38" i="8"/>
  <c r="D38" i="8"/>
  <c r="I37" i="8"/>
  <c r="H37" i="8"/>
  <c r="E37" i="8"/>
  <c r="D37" i="8"/>
  <c r="I36" i="8"/>
  <c r="H36" i="8"/>
  <c r="E36" i="8"/>
  <c r="D36" i="8"/>
  <c r="I35" i="8"/>
  <c r="H35" i="8"/>
  <c r="E35" i="8"/>
  <c r="D35" i="8"/>
  <c r="I32" i="8"/>
  <c r="H32" i="8"/>
  <c r="E32" i="8"/>
  <c r="D32" i="8"/>
  <c r="I31" i="8"/>
  <c r="H31" i="8"/>
  <c r="E31" i="8"/>
  <c r="D31" i="8"/>
  <c r="I30" i="8"/>
  <c r="H30" i="8"/>
  <c r="E30" i="8"/>
  <c r="D30" i="8"/>
  <c r="I29" i="8"/>
  <c r="H29" i="8"/>
  <c r="E29" i="8"/>
  <c r="D29" i="8"/>
  <c r="I28" i="8"/>
  <c r="H28" i="8"/>
  <c r="E28" i="8"/>
  <c r="D28" i="8"/>
  <c r="I27" i="8"/>
  <c r="H27" i="8"/>
  <c r="E27" i="8"/>
  <c r="D27" i="8"/>
  <c r="I24" i="8"/>
  <c r="H24" i="8"/>
  <c r="E24" i="8"/>
  <c r="D24" i="8"/>
  <c r="I23" i="8"/>
  <c r="H23" i="8"/>
  <c r="E23" i="8"/>
  <c r="D23" i="8"/>
  <c r="I22" i="8"/>
  <c r="H22" i="8"/>
  <c r="E22" i="8"/>
  <c r="D22" i="8"/>
  <c r="I21" i="8"/>
  <c r="H21" i="8"/>
  <c r="E21" i="8"/>
  <c r="D21" i="8"/>
  <c r="I20" i="8"/>
  <c r="H20" i="8"/>
  <c r="E20" i="8"/>
  <c r="D20" i="8"/>
  <c r="I19" i="8"/>
  <c r="H19" i="8"/>
  <c r="E19" i="8"/>
  <c r="D19" i="8"/>
  <c r="I18" i="8"/>
  <c r="H18" i="8"/>
  <c r="E18" i="8"/>
  <c r="D18" i="8"/>
  <c r="I17" i="8"/>
  <c r="H17" i="8"/>
  <c r="E17" i="8"/>
  <c r="D17" i="8"/>
  <c r="I16" i="8"/>
  <c r="H16" i="8"/>
  <c r="E16" i="8"/>
  <c r="D16" i="8"/>
  <c r="I14" i="8"/>
  <c r="H14" i="8"/>
  <c r="E14" i="8"/>
  <c r="D14" i="8"/>
  <c r="I13" i="8"/>
  <c r="H13" i="8"/>
  <c r="E13" i="8"/>
  <c r="D13" i="8"/>
  <c r="I12" i="8"/>
  <c r="H12" i="8"/>
  <c r="E12" i="8"/>
  <c r="D12" i="8"/>
  <c r="I11" i="8"/>
  <c r="H11" i="8"/>
  <c r="E11" i="8"/>
  <c r="D11" i="8"/>
  <c r="I10" i="8"/>
  <c r="H10" i="8"/>
  <c r="E10" i="8"/>
  <c r="D10" i="8"/>
  <c r="I9" i="8"/>
  <c r="H9" i="8"/>
  <c r="E9" i="8"/>
  <c r="D9" i="8"/>
  <c r="I8" i="8"/>
  <c r="H8" i="8"/>
  <c r="E8" i="8"/>
  <c r="D8" i="8"/>
  <c r="I7" i="8"/>
  <c r="H7" i="8"/>
  <c r="E7" i="8"/>
  <c r="D7" i="8"/>
  <c r="I6" i="8"/>
  <c r="H6" i="8"/>
  <c r="E6" i="8"/>
  <c r="D6" i="8"/>
  <c r="I41" i="7"/>
  <c r="H41" i="7"/>
  <c r="E41" i="7"/>
  <c r="D41" i="7"/>
  <c r="I38" i="7"/>
  <c r="H38" i="7"/>
  <c r="E38" i="7"/>
  <c r="D38" i="7"/>
  <c r="I37" i="7"/>
  <c r="H37" i="7"/>
  <c r="E37" i="7"/>
  <c r="D37" i="7"/>
  <c r="I36" i="7"/>
  <c r="H36" i="7"/>
  <c r="E36" i="7"/>
  <c r="D36" i="7"/>
  <c r="I35" i="7"/>
  <c r="H35" i="7"/>
  <c r="E35" i="7"/>
  <c r="D35" i="7"/>
  <c r="I32" i="7"/>
  <c r="H32" i="7"/>
  <c r="E32" i="7"/>
  <c r="D32" i="7"/>
  <c r="I31" i="7"/>
  <c r="H31" i="7"/>
  <c r="E31" i="7"/>
  <c r="D31" i="7"/>
  <c r="I30" i="7"/>
  <c r="H30" i="7"/>
  <c r="E30" i="7"/>
  <c r="D30" i="7"/>
  <c r="I29" i="7"/>
  <c r="H29" i="7"/>
  <c r="E29" i="7"/>
  <c r="D29" i="7"/>
  <c r="I28" i="7"/>
  <c r="H28" i="7"/>
  <c r="E28" i="7"/>
  <c r="D28" i="7"/>
  <c r="I27" i="7"/>
  <c r="H27" i="7"/>
  <c r="E27" i="7"/>
  <c r="D27" i="7"/>
  <c r="I24" i="7"/>
  <c r="H24" i="7"/>
  <c r="E24" i="7"/>
  <c r="D24" i="7"/>
  <c r="I23" i="7"/>
  <c r="H23" i="7"/>
  <c r="E23" i="7"/>
  <c r="D23" i="7"/>
  <c r="I22" i="7"/>
  <c r="H22" i="7"/>
  <c r="E22" i="7"/>
  <c r="D22" i="7"/>
  <c r="I21" i="7"/>
  <c r="H21" i="7"/>
  <c r="E21" i="7"/>
  <c r="D21" i="7"/>
  <c r="I20" i="7"/>
  <c r="H20" i="7"/>
  <c r="E20" i="7"/>
  <c r="D20" i="7"/>
  <c r="I19" i="7"/>
  <c r="H19" i="7"/>
  <c r="E19" i="7"/>
  <c r="D19" i="7"/>
  <c r="I18" i="7"/>
  <c r="H18" i="7"/>
  <c r="E18" i="7"/>
  <c r="D18" i="7"/>
  <c r="I17" i="7"/>
  <c r="H17" i="7"/>
  <c r="E17" i="7"/>
  <c r="D17" i="7"/>
  <c r="I16" i="7"/>
  <c r="H16" i="7"/>
  <c r="E16" i="7"/>
  <c r="D16" i="7"/>
  <c r="I14" i="7"/>
  <c r="H14" i="7"/>
  <c r="E14" i="7"/>
  <c r="D14" i="7"/>
  <c r="I13" i="7"/>
  <c r="H13" i="7"/>
  <c r="E13" i="7"/>
  <c r="D13" i="7"/>
  <c r="I12" i="7"/>
  <c r="H12" i="7"/>
  <c r="E12" i="7"/>
  <c r="D12" i="7"/>
  <c r="I11" i="7"/>
  <c r="H11" i="7"/>
  <c r="E11" i="7"/>
  <c r="D11" i="7"/>
  <c r="I10" i="7"/>
  <c r="H10" i="7"/>
  <c r="E10" i="7"/>
  <c r="D10" i="7"/>
  <c r="I9" i="7"/>
  <c r="H9" i="7"/>
  <c r="E9" i="7"/>
  <c r="D9" i="7"/>
  <c r="I8" i="7"/>
  <c r="H8" i="7"/>
  <c r="E8" i="7"/>
  <c r="D8" i="7"/>
  <c r="I7" i="7"/>
  <c r="H7" i="7"/>
  <c r="E7" i="7"/>
  <c r="D7" i="7"/>
  <c r="I6" i="7"/>
  <c r="H6" i="7"/>
  <c r="E6" i="7"/>
  <c r="D6" i="7"/>
  <c r="I41" i="6"/>
  <c r="H41" i="6"/>
  <c r="E41" i="6"/>
  <c r="D41" i="6"/>
  <c r="I38" i="6"/>
  <c r="H38" i="6"/>
  <c r="E38" i="6"/>
  <c r="D38" i="6"/>
  <c r="I37" i="6"/>
  <c r="H37" i="6"/>
  <c r="E37" i="6"/>
  <c r="D37" i="6"/>
  <c r="I36" i="6"/>
  <c r="H36" i="6"/>
  <c r="E36" i="6"/>
  <c r="D36" i="6"/>
  <c r="I35" i="6"/>
  <c r="H35" i="6"/>
  <c r="E35" i="6"/>
  <c r="D35" i="6"/>
  <c r="I32" i="6"/>
  <c r="H32" i="6"/>
  <c r="E32" i="6"/>
  <c r="D32" i="6"/>
  <c r="I31" i="6"/>
  <c r="H31" i="6"/>
  <c r="E31" i="6"/>
  <c r="D31" i="6"/>
  <c r="I30" i="6"/>
  <c r="H30" i="6"/>
  <c r="E30" i="6"/>
  <c r="D30" i="6"/>
  <c r="I29" i="6"/>
  <c r="H29" i="6"/>
  <c r="E29" i="6"/>
  <c r="D29" i="6"/>
  <c r="I28" i="6"/>
  <c r="H28" i="6"/>
  <c r="E28" i="6"/>
  <c r="D28" i="6"/>
  <c r="I27" i="6"/>
  <c r="H27" i="6"/>
  <c r="E27" i="6"/>
  <c r="D27" i="6"/>
  <c r="I24" i="6"/>
  <c r="H24" i="6"/>
  <c r="E24" i="6"/>
  <c r="D24" i="6"/>
  <c r="I23" i="6"/>
  <c r="H23" i="6"/>
  <c r="E23" i="6"/>
  <c r="D23" i="6"/>
  <c r="I22" i="6"/>
  <c r="H22" i="6"/>
  <c r="E22" i="6"/>
  <c r="D22" i="6"/>
  <c r="I21" i="6"/>
  <c r="H21" i="6"/>
  <c r="E21" i="6"/>
  <c r="D21" i="6"/>
  <c r="I20" i="6"/>
  <c r="H20" i="6"/>
  <c r="E20" i="6"/>
  <c r="D20" i="6"/>
  <c r="I19" i="6"/>
  <c r="H19" i="6"/>
  <c r="E19" i="6"/>
  <c r="D19" i="6"/>
  <c r="I18" i="6"/>
  <c r="H18" i="6"/>
  <c r="E18" i="6"/>
  <c r="D18" i="6"/>
  <c r="I17" i="6"/>
  <c r="H17" i="6"/>
  <c r="E17" i="6"/>
  <c r="D17" i="6"/>
  <c r="I16" i="6"/>
  <c r="H16" i="6"/>
  <c r="E16" i="6"/>
  <c r="D16" i="6"/>
  <c r="I14" i="6"/>
  <c r="H14" i="6"/>
  <c r="E14" i="6"/>
  <c r="D14" i="6"/>
  <c r="I13" i="6"/>
  <c r="H13" i="6"/>
  <c r="E13" i="6"/>
  <c r="D13" i="6"/>
  <c r="I12" i="6"/>
  <c r="H12" i="6"/>
  <c r="E12" i="6"/>
  <c r="D12" i="6"/>
  <c r="I11" i="6"/>
  <c r="H11" i="6"/>
  <c r="E11" i="6"/>
  <c r="D11" i="6"/>
  <c r="I10" i="6"/>
  <c r="H10" i="6"/>
  <c r="E10" i="6"/>
  <c r="D10" i="6"/>
  <c r="I9" i="6"/>
  <c r="H9" i="6"/>
  <c r="E9" i="6"/>
  <c r="D9" i="6"/>
  <c r="I8" i="6"/>
  <c r="H8" i="6"/>
  <c r="E8" i="6"/>
  <c r="D8" i="6"/>
  <c r="I7" i="6"/>
  <c r="H7" i="6"/>
  <c r="E7" i="6"/>
  <c r="D7" i="6"/>
  <c r="I6" i="6"/>
  <c r="H6" i="6"/>
  <c r="E6" i="6"/>
  <c r="D6" i="6"/>
  <c r="I41" i="5"/>
  <c r="H41" i="5"/>
  <c r="E41" i="5"/>
  <c r="D41" i="5"/>
  <c r="I38" i="5"/>
  <c r="H38" i="5"/>
  <c r="E38" i="5"/>
  <c r="D38" i="5"/>
  <c r="I37" i="5"/>
  <c r="H37" i="5"/>
  <c r="E37" i="5"/>
  <c r="D37" i="5"/>
  <c r="I36" i="5"/>
  <c r="H36" i="5"/>
  <c r="E36" i="5"/>
  <c r="D36" i="5"/>
  <c r="I35" i="5"/>
  <c r="H35" i="5"/>
  <c r="E35" i="5"/>
  <c r="D35" i="5"/>
  <c r="I32" i="5"/>
  <c r="H32" i="5"/>
  <c r="E32" i="5"/>
  <c r="D32" i="5"/>
  <c r="I31" i="5"/>
  <c r="H31" i="5"/>
  <c r="E31" i="5"/>
  <c r="D31" i="5"/>
  <c r="I30" i="5"/>
  <c r="H30" i="5"/>
  <c r="E30" i="5"/>
  <c r="D30" i="5"/>
  <c r="I29" i="5"/>
  <c r="H29" i="5"/>
  <c r="E29" i="5"/>
  <c r="D29" i="5"/>
  <c r="I28" i="5"/>
  <c r="H28" i="5"/>
  <c r="E28" i="5"/>
  <c r="D28" i="5"/>
  <c r="I27" i="5"/>
  <c r="H27" i="5"/>
  <c r="E27" i="5"/>
  <c r="D27" i="5"/>
  <c r="I24" i="5"/>
  <c r="H24" i="5"/>
  <c r="E24" i="5"/>
  <c r="D24" i="5"/>
  <c r="I23" i="5"/>
  <c r="H23" i="5"/>
  <c r="E23" i="5"/>
  <c r="D23" i="5"/>
  <c r="I22" i="5"/>
  <c r="H22" i="5"/>
  <c r="E22" i="5"/>
  <c r="D22" i="5"/>
  <c r="I21" i="5"/>
  <c r="H21" i="5"/>
  <c r="E21" i="5"/>
  <c r="D21" i="5"/>
  <c r="I20" i="5"/>
  <c r="H20" i="5"/>
  <c r="E20" i="5"/>
  <c r="D20" i="5"/>
  <c r="I19" i="5"/>
  <c r="H19" i="5"/>
  <c r="E19" i="5"/>
  <c r="D19" i="5"/>
  <c r="I18" i="5"/>
  <c r="H18" i="5"/>
  <c r="E18" i="5"/>
  <c r="D18" i="5"/>
  <c r="I17" i="5"/>
  <c r="H17" i="5"/>
  <c r="E17" i="5"/>
  <c r="D17" i="5"/>
  <c r="I16" i="5"/>
  <c r="H16" i="5"/>
  <c r="E16" i="5"/>
  <c r="D16" i="5"/>
  <c r="I14" i="5"/>
  <c r="H14" i="5"/>
  <c r="E14" i="5"/>
  <c r="D14" i="5"/>
  <c r="I13" i="5"/>
  <c r="H13" i="5"/>
  <c r="E13" i="5"/>
  <c r="D13" i="5"/>
  <c r="I12" i="5"/>
  <c r="H12" i="5"/>
  <c r="E12" i="5"/>
  <c r="D12" i="5"/>
  <c r="I11" i="5"/>
  <c r="H11" i="5"/>
  <c r="E11" i="5"/>
  <c r="D11" i="5"/>
  <c r="I10" i="5"/>
  <c r="H10" i="5"/>
  <c r="E10" i="5"/>
  <c r="D10" i="5"/>
  <c r="I9" i="5"/>
  <c r="H9" i="5"/>
  <c r="E9" i="5"/>
  <c r="D9" i="5"/>
  <c r="I8" i="5"/>
  <c r="H8" i="5"/>
  <c r="E8" i="5"/>
  <c r="D8" i="5"/>
  <c r="I7" i="5"/>
  <c r="H7" i="5"/>
  <c r="E7" i="5"/>
  <c r="D7" i="5"/>
  <c r="I6" i="5"/>
  <c r="H6" i="5"/>
  <c r="E6" i="5"/>
  <c r="D6" i="5"/>
  <c r="I41" i="4"/>
  <c r="H41" i="4"/>
  <c r="E41" i="4"/>
  <c r="D41" i="4"/>
  <c r="I38" i="4"/>
  <c r="H38" i="4"/>
  <c r="E38" i="4"/>
  <c r="D38" i="4"/>
  <c r="I37" i="4"/>
  <c r="H37" i="4"/>
  <c r="E37" i="4"/>
  <c r="D37" i="4"/>
  <c r="I36" i="4"/>
  <c r="H36" i="4"/>
  <c r="E36" i="4"/>
  <c r="D36" i="4"/>
  <c r="I35" i="4"/>
  <c r="H35" i="4"/>
  <c r="E35" i="4"/>
  <c r="D35" i="4"/>
  <c r="I32" i="4"/>
  <c r="H32" i="4"/>
  <c r="E32" i="4"/>
  <c r="D32" i="4"/>
  <c r="I31" i="4"/>
  <c r="H31" i="4"/>
  <c r="E31" i="4"/>
  <c r="D31" i="4"/>
  <c r="I30" i="4"/>
  <c r="H30" i="4"/>
  <c r="E30" i="4"/>
  <c r="D30" i="4"/>
  <c r="I29" i="4"/>
  <c r="H29" i="4"/>
  <c r="E29" i="4"/>
  <c r="D29" i="4"/>
  <c r="I28" i="4"/>
  <c r="H28" i="4"/>
  <c r="E28" i="4"/>
  <c r="D28" i="4"/>
  <c r="I27" i="4"/>
  <c r="H27" i="4"/>
  <c r="E27" i="4"/>
  <c r="D27" i="4"/>
  <c r="I24" i="4"/>
  <c r="H24" i="4"/>
  <c r="E24" i="4"/>
  <c r="D24" i="4"/>
  <c r="I23" i="4"/>
  <c r="H23" i="4"/>
  <c r="E23" i="4"/>
  <c r="D23" i="4"/>
  <c r="I22" i="4"/>
  <c r="H22" i="4"/>
  <c r="E22" i="4"/>
  <c r="D22" i="4"/>
  <c r="I21" i="4"/>
  <c r="H21" i="4"/>
  <c r="E21" i="4"/>
  <c r="D21" i="4"/>
  <c r="I20" i="4"/>
  <c r="H20" i="4"/>
  <c r="E20" i="4"/>
  <c r="D20" i="4"/>
  <c r="I19" i="4"/>
  <c r="H19" i="4"/>
  <c r="E19" i="4"/>
  <c r="D19" i="4"/>
  <c r="I18" i="4"/>
  <c r="H18" i="4"/>
  <c r="E18" i="4"/>
  <c r="D18" i="4"/>
  <c r="I17" i="4"/>
  <c r="H17" i="4"/>
  <c r="E17" i="4"/>
  <c r="D17" i="4"/>
  <c r="I16" i="4"/>
  <c r="H16" i="4"/>
  <c r="E16" i="4"/>
  <c r="D16" i="4"/>
  <c r="I14" i="4"/>
  <c r="H14" i="4"/>
  <c r="E14" i="4"/>
  <c r="D14" i="4"/>
  <c r="I13" i="4"/>
  <c r="H13" i="4"/>
  <c r="E13" i="4"/>
  <c r="D13" i="4"/>
  <c r="I12" i="4"/>
  <c r="H12" i="4"/>
  <c r="E12" i="4"/>
  <c r="D12" i="4"/>
  <c r="I11" i="4"/>
  <c r="H11" i="4"/>
  <c r="E11" i="4"/>
  <c r="D11" i="4"/>
  <c r="I10" i="4"/>
  <c r="H10" i="4"/>
  <c r="E10" i="4"/>
  <c r="D10" i="4"/>
  <c r="I9" i="4"/>
  <c r="H9" i="4"/>
  <c r="E9" i="4"/>
  <c r="D9" i="4"/>
  <c r="I8" i="4"/>
  <c r="H8" i="4"/>
  <c r="E8" i="4"/>
  <c r="D8" i="4"/>
  <c r="I7" i="4"/>
  <c r="H7" i="4"/>
  <c r="E7" i="4"/>
  <c r="D7" i="4"/>
  <c r="I6" i="4"/>
  <c r="H6" i="4"/>
  <c r="E6" i="4"/>
  <c r="D6" i="4"/>
  <c r="I41" i="3"/>
  <c r="H41" i="3"/>
  <c r="E41" i="3"/>
  <c r="D41" i="3"/>
  <c r="I38" i="3"/>
  <c r="H38" i="3"/>
  <c r="E38" i="3"/>
  <c r="D38" i="3"/>
  <c r="I37" i="3"/>
  <c r="H37" i="3"/>
  <c r="E37" i="3"/>
  <c r="D37" i="3"/>
  <c r="I36" i="3"/>
  <c r="H36" i="3"/>
  <c r="E36" i="3"/>
  <c r="D36" i="3"/>
  <c r="I35" i="3"/>
  <c r="H35" i="3"/>
  <c r="E35" i="3"/>
  <c r="D35" i="3"/>
  <c r="I32" i="3"/>
  <c r="H32" i="3"/>
  <c r="E32" i="3"/>
  <c r="D32" i="3"/>
  <c r="I31" i="3"/>
  <c r="H31" i="3"/>
  <c r="E31" i="3"/>
  <c r="D31" i="3"/>
  <c r="I30" i="3"/>
  <c r="H30" i="3"/>
  <c r="E30" i="3"/>
  <c r="D30" i="3"/>
  <c r="I29" i="3"/>
  <c r="H29" i="3"/>
  <c r="E29" i="3"/>
  <c r="D29" i="3"/>
  <c r="I28" i="3"/>
  <c r="H28" i="3"/>
  <c r="E28" i="3"/>
  <c r="D28" i="3"/>
  <c r="I27" i="3"/>
  <c r="H27" i="3"/>
  <c r="E27" i="3"/>
  <c r="D27" i="3"/>
  <c r="I24" i="3"/>
  <c r="H24" i="3"/>
  <c r="E24" i="3"/>
  <c r="D24" i="3"/>
  <c r="I23" i="3"/>
  <c r="H23" i="3"/>
  <c r="E23" i="3"/>
  <c r="D23" i="3"/>
  <c r="I22" i="3"/>
  <c r="H22" i="3"/>
  <c r="E22" i="3"/>
  <c r="D22" i="3"/>
  <c r="I21" i="3"/>
  <c r="H21" i="3"/>
  <c r="E21" i="3"/>
  <c r="D21" i="3"/>
  <c r="I20" i="3"/>
  <c r="H20" i="3"/>
  <c r="E20" i="3"/>
  <c r="D20" i="3"/>
  <c r="I19" i="3"/>
  <c r="H19" i="3"/>
  <c r="E19" i="3"/>
  <c r="D19" i="3"/>
  <c r="I18" i="3"/>
  <c r="H18" i="3"/>
  <c r="E18" i="3"/>
  <c r="D18" i="3"/>
  <c r="I17" i="3"/>
  <c r="H17" i="3"/>
  <c r="E17" i="3"/>
  <c r="D17" i="3"/>
  <c r="I16" i="3"/>
  <c r="H16" i="3"/>
  <c r="E16" i="3"/>
  <c r="D16" i="3"/>
  <c r="I14" i="3"/>
  <c r="H14" i="3"/>
  <c r="E14" i="3"/>
  <c r="D14" i="3"/>
  <c r="I13" i="3"/>
  <c r="H13" i="3"/>
  <c r="E13" i="3"/>
  <c r="D13" i="3"/>
  <c r="I12" i="3"/>
  <c r="H12" i="3"/>
  <c r="E12" i="3"/>
  <c r="D12" i="3"/>
  <c r="I11" i="3"/>
  <c r="H11" i="3"/>
  <c r="E11" i="3"/>
  <c r="D11" i="3"/>
  <c r="I10" i="3"/>
  <c r="H10" i="3"/>
  <c r="E10" i="3"/>
  <c r="D10" i="3"/>
  <c r="I9" i="3"/>
  <c r="H9" i="3"/>
  <c r="E9" i="3"/>
  <c r="D9" i="3"/>
  <c r="I8" i="3"/>
  <c r="H8" i="3"/>
  <c r="E8" i="3"/>
  <c r="D8" i="3"/>
  <c r="I7" i="3"/>
  <c r="H7" i="3"/>
  <c r="E7" i="3"/>
  <c r="D7" i="3"/>
  <c r="I6" i="3"/>
  <c r="H6" i="3"/>
  <c r="E6" i="3"/>
  <c r="D6" i="3"/>
  <c r="H8" i="1"/>
  <c r="I8" i="1"/>
  <c r="H9" i="1"/>
  <c r="I9" i="1"/>
  <c r="H10" i="1"/>
  <c r="I10" i="1"/>
  <c r="H11" i="1"/>
  <c r="I11" i="1"/>
  <c r="H12" i="1"/>
  <c r="I12" i="1"/>
  <c r="D8" i="1"/>
  <c r="E8" i="1"/>
  <c r="D9" i="1"/>
  <c r="E9" i="1"/>
  <c r="D10" i="1"/>
  <c r="E10" i="1"/>
  <c r="D11" i="1"/>
  <c r="E11" i="1"/>
  <c r="D12" i="1"/>
  <c r="E12" i="1"/>
  <c r="I41" i="1"/>
  <c r="H41" i="1"/>
  <c r="E41" i="1"/>
  <c r="D41" i="1"/>
  <c r="I38" i="1"/>
  <c r="H38" i="1"/>
  <c r="E38" i="1"/>
  <c r="D38" i="1"/>
  <c r="I37" i="1"/>
  <c r="H37" i="1"/>
  <c r="E37" i="1"/>
  <c r="D37" i="1"/>
  <c r="I36" i="1"/>
  <c r="H36" i="1"/>
  <c r="E36" i="1"/>
  <c r="D36" i="1"/>
  <c r="I35" i="1"/>
  <c r="H35" i="1"/>
  <c r="E35" i="1"/>
  <c r="D35" i="1"/>
  <c r="I32" i="1"/>
  <c r="H32" i="1"/>
  <c r="E32" i="1"/>
  <c r="D32" i="1"/>
  <c r="I31" i="1"/>
  <c r="H31" i="1"/>
  <c r="E31" i="1"/>
  <c r="D31" i="1"/>
  <c r="I30" i="1"/>
  <c r="H30" i="1"/>
  <c r="E30" i="1"/>
  <c r="D30" i="1"/>
  <c r="I29" i="1"/>
  <c r="H29" i="1"/>
  <c r="E29" i="1"/>
  <c r="D29" i="1"/>
  <c r="I28" i="1"/>
  <c r="H28" i="1"/>
  <c r="E28" i="1"/>
  <c r="D28" i="1"/>
  <c r="I27" i="1"/>
  <c r="H27" i="1"/>
  <c r="E27" i="1"/>
  <c r="D27" i="1"/>
  <c r="I24" i="1"/>
  <c r="H24" i="1"/>
  <c r="E24" i="1"/>
  <c r="D24" i="1"/>
  <c r="I23" i="1"/>
  <c r="H23" i="1"/>
  <c r="E23" i="1"/>
  <c r="D23" i="1"/>
  <c r="I22" i="1"/>
  <c r="H22" i="1"/>
  <c r="E22" i="1"/>
  <c r="D22" i="1"/>
  <c r="I21" i="1"/>
  <c r="H21" i="1"/>
  <c r="E21" i="1"/>
  <c r="D21" i="1"/>
  <c r="I20" i="1"/>
  <c r="H20" i="1"/>
  <c r="E20" i="1"/>
  <c r="D20" i="1"/>
  <c r="I19" i="1"/>
  <c r="H19" i="1"/>
  <c r="E19" i="1"/>
  <c r="D19" i="1"/>
  <c r="I18" i="1"/>
  <c r="H18" i="1"/>
  <c r="E18" i="1"/>
  <c r="D18" i="1"/>
  <c r="I17" i="1"/>
  <c r="H17" i="1"/>
  <c r="E17" i="1"/>
  <c r="D17" i="1"/>
  <c r="I16" i="1"/>
  <c r="H16" i="1"/>
  <c r="E16" i="1"/>
  <c r="D16" i="1"/>
  <c r="I14" i="1"/>
  <c r="H14" i="1"/>
  <c r="E14" i="1"/>
  <c r="D14" i="1"/>
  <c r="I13" i="1"/>
  <c r="H13" i="1"/>
  <c r="E13" i="1"/>
  <c r="D13" i="1"/>
  <c r="I7" i="1"/>
  <c r="H7" i="1"/>
  <c r="E7" i="1"/>
  <c r="D7" i="1"/>
  <c r="I6" i="1"/>
  <c r="H6" i="1"/>
  <c r="E6" i="1"/>
  <c r="D6" i="1"/>
</calcChain>
</file>

<file path=xl/sharedStrings.xml><?xml version="1.0" encoding="utf-8"?>
<sst xmlns="http://schemas.openxmlformats.org/spreadsheetml/2006/main" count="861" uniqueCount="60">
  <si>
    <t>University of Alaska Course Enrollment and Credit Hours Report</t>
  </si>
  <si>
    <t>Difference</t>
  </si>
  <si>
    <t>% Change</t>
  </si>
  <si>
    <t>UA Fairbanks</t>
  </si>
  <si>
    <t>Fairbanks</t>
  </si>
  <si>
    <t>Bristol Bay</t>
  </si>
  <si>
    <t>Chukchi</t>
  </si>
  <si>
    <t>Interior-Aleutians</t>
  </si>
  <si>
    <t>Kuskokwim</t>
  </si>
  <si>
    <t>Northwest</t>
  </si>
  <si>
    <t>Rural College</t>
  </si>
  <si>
    <t>CTC</t>
  </si>
  <si>
    <t>UAF CEM</t>
  </si>
  <si>
    <t>UAF CLA</t>
  </si>
  <si>
    <t>UAF CNSM</t>
  </si>
  <si>
    <t>UAF SOE</t>
  </si>
  <si>
    <t>UAF SFOS</t>
  </si>
  <si>
    <t>UAF SOM</t>
  </si>
  <si>
    <t>UAF Provost</t>
  </si>
  <si>
    <t>UAF Library</t>
  </si>
  <si>
    <t>UA Anchorage</t>
  </si>
  <si>
    <t>Anchorage</t>
  </si>
  <si>
    <t>Kenai</t>
  </si>
  <si>
    <t>Kodiak</t>
  </si>
  <si>
    <t>Mat-Su</t>
  </si>
  <si>
    <t>PWSCC</t>
  </si>
  <si>
    <t>UA Southeast</t>
  </si>
  <si>
    <t>Juneau</t>
  </si>
  <si>
    <t>Ketchikan</t>
  </si>
  <si>
    <t>Sitka</t>
  </si>
  <si>
    <t>UA System</t>
  </si>
  <si>
    <t>UAF SNRE</t>
  </si>
  <si>
    <t>6-APR-15</t>
  </si>
  <si>
    <t>Fall 2014 Headcount*</t>
  </si>
  <si>
    <t>Fall 2015 Headcount</t>
  </si>
  <si>
    <t>Fall 2014 Credit Hours*</t>
  </si>
  <si>
    <t>Fall 2015 Credit Hours</t>
  </si>
  <si>
    <r>
      <rPr>
        <b/>
        <vertAlign val="superscript"/>
        <sz val="12"/>
        <rFont val="Arial"/>
        <family val="2"/>
      </rPr>
      <t>*</t>
    </r>
    <r>
      <rPr>
        <sz val="12"/>
        <rFont val="Arial"/>
        <family val="2"/>
      </rPr>
      <t>Fall 2014 Headcount and Credit Hours are not final numbers. They are from approximately the same date as the 2015 numbers.</t>
    </r>
  </si>
  <si>
    <t>by Campus, Fall 2015</t>
  </si>
  <si>
    <t>4-May-15</t>
  </si>
  <si>
    <t>11-May-15</t>
  </si>
  <si>
    <t>18-May-15</t>
  </si>
  <si>
    <t>25-May-15</t>
  </si>
  <si>
    <t>1-June-15</t>
  </si>
  <si>
    <t>8-June-15</t>
  </si>
  <si>
    <t>15-June-15</t>
  </si>
  <si>
    <t>22-June-15</t>
  </si>
  <si>
    <t>29-June-15</t>
  </si>
  <si>
    <t>6-July-15</t>
  </si>
  <si>
    <t>13-July-15</t>
  </si>
  <si>
    <t>20-July-15</t>
  </si>
  <si>
    <t>27-July-15</t>
  </si>
  <si>
    <t>3-August-15</t>
  </si>
  <si>
    <t>10-August-15</t>
  </si>
  <si>
    <t>17-August-15</t>
  </si>
  <si>
    <t>24-August-15</t>
  </si>
  <si>
    <t>31-August-15</t>
  </si>
  <si>
    <t>Interior Alaska</t>
  </si>
  <si>
    <t>7-September-15</t>
  </si>
  <si>
    <t>14-SEP-15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</si>
</sst>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4" fontId="2" fillId="0" borderId="0" xfId="0" applyNumberFormat="1" applyFont="1"/>
    <xf numFmtId="0" fontId="2" fillId="0" borderId="0" xfId="0" applyFont="1"/>
    <xf numFmtId="49" fontId="1" fillId="0" borderId="1" xfId="0" applyNumberFormat="1" applyFont="1" applyBorder="1" applyAlignment="1">
      <alignment horizontal="left" wrapText="1"/>
    </xf>
    <xf numFmtId="3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3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59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8742</v>
      </c>
      <c r="C6" s="11">
        <v>8686</v>
      </c>
      <c r="D6" s="11">
        <f t="shared" ref="D6:D14" si="0">C6-B6</f>
        <v>-56</v>
      </c>
      <c r="E6" s="12">
        <f t="shared" ref="E6:E14" si="1">(C6-B6)/B6</f>
        <v>-6.4058567833447724E-3</v>
      </c>
      <c r="F6" s="13">
        <v>79201.5</v>
      </c>
      <c r="G6" s="13">
        <v>77688.5</v>
      </c>
      <c r="H6" s="11">
        <f t="shared" ref="H6:H14" si="2">G6-F6</f>
        <v>-1513</v>
      </c>
      <c r="I6" s="12">
        <f t="shared" ref="I6:I14" si="3">(G6-F6)/F6</f>
        <v>-1.9103173551005978E-2</v>
      </c>
    </row>
    <row r="7" spans="1:9" s="5" customFormat="1" x14ac:dyDescent="0.2">
      <c r="A7" s="5" t="s">
        <v>4</v>
      </c>
      <c r="B7" s="11">
        <v>6254</v>
      </c>
      <c r="C7" s="11">
        <v>6079</v>
      </c>
      <c r="D7" s="11">
        <f t="shared" si="0"/>
        <v>-175</v>
      </c>
      <c r="E7" s="12">
        <f t="shared" si="1"/>
        <v>-2.7982091461464662E-2</v>
      </c>
      <c r="F7" s="13">
        <v>55181.5</v>
      </c>
      <c r="G7" s="13">
        <v>53894</v>
      </c>
      <c r="H7" s="11">
        <f t="shared" si="2"/>
        <v>-1287.5</v>
      </c>
      <c r="I7" s="12">
        <f t="shared" si="3"/>
        <v>-2.3332094995605412E-2</v>
      </c>
    </row>
    <row r="8" spans="1:9" s="5" customFormat="1" x14ac:dyDescent="0.2">
      <c r="A8" s="5" t="s">
        <v>5</v>
      </c>
      <c r="B8" s="11">
        <v>281</v>
      </c>
      <c r="C8" s="11">
        <v>268</v>
      </c>
      <c r="D8" s="11">
        <f t="shared" si="0"/>
        <v>-13</v>
      </c>
      <c r="E8" s="12">
        <f t="shared" si="1"/>
        <v>-4.6263345195729534E-2</v>
      </c>
      <c r="F8" s="13">
        <v>833</v>
      </c>
      <c r="G8" s="13">
        <v>800</v>
      </c>
      <c r="H8" s="11">
        <f t="shared" si="2"/>
        <v>-33</v>
      </c>
      <c r="I8" s="12">
        <f t="shared" si="3"/>
        <v>-3.9615846338535411E-2</v>
      </c>
    </row>
    <row r="9" spans="1:9" s="5" customFormat="1" x14ac:dyDescent="0.2">
      <c r="A9" s="5" t="s">
        <v>6</v>
      </c>
      <c r="B9" s="11">
        <v>103</v>
      </c>
      <c r="C9" s="11">
        <v>257</v>
      </c>
      <c r="D9" s="11">
        <f t="shared" si="0"/>
        <v>154</v>
      </c>
      <c r="E9" s="12">
        <f t="shared" si="1"/>
        <v>1.4951456310679612</v>
      </c>
      <c r="F9" s="13">
        <v>348</v>
      </c>
      <c r="G9" s="13">
        <v>809</v>
      </c>
      <c r="H9" s="11">
        <f t="shared" si="2"/>
        <v>461</v>
      </c>
      <c r="I9" s="12">
        <f t="shared" si="3"/>
        <v>1.3247126436781609</v>
      </c>
    </row>
    <row r="10" spans="1:9" s="5" customFormat="1" x14ac:dyDescent="0.2">
      <c r="A10" s="5" t="s">
        <v>57</v>
      </c>
      <c r="B10" s="11">
        <v>185</v>
      </c>
      <c r="C10" s="11">
        <v>175</v>
      </c>
      <c r="D10" s="11">
        <f t="shared" si="0"/>
        <v>-10</v>
      </c>
      <c r="E10" s="12">
        <f t="shared" si="1"/>
        <v>-5.4054054054054057E-2</v>
      </c>
      <c r="F10" s="13">
        <v>769</v>
      </c>
      <c r="G10" s="13">
        <v>792</v>
      </c>
      <c r="H10" s="11">
        <f t="shared" si="2"/>
        <v>23</v>
      </c>
      <c r="I10" s="12">
        <f t="shared" si="3"/>
        <v>2.9908972691807541E-2</v>
      </c>
    </row>
    <row r="11" spans="1:9" s="5" customFormat="1" x14ac:dyDescent="0.2">
      <c r="A11" s="5" t="s">
        <v>8</v>
      </c>
      <c r="B11" s="11">
        <v>374</v>
      </c>
      <c r="C11" s="11">
        <v>433</v>
      </c>
      <c r="D11" s="11">
        <f t="shared" si="0"/>
        <v>59</v>
      </c>
      <c r="E11" s="12">
        <f t="shared" si="1"/>
        <v>0.15775401069518716</v>
      </c>
      <c r="F11" s="13">
        <v>1560</v>
      </c>
      <c r="G11" s="13">
        <v>1864</v>
      </c>
      <c r="H11" s="11">
        <f t="shared" si="2"/>
        <v>304</v>
      </c>
      <c r="I11" s="12">
        <f t="shared" si="3"/>
        <v>0.19487179487179487</v>
      </c>
    </row>
    <row r="12" spans="1:9" s="5" customFormat="1" x14ac:dyDescent="0.2">
      <c r="A12" s="5" t="s">
        <v>9</v>
      </c>
      <c r="B12" s="11">
        <v>215</v>
      </c>
      <c r="C12" s="11">
        <v>163</v>
      </c>
      <c r="D12" s="11">
        <f t="shared" si="0"/>
        <v>-52</v>
      </c>
      <c r="E12" s="12">
        <f t="shared" si="1"/>
        <v>-0.24186046511627907</v>
      </c>
      <c r="F12" s="13">
        <v>645</v>
      </c>
      <c r="G12" s="13">
        <v>506</v>
      </c>
      <c r="H12" s="11">
        <f t="shared" si="2"/>
        <v>-139</v>
      </c>
      <c r="I12" s="12">
        <f t="shared" si="3"/>
        <v>-0.21550387596899226</v>
      </c>
    </row>
    <row r="13" spans="1:9" s="5" customFormat="1" x14ac:dyDescent="0.2">
      <c r="A13" s="5" t="s">
        <v>10</v>
      </c>
      <c r="B13" s="11">
        <v>931</v>
      </c>
      <c r="C13" s="11">
        <v>993</v>
      </c>
      <c r="D13" s="11">
        <f t="shared" si="0"/>
        <v>62</v>
      </c>
      <c r="E13" s="12">
        <f t="shared" si="1"/>
        <v>6.6595059076262078E-2</v>
      </c>
      <c r="F13" s="13">
        <v>3712</v>
      </c>
      <c r="G13" s="13">
        <v>4026</v>
      </c>
      <c r="H13" s="11">
        <f t="shared" si="2"/>
        <v>314</v>
      </c>
      <c r="I13" s="12">
        <f t="shared" si="3"/>
        <v>8.4590517241379309E-2</v>
      </c>
    </row>
    <row r="14" spans="1:9" s="5" customFormat="1" x14ac:dyDescent="0.2">
      <c r="A14" s="5" t="s">
        <v>11</v>
      </c>
      <c r="B14" s="11">
        <v>3102</v>
      </c>
      <c r="C14" s="11">
        <v>2893</v>
      </c>
      <c r="D14" s="11">
        <f t="shared" si="0"/>
        <v>-209</v>
      </c>
      <c r="E14" s="12">
        <f t="shared" si="1"/>
        <v>-6.7375886524822695E-2</v>
      </c>
      <c r="F14" s="13">
        <v>16153</v>
      </c>
      <c r="G14" s="13">
        <v>14997.5</v>
      </c>
      <c r="H14" s="11">
        <f t="shared" si="2"/>
        <v>-1155.5</v>
      </c>
      <c r="I14" s="12">
        <f t="shared" si="3"/>
        <v>-7.153469943663715E-2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986</v>
      </c>
      <c r="C16" s="11">
        <v>956</v>
      </c>
      <c r="D16" s="11">
        <f t="shared" ref="D16:D24" si="4">C16-B16</f>
        <v>-30</v>
      </c>
      <c r="E16" s="12">
        <f t="shared" ref="E16:E24" si="5">(C16-B16)/B16</f>
        <v>-3.0425963488843813E-2</v>
      </c>
      <c r="F16" s="13">
        <v>6476.5</v>
      </c>
      <c r="G16" s="13">
        <v>6695.5</v>
      </c>
      <c r="H16" s="11">
        <f t="shared" ref="H16:H24" si="6">G16-F16</f>
        <v>219</v>
      </c>
      <c r="I16" s="12">
        <f t="shared" ref="I16:I24" si="7">(G16-F16)/F16</f>
        <v>3.3814560333513474E-2</v>
      </c>
    </row>
    <row r="17" spans="1:9" s="5" customFormat="1" x14ac:dyDescent="0.2">
      <c r="A17" s="5" t="s">
        <v>13</v>
      </c>
      <c r="B17" s="11">
        <v>3557</v>
      </c>
      <c r="C17" s="11">
        <v>3431</v>
      </c>
      <c r="D17" s="11">
        <f t="shared" si="4"/>
        <v>-126</v>
      </c>
      <c r="E17" s="12">
        <f t="shared" si="5"/>
        <v>-3.5423109361821761E-2</v>
      </c>
      <c r="F17" s="13">
        <v>20505</v>
      </c>
      <c r="G17" s="13">
        <v>19502</v>
      </c>
      <c r="H17" s="11">
        <f t="shared" si="6"/>
        <v>-1003</v>
      </c>
      <c r="I17" s="12">
        <f t="shared" si="7"/>
        <v>-4.8914898805169471E-2</v>
      </c>
    </row>
    <row r="18" spans="1:9" s="5" customFormat="1" x14ac:dyDescent="0.2">
      <c r="A18" s="5" t="s">
        <v>14</v>
      </c>
      <c r="B18" s="11">
        <v>2436</v>
      </c>
      <c r="C18" s="11">
        <v>2385</v>
      </c>
      <c r="D18" s="11">
        <f t="shared" si="4"/>
        <v>-51</v>
      </c>
      <c r="E18" s="12">
        <f t="shared" si="5"/>
        <v>-2.0935960591133004E-2</v>
      </c>
      <c r="F18" s="13">
        <v>14932</v>
      </c>
      <c r="G18" s="13">
        <v>14567</v>
      </c>
      <c r="H18" s="11">
        <f t="shared" si="6"/>
        <v>-365</v>
      </c>
      <c r="I18" s="12">
        <f t="shared" si="7"/>
        <v>-2.4444146798821325E-2</v>
      </c>
    </row>
    <row r="19" spans="1:9" s="5" customFormat="1" x14ac:dyDescent="0.2">
      <c r="A19" s="5" t="s">
        <v>15</v>
      </c>
      <c r="B19" s="11">
        <v>450</v>
      </c>
      <c r="C19" s="11">
        <v>384</v>
      </c>
      <c r="D19" s="11">
        <f t="shared" si="4"/>
        <v>-66</v>
      </c>
      <c r="E19" s="12">
        <f t="shared" si="5"/>
        <v>-0.14666666666666667</v>
      </c>
      <c r="F19" s="13">
        <v>2560</v>
      </c>
      <c r="G19" s="13">
        <v>1994</v>
      </c>
      <c r="H19" s="11">
        <f t="shared" si="6"/>
        <v>-566</v>
      </c>
      <c r="I19" s="12">
        <f t="shared" si="7"/>
        <v>-0.22109375000000001</v>
      </c>
    </row>
    <row r="20" spans="1:9" s="5" customFormat="1" x14ac:dyDescent="0.2">
      <c r="A20" s="5" t="s">
        <v>16</v>
      </c>
      <c r="B20" s="11">
        <v>308</v>
      </c>
      <c r="C20" s="11">
        <v>289</v>
      </c>
      <c r="D20" s="11">
        <f t="shared" si="4"/>
        <v>-19</v>
      </c>
      <c r="E20" s="12">
        <f t="shared" si="5"/>
        <v>-6.1688311688311688E-2</v>
      </c>
      <c r="F20" s="13">
        <v>1472</v>
      </c>
      <c r="G20" s="13">
        <v>1400</v>
      </c>
      <c r="H20" s="11">
        <f t="shared" si="6"/>
        <v>-72</v>
      </c>
      <c r="I20" s="12">
        <f t="shared" si="7"/>
        <v>-4.8913043478260872E-2</v>
      </c>
    </row>
    <row r="21" spans="1:9" s="5" customFormat="1" x14ac:dyDescent="0.2">
      <c r="A21" s="5" t="s">
        <v>17</v>
      </c>
      <c r="B21" s="11">
        <v>1328</v>
      </c>
      <c r="C21" s="11">
        <v>1360</v>
      </c>
      <c r="D21" s="11">
        <f t="shared" si="4"/>
        <v>32</v>
      </c>
      <c r="E21" s="12">
        <f t="shared" si="5"/>
        <v>2.4096385542168676E-2</v>
      </c>
      <c r="F21" s="13">
        <v>6913</v>
      </c>
      <c r="G21" s="13">
        <v>7445</v>
      </c>
      <c r="H21" s="11">
        <f t="shared" si="6"/>
        <v>532</v>
      </c>
      <c r="I21" s="12">
        <f t="shared" si="7"/>
        <v>7.6956458845653122E-2</v>
      </c>
    </row>
    <row r="22" spans="1:9" s="5" customFormat="1" x14ac:dyDescent="0.2">
      <c r="A22" s="5" t="s">
        <v>31</v>
      </c>
      <c r="B22" s="11">
        <v>159</v>
      </c>
      <c r="C22" s="11">
        <v>163</v>
      </c>
      <c r="D22" s="11">
        <f t="shared" si="4"/>
        <v>4</v>
      </c>
      <c r="E22" s="12">
        <f t="shared" si="5"/>
        <v>2.5157232704402517E-2</v>
      </c>
      <c r="F22" s="13">
        <v>711</v>
      </c>
      <c r="G22" s="13">
        <v>750</v>
      </c>
      <c r="H22" s="11">
        <f t="shared" si="6"/>
        <v>39</v>
      </c>
      <c r="I22" s="12">
        <f t="shared" si="7"/>
        <v>5.4852320675105488E-2</v>
      </c>
    </row>
    <row r="23" spans="1:9" s="5" customFormat="1" x14ac:dyDescent="0.2">
      <c r="A23" s="5" t="s">
        <v>18</v>
      </c>
      <c r="B23" s="11">
        <v>206</v>
      </c>
      <c r="C23" s="11">
        <v>230</v>
      </c>
      <c r="D23" s="11">
        <f t="shared" si="4"/>
        <v>24</v>
      </c>
      <c r="E23" s="12">
        <f t="shared" si="5"/>
        <v>0.11650485436893204</v>
      </c>
      <c r="F23" s="13">
        <v>814</v>
      </c>
      <c r="G23" s="13">
        <v>986.5</v>
      </c>
      <c r="H23" s="11">
        <f t="shared" si="6"/>
        <v>172.5</v>
      </c>
      <c r="I23" s="12">
        <f t="shared" si="7"/>
        <v>0.21191646191646191</v>
      </c>
    </row>
    <row r="24" spans="1:9" s="5" customFormat="1" x14ac:dyDescent="0.2">
      <c r="A24" s="5" t="s">
        <v>19</v>
      </c>
      <c r="B24" s="11">
        <v>232</v>
      </c>
      <c r="C24" s="11">
        <v>258</v>
      </c>
      <c r="D24" s="11">
        <f t="shared" si="4"/>
        <v>26</v>
      </c>
      <c r="E24" s="12">
        <f t="shared" si="5"/>
        <v>0.11206896551724138</v>
      </c>
      <c r="F24" s="13">
        <v>232</v>
      </c>
      <c r="G24" s="13">
        <v>257</v>
      </c>
      <c r="H24" s="11">
        <f t="shared" si="6"/>
        <v>25</v>
      </c>
      <c r="I24" s="12">
        <f t="shared" si="7"/>
        <v>0.10775862068965517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17222</v>
      </c>
      <c r="C27" s="11">
        <v>16617</v>
      </c>
      <c r="D27" s="11">
        <f t="shared" ref="D27:D32" si="8">C27-B27</f>
        <v>-605</v>
      </c>
      <c r="E27" s="12">
        <f t="shared" ref="E27:E32" si="9">(C27-B27)/B27</f>
        <v>-3.5129485541748925E-2</v>
      </c>
      <c r="F27" s="13">
        <v>161182</v>
      </c>
      <c r="G27" s="13">
        <v>156535</v>
      </c>
      <c r="H27" s="11">
        <f t="shared" ref="H27:H32" si="10">G27-F27</f>
        <v>-4647</v>
      </c>
      <c r="I27" s="12">
        <f t="shared" ref="I27:I32" si="11">(G27-F27)/F27</f>
        <v>-2.8830762740256356E-2</v>
      </c>
    </row>
    <row r="28" spans="1:9" s="5" customFormat="1" x14ac:dyDescent="0.2">
      <c r="A28" s="5" t="s">
        <v>21</v>
      </c>
      <c r="B28" s="11">
        <v>13796</v>
      </c>
      <c r="C28" s="11">
        <v>13478</v>
      </c>
      <c r="D28" s="11">
        <f t="shared" si="8"/>
        <v>-318</v>
      </c>
      <c r="E28" s="12">
        <f t="shared" si="9"/>
        <v>-2.3050159466512031E-2</v>
      </c>
      <c r="F28" s="13">
        <v>127683.5</v>
      </c>
      <c r="G28" s="13">
        <v>125505.5</v>
      </c>
      <c r="H28" s="11">
        <f t="shared" si="10"/>
        <v>-2178</v>
      </c>
      <c r="I28" s="12">
        <f t="shared" si="11"/>
        <v>-1.7057803083405453E-2</v>
      </c>
    </row>
    <row r="29" spans="1:9" s="5" customFormat="1" x14ac:dyDescent="0.2">
      <c r="A29" s="5" t="s">
        <v>22</v>
      </c>
      <c r="B29" s="11">
        <v>2628</v>
      </c>
      <c r="C29" s="11">
        <v>2372</v>
      </c>
      <c r="D29" s="11">
        <f t="shared" si="8"/>
        <v>-256</v>
      </c>
      <c r="E29" s="12">
        <f t="shared" si="9"/>
        <v>-9.7412480974124804E-2</v>
      </c>
      <c r="F29" s="13">
        <v>15643</v>
      </c>
      <c r="G29" s="13">
        <v>13503</v>
      </c>
      <c r="H29" s="11">
        <f t="shared" si="10"/>
        <v>-2140</v>
      </c>
      <c r="I29" s="12">
        <f t="shared" si="11"/>
        <v>-0.13680240363101706</v>
      </c>
    </row>
    <row r="30" spans="1:9" s="5" customFormat="1" x14ac:dyDescent="0.2">
      <c r="A30" s="5" t="s">
        <v>23</v>
      </c>
      <c r="B30" s="11">
        <v>749</v>
      </c>
      <c r="C30" s="11">
        <v>761</v>
      </c>
      <c r="D30" s="11">
        <f t="shared" si="8"/>
        <v>12</v>
      </c>
      <c r="E30" s="12">
        <f t="shared" si="9"/>
        <v>1.602136181575434E-2</v>
      </c>
      <c r="F30" s="13">
        <v>3307</v>
      </c>
      <c r="G30" s="13">
        <v>3261</v>
      </c>
      <c r="H30" s="11">
        <f t="shared" si="10"/>
        <v>-46</v>
      </c>
      <c r="I30" s="12">
        <f t="shared" si="11"/>
        <v>-1.3909888116117326E-2</v>
      </c>
    </row>
    <row r="31" spans="1:9" s="5" customFormat="1" x14ac:dyDescent="0.2">
      <c r="A31" s="5" t="s">
        <v>24</v>
      </c>
      <c r="B31" s="11">
        <v>1738</v>
      </c>
      <c r="C31" s="11">
        <v>1826</v>
      </c>
      <c r="D31" s="11">
        <f t="shared" si="8"/>
        <v>88</v>
      </c>
      <c r="E31" s="12">
        <f t="shared" si="9"/>
        <v>5.0632911392405063E-2</v>
      </c>
      <c r="F31" s="13">
        <v>12188</v>
      </c>
      <c r="G31" s="13">
        <v>12258</v>
      </c>
      <c r="H31" s="11">
        <f t="shared" si="10"/>
        <v>70</v>
      </c>
      <c r="I31" s="12">
        <f t="shared" si="11"/>
        <v>5.7433541188053822E-3</v>
      </c>
    </row>
    <row r="32" spans="1:9" s="5" customFormat="1" x14ac:dyDescent="0.2">
      <c r="A32" s="5" t="s">
        <v>25</v>
      </c>
      <c r="B32" s="11">
        <v>438</v>
      </c>
      <c r="C32" s="11">
        <v>373</v>
      </c>
      <c r="D32" s="11">
        <f t="shared" si="8"/>
        <v>-65</v>
      </c>
      <c r="E32" s="12">
        <f t="shared" si="9"/>
        <v>-0.14840182648401826</v>
      </c>
      <c r="F32" s="13">
        <v>2360.5</v>
      </c>
      <c r="G32" s="13">
        <v>2007.5</v>
      </c>
      <c r="H32" s="11">
        <f t="shared" si="10"/>
        <v>-353</v>
      </c>
      <c r="I32" s="12">
        <f t="shared" si="11"/>
        <v>-0.14954458801101461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2968</v>
      </c>
      <c r="C35" s="11">
        <v>2780</v>
      </c>
      <c r="D35" s="11">
        <f>C35-B35</f>
        <v>-188</v>
      </c>
      <c r="E35" s="12">
        <f>(C35-B35)/B35</f>
        <v>-6.3342318059299185E-2</v>
      </c>
      <c r="F35" s="13">
        <v>21403</v>
      </c>
      <c r="G35" s="13">
        <v>20702</v>
      </c>
      <c r="H35" s="11">
        <f>G35-F35</f>
        <v>-701</v>
      </c>
      <c r="I35" s="12">
        <f>(G35-F35)/F35</f>
        <v>-3.275241788534318E-2</v>
      </c>
    </row>
    <row r="36" spans="1:9" s="5" customFormat="1" x14ac:dyDescent="0.2">
      <c r="A36" s="5" t="s">
        <v>27</v>
      </c>
      <c r="B36" s="11">
        <v>2113</v>
      </c>
      <c r="C36" s="11">
        <v>1878</v>
      </c>
      <c r="D36" s="11">
        <f>C36-B36</f>
        <v>-235</v>
      </c>
      <c r="E36" s="12">
        <f>(C36-B36)/B36</f>
        <v>-0.11121628017037388</v>
      </c>
      <c r="F36" s="13">
        <v>14755</v>
      </c>
      <c r="G36" s="13">
        <v>13383</v>
      </c>
      <c r="H36" s="11">
        <f>G36-F36</f>
        <v>-1372</v>
      </c>
      <c r="I36" s="12">
        <f>(G36-F36)/F36</f>
        <v>-9.2985428668248049E-2</v>
      </c>
    </row>
    <row r="37" spans="1:9" s="5" customFormat="1" x14ac:dyDescent="0.2">
      <c r="A37" s="5" t="s">
        <v>28</v>
      </c>
      <c r="B37" s="11">
        <v>585</v>
      </c>
      <c r="C37" s="11">
        <v>669</v>
      </c>
      <c r="D37" s="11">
        <f>C37-B37</f>
        <v>84</v>
      </c>
      <c r="E37" s="12">
        <f>(C37-B37)/B37</f>
        <v>0.14358974358974358</v>
      </c>
      <c r="F37" s="13">
        <v>2992</v>
      </c>
      <c r="G37" s="13">
        <v>3309</v>
      </c>
      <c r="H37" s="11">
        <f>G37-F37</f>
        <v>317</v>
      </c>
      <c r="I37" s="12">
        <f>(G37-F37)/F37</f>
        <v>0.10594919786096256</v>
      </c>
    </row>
    <row r="38" spans="1:9" s="5" customFormat="1" x14ac:dyDescent="0.2">
      <c r="A38" s="5" t="s">
        <v>29</v>
      </c>
      <c r="B38" s="11">
        <v>817</v>
      </c>
      <c r="C38" s="11">
        <v>839</v>
      </c>
      <c r="D38" s="11">
        <f>C38-B38</f>
        <v>22</v>
      </c>
      <c r="E38" s="12">
        <f>(C38-B38)/B38</f>
        <v>2.6927784577723379E-2</v>
      </c>
      <c r="F38" s="13">
        <v>3656</v>
      </c>
      <c r="G38" s="13">
        <v>4010</v>
      </c>
      <c r="H38" s="11">
        <f>G38-F38</f>
        <v>354</v>
      </c>
      <c r="I38" s="12">
        <f>(G38-F38)/F38</f>
        <v>9.6827133479212249E-2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28239</v>
      </c>
      <c r="C41" s="11">
        <v>27320</v>
      </c>
      <c r="D41" s="11">
        <f>C41-B41</f>
        <v>-919</v>
      </c>
      <c r="E41" s="12">
        <f>(C41-B41)/B41</f>
        <v>-3.2543645313219308E-2</v>
      </c>
      <c r="F41" s="13">
        <v>261786.5</v>
      </c>
      <c r="G41" s="13">
        <v>254925.5</v>
      </c>
      <c r="H41" s="11">
        <f>G41-F41</f>
        <v>-6861</v>
      </c>
      <c r="I41" s="12">
        <f>(G41-F41)/F41</f>
        <v>-2.6208379729283214E-2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5"/>
      <c r="B3" s="25"/>
      <c r="C3" s="25"/>
      <c r="D3" s="25"/>
      <c r="E3" s="25"/>
      <c r="F3" s="25"/>
      <c r="G3" s="25"/>
      <c r="H3" s="25"/>
      <c r="I3" s="25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49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4722</v>
      </c>
      <c r="C6" s="11">
        <v>4828</v>
      </c>
      <c r="D6" s="11">
        <f t="shared" ref="D6:D14" si="0">C6-B6</f>
        <v>106</v>
      </c>
      <c r="E6" s="12">
        <f t="shared" ref="E6:E14" si="1">(C6-B6)/B6</f>
        <v>2.2448115205421431E-2</v>
      </c>
      <c r="F6" s="13">
        <v>50128</v>
      </c>
      <c r="G6" s="13">
        <v>50753.5</v>
      </c>
      <c r="H6" s="11">
        <f t="shared" ref="H6:H14" si="2">G6-F6</f>
        <v>625.5</v>
      </c>
      <c r="I6" s="12">
        <f t="shared" ref="I6:I14" si="3">(G6-F6)/F6</f>
        <v>1.2478056176188957E-2</v>
      </c>
    </row>
    <row r="7" spans="1:9" s="5" customFormat="1" x14ac:dyDescent="0.2">
      <c r="A7" s="5" t="s">
        <v>4</v>
      </c>
      <c r="B7" s="11">
        <v>3790</v>
      </c>
      <c r="C7" s="11">
        <v>3880</v>
      </c>
      <c r="D7" s="11">
        <f t="shared" si="0"/>
        <v>90</v>
      </c>
      <c r="E7" s="12">
        <f t="shared" si="1"/>
        <v>2.3746701846965697E-2</v>
      </c>
      <c r="F7" s="13">
        <v>37875</v>
      </c>
      <c r="G7" s="13">
        <v>38354</v>
      </c>
      <c r="H7" s="11">
        <f t="shared" si="2"/>
        <v>479</v>
      </c>
      <c r="I7" s="12">
        <f t="shared" si="3"/>
        <v>1.2646864686468647E-2</v>
      </c>
    </row>
    <row r="8" spans="1:9" s="5" customFormat="1" x14ac:dyDescent="0.2">
      <c r="A8" s="5" t="s">
        <v>5</v>
      </c>
      <c r="B8" s="11">
        <v>78</v>
      </c>
      <c r="C8" s="11">
        <v>100</v>
      </c>
      <c r="D8" s="11">
        <f t="shared" si="0"/>
        <v>22</v>
      </c>
      <c r="E8" s="12">
        <f t="shared" si="1"/>
        <v>0.28205128205128205</v>
      </c>
      <c r="F8" s="13">
        <v>295</v>
      </c>
      <c r="G8" s="13">
        <v>333</v>
      </c>
      <c r="H8" s="11">
        <f t="shared" si="2"/>
        <v>38</v>
      </c>
      <c r="I8" s="12">
        <f t="shared" si="3"/>
        <v>0.12881355932203389</v>
      </c>
    </row>
    <row r="9" spans="1:9" s="5" customFormat="1" x14ac:dyDescent="0.2">
      <c r="A9" s="5" t="s">
        <v>6</v>
      </c>
      <c r="B9" s="11">
        <v>41</v>
      </c>
      <c r="C9" s="11">
        <v>31</v>
      </c>
      <c r="D9" s="11">
        <f t="shared" si="0"/>
        <v>-10</v>
      </c>
      <c r="E9" s="12">
        <f t="shared" si="1"/>
        <v>-0.24390243902439024</v>
      </c>
      <c r="F9" s="13">
        <v>146</v>
      </c>
      <c r="G9" s="13">
        <v>104</v>
      </c>
      <c r="H9" s="11">
        <f t="shared" si="2"/>
        <v>-42</v>
      </c>
      <c r="I9" s="12">
        <f t="shared" si="3"/>
        <v>-0.28767123287671231</v>
      </c>
    </row>
    <row r="10" spans="1:9" s="5" customFormat="1" x14ac:dyDescent="0.2">
      <c r="A10" s="5" t="s">
        <v>7</v>
      </c>
      <c r="B10" s="11">
        <v>46</v>
      </c>
      <c r="C10" s="11">
        <v>64</v>
      </c>
      <c r="D10" s="11">
        <f t="shared" si="0"/>
        <v>18</v>
      </c>
      <c r="E10" s="12">
        <f t="shared" si="1"/>
        <v>0.39130434782608697</v>
      </c>
      <c r="F10" s="13">
        <v>183</v>
      </c>
      <c r="G10" s="13">
        <v>255</v>
      </c>
      <c r="H10" s="11">
        <f t="shared" si="2"/>
        <v>72</v>
      </c>
      <c r="I10" s="12">
        <f t="shared" si="3"/>
        <v>0.39344262295081966</v>
      </c>
    </row>
    <row r="11" spans="1:9" s="5" customFormat="1" x14ac:dyDescent="0.2">
      <c r="A11" s="5" t="s">
        <v>8</v>
      </c>
      <c r="B11" s="11">
        <v>179</v>
      </c>
      <c r="C11" s="11">
        <v>208</v>
      </c>
      <c r="D11" s="11">
        <f t="shared" si="0"/>
        <v>29</v>
      </c>
      <c r="E11" s="12">
        <f t="shared" si="1"/>
        <v>0.16201117318435754</v>
      </c>
      <c r="F11" s="13">
        <v>776</v>
      </c>
      <c r="G11" s="13">
        <v>877</v>
      </c>
      <c r="H11" s="11">
        <f t="shared" si="2"/>
        <v>101</v>
      </c>
      <c r="I11" s="12">
        <f t="shared" si="3"/>
        <v>0.13015463917525774</v>
      </c>
    </row>
    <row r="12" spans="1:9" s="5" customFormat="1" x14ac:dyDescent="0.2">
      <c r="A12" s="5" t="s">
        <v>9</v>
      </c>
      <c r="B12" s="11">
        <v>59</v>
      </c>
      <c r="C12" s="11">
        <v>51</v>
      </c>
      <c r="D12" s="11">
        <f t="shared" si="0"/>
        <v>-8</v>
      </c>
      <c r="E12" s="12">
        <f t="shared" si="1"/>
        <v>-0.13559322033898305</v>
      </c>
      <c r="F12" s="13">
        <v>215</v>
      </c>
      <c r="G12" s="13">
        <v>186</v>
      </c>
      <c r="H12" s="11">
        <f t="shared" si="2"/>
        <v>-29</v>
      </c>
      <c r="I12" s="12">
        <f t="shared" si="3"/>
        <v>-0.13488372093023257</v>
      </c>
    </row>
    <row r="13" spans="1:9" s="5" customFormat="1" x14ac:dyDescent="0.2">
      <c r="A13" s="5" t="s">
        <v>10</v>
      </c>
      <c r="B13" s="11">
        <v>491</v>
      </c>
      <c r="C13" s="11">
        <v>543</v>
      </c>
      <c r="D13" s="11">
        <f t="shared" si="0"/>
        <v>52</v>
      </c>
      <c r="E13" s="12">
        <f t="shared" si="1"/>
        <v>0.10590631364562118</v>
      </c>
      <c r="F13" s="13">
        <v>2026</v>
      </c>
      <c r="G13" s="13">
        <v>2336</v>
      </c>
      <c r="H13" s="11">
        <f t="shared" si="2"/>
        <v>310</v>
      </c>
      <c r="I13" s="12">
        <f t="shared" si="3"/>
        <v>0.15301085883514315</v>
      </c>
    </row>
    <row r="14" spans="1:9" s="5" customFormat="1" x14ac:dyDescent="0.2">
      <c r="A14" s="5" t="s">
        <v>11</v>
      </c>
      <c r="B14" s="11">
        <v>1567</v>
      </c>
      <c r="C14" s="11">
        <v>1519</v>
      </c>
      <c r="D14" s="11">
        <f t="shared" si="0"/>
        <v>-48</v>
      </c>
      <c r="E14" s="12">
        <f t="shared" si="1"/>
        <v>-3.0631780472239949E-2</v>
      </c>
      <c r="F14" s="13">
        <v>8612</v>
      </c>
      <c r="G14" s="13">
        <v>8308.5</v>
      </c>
      <c r="H14" s="11">
        <f t="shared" si="2"/>
        <v>-303.5</v>
      </c>
      <c r="I14" s="12">
        <f t="shared" si="3"/>
        <v>-3.5241523455643291E-2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697</v>
      </c>
      <c r="C16" s="11">
        <v>776</v>
      </c>
      <c r="D16" s="11">
        <f t="shared" ref="D16:D24" si="4">C16-B16</f>
        <v>79</v>
      </c>
      <c r="E16" s="12">
        <f t="shared" ref="E16:E24" si="5">(C16-B16)/B16</f>
        <v>0.1133428981348637</v>
      </c>
      <c r="F16" s="13">
        <v>4869.5</v>
      </c>
      <c r="G16" s="13">
        <v>5543.5</v>
      </c>
      <c r="H16" s="11">
        <f t="shared" ref="H16:H24" si="6">G16-F16</f>
        <v>674</v>
      </c>
      <c r="I16" s="12">
        <f t="shared" ref="I16:I24" si="7">(G16-F16)/F16</f>
        <v>0.13841256802546462</v>
      </c>
    </row>
    <row r="17" spans="1:9" s="5" customFormat="1" x14ac:dyDescent="0.2">
      <c r="A17" s="5" t="s">
        <v>13</v>
      </c>
      <c r="B17" s="11">
        <v>2178</v>
      </c>
      <c r="C17" s="11">
        <v>2199</v>
      </c>
      <c r="D17" s="11">
        <f t="shared" si="4"/>
        <v>21</v>
      </c>
      <c r="E17" s="12">
        <f t="shared" si="5"/>
        <v>9.6418732782369149E-3</v>
      </c>
      <c r="F17" s="13">
        <v>13293</v>
      </c>
      <c r="G17" s="13">
        <v>12917</v>
      </c>
      <c r="H17" s="11">
        <f t="shared" si="6"/>
        <v>-376</v>
      </c>
      <c r="I17" s="12">
        <f t="shared" si="7"/>
        <v>-2.8285563830587529E-2</v>
      </c>
    </row>
    <row r="18" spans="1:9" s="5" customFormat="1" x14ac:dyDescent="0.2">
      <c r="A18" s="5" t="s">
        <v>14</v>
      </c>
      <c r="B18" s="11">
        <v>1702</v>
      </c>
      <c r="C18" s="11">
        <v>1725</v>
      </c>
      <c r="D18" s="11">
        <f t="shared" si="4"/>
        <v>23</v>
      </c>
      <c r="E18" s="12">
        <f t="shared" si="5"/>
        <v>1.3513513513513514E-2</v>
      </c>
      <c r="F18" s="13">
        <v>10871.5</v>
      </c>
      <c r="G18" s="13">
        <v>10643.5</v>
      </c>
      <c r="H18" s="11">
        <f t="shared" si="6"/>
        <v>-228</v>
      </c>
      <c r="I18" s="12">
        <f t="shared" si="7"/>
        <v>-2.0972266936485306E-2</v>
      </c>
    </row>
    <row r="19" spans="1:9" s="5" customFormat="1" x14ac:dyDescent="0.2">
      <c r="A19" s="5" t="s">
        <v>15</v>
      </c>
      <c r="B19" s="11">
        <v>290</v>
      </c>
      <c r="C19" s="11">
        <v>268</v>
      </c>
      <c r="D19" s="11">
        <f t="shared" si="4"/>
        <v>-22</v>
      </c>
      <c r="E19" s="12">
        <f t="shared" si="5"/>
        <v>-7.586206896551724E-2</v>
      </c>
      <c r="F19" s="13">
        <v>1914</v>
      </c>
      <c r="G19" s="13">
        <v>1526</v>
      </c>
      <c r="H19" s="11">
        <f t="shared" si="6"/>
        <v>-388</v>
      </c>
      <c r="I19" s="12">
        <f t="shared" si="7"/>
        <v>-0.20271682340647859</v>
      </c>
    </row>
    <row r="20" spans="1:9" s="5" customFormat="1" x14ac:dyDescent="0.2">
      <c r="A20" s="5" t="s">
        <v>16</v>
      </c>
      <c r="B20" s="11">
        <v>147</v>
      </c>
      <c r="C20" s="11">
        <v>146</v>
      </c>
      <c r="D20" s="11">
        <f t="shared" si="4"/>
        <v>-1</v>
      </c>
      <c r="E20" s="12">
        <f t="shared" si="5"/>
        <v>-6.8027210884353739E-3</v>
      </c>
      <c r="F20" s="13">
        <v>626</v>
      </c>
      <c r="G20" s="13">
        <v>646</v>
      </c>
      <c r="H20" s="11">
        <f t="shared" si="6"/>
        <v>20</v>
      </c>
      <c r="I20" s="12">
        <f t="shared" si="7"/>
        <v>3.1948881789137379E-2</v>
      </c>
    </row>
    <row r="21" spans="1:9" s="5" customFormat="1" x14ac:dyDescent="0.2">
      <c r="A21" s="5" t="s">
        <v>17</v>
      </c>
      <c r="B21" s="11">
        <v>870</v>
      </c>
      <c r="C21" s="11">
        <v>935</v>
      </c>
      <c r="D21" s="11">
        <f t="shared" si="4"/>
        <v>65</v>
      </c>
      <c r="E21" s="12">
        <f t="shared" si="5"/>
        <v>7.4712643678160925E-2</v>
      </c>
      <c r="F21" s="13">
        <v>5010</v>
      </c>
      <c r="G21" s="13">
        <v>5649</v>
      </c>
      <c r="H21" s="11">
        <f t="shared" si="6"/>
        <v>639</v>
      </c>
      <c r="I21" s="12">
        <f t="shared" si="7"/>
        <v>0.12754491017964073</v>
      </c>
    </row>
    <row r="22" spans="1:9" s="5" customFormat="1" x14ac:dyDescent="0.2">
      <c r="A22" s="5" t="s">
        <v>31</v>
      </c>
      <c r="B22" s="11">
        <v>87</v>
      </c>
      <c r="C22" s="11">
        <v>104</v>
      </c>
      <c r="D22" s="11">
        <f t="shared" si="4"/>
        <v>17</v>
      </c>
      <c r="E22" s="12">
        <f t="shared" si="5"/>
        <v>0.19540229885057472</v>
      </c>
      <c r="F22" s="13">
        <v>375</v>
      </c>
      <c r="G22" s="13">
        <v>497</v>
      </c>
      <c r="H22" s="11">
        <f t="shared" si="6"/>
        <v>122</v>
      </c>
      <c r="I22" s="12">
        <f t="shared" si="7"/>
        <v>0.32533333333333331</v>
      </c>
    </row>
    <row r="23" spans="1:9" s="5" customFormat="1" x14ac:dyDescent="0.2">
      <c r="A23" s="5" t="s">
        <v>18</v>
      </c>
      <c r="B23" s="11">
        <v>50</v>
      </c>
      <c r="C23" s="11">
        <v>49</v>
      </c>
      <c r="D23" s="11">
        <f t="shared" si="4"/>
        <v>-1</v>
      </c>
      <c r="E23" s="12">
        <f t="shared" si="5"/>
        <v>-0.02</v>
      </c>
      <c r="F23" s="13">
        <v>421</v>
      </c>
      <c r="G23" s="13">
        <v>428</v>
      </c>
      <c r="H23" s="11">
        <f t="shared" si="6"/>
        <v>7</v>
      </c>
      <c r="I23" s="12">
        <f t="shared" si="7"/>
        <v>1.66270783847981E-2</v>
      </c>
    </row>
    <row r="24" spans="1:9" s="5" customFormat="1" x14ac:dyDescent="0.2">
      <c r="A24" s="5" t="s">
        <v>19</v>
      </c>
      <c r="B24" s="11">
        <v>188</v>
      </c>
      <c r="C24" s="11">
        <v>268</v>
      </c>
      <c r="D24" s="11">
        <f t="shared" si="4"/>
        <v>80</v>
      </c>
      <c r="E24" s="12">
        <f t="shared" si="5"/>
        <v>0.42553191489361702</v>
      </c>
      <c r="F24" s="13">
        <v>188</v>
      </c>
      <c r="G24" s="13">
        <v>268</v>
      </c>
      <c r="H24" s="11">
        <f t="shared" si="6"/>
        <v>80</v>
      </c>
      <c r="I24" s="12">
        <f t="shared" si="7"/>
        <v>0.42553191489361702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12941</v>
      </c>
      <c r="C27" s="11">
        <v>12144</v>
      </c>
      <c r="D27" s="11">
        <f t="shared" ref="D27:D32" si="8">C27-B27</f>
        <v>-797</v>
      </c>
      <c r="E27" s="12">
        <f t="shared" ref="E27:E32" si="9">(C27-B27)/B27</f>
        <v>-6.1587203461865386E-2</v>
      </c>
      <c r="F27" s="13">
        <v>133177.5</v>
      </c>
      <c r="G27" s="13">
        <v>125208.5</v>
      </c>
      <c r="H27" s="11">
        <f t="shared" ref="H27:H32" si="10">G27-F27</f>
        <v>-7969</v>
      </c>
      <c r="I27" s="12">
        <f t="shared" ref="I27:I32" si="11">(G27-F27)/F27</f>
        <v>-5.9837435002158774E-2</v>
      </c>
    </row>
    <row r="28" spans="1:9" s="5" customFormat="1" x14ac:dyDescent="0.2">
      <c r="A28" s="5" t="s">
        <v>21</v>
      </c>
      <c r="B28" s="11">
        <v>10868</v>
      </c>
      <c r="C28" s="11">
        <v>10347</v>
      </c>
      <c r="D28" s="11">
        <f t="shared" si="8"/>
        <v>-521</v>
      </c>
      <c r="E28" s="12">
        <f t="shared" si="9"/>
        <v>-4.7938903202061095E-2</v>
      </c>
      <c r="F28" s="13">
        <v>108401</v>
      </c>
      <c r="G28" s="13">
        <v>103370</v>
      </c>
      <c r="H28" s="11">
        <f t="shared" si="10"/>
        <v>-5031</v>
      </c>
      <c r="I28" s="12">
        <f t="shared" si="11"/>
        <v>-4.6411010968533499E-2</v>
      </c>
    </row>
    <row r="29" spans="1:9" s="5" customFormat="1" x14ac:dyDescent="0.2">
      <c r="A29" s="5" t="s">
        <v>22</v>
      </c>
      <c r="B29" s="11">
        <v>1994</v>
      </c>
      <c r="C29" s="11">
        <v>1752</v>
      </c>
      <c r="D29" s="11">
        <f t="shared" si="8"/>
        <v>-242</v>
      </c>
      <c r="E29" s="12">
        <f t="shared" si="9"/>
        <v>-0.1213640922768305</v>
      </c>
      <c r="F29" s="13">
        <v>12591</v>
      </c>
      <c r="G29" s="13">
        <v>10394</v>
      </c>
      <c r="H29" s="11">
        <f t="shared" si="10"/>
        <v>-2197</v>
      </c>
      <c r="I29" s="12">
        <f t="shared" si="11"/>
        <v>-0.17448971487570486</v>
      </c>
    </row>
    <row r="30" spans="1:9" s="5" customFormat="1" x14ac:dyDescent="0.2">
      <c r="A30" s="5" t="s">
        <v>23</v>
      </c>
      <c r="B30" s="11">
        <v>533</v>
      </c>
      <c r="C30" s="11">
        <v>440</v>
      </c>
      <c r="D30" s="11">
        <f t="shared" si="8"/>
        <v>-93</v>
      </c>
      <c r="E30" s="12">
        <f t="shared" si="9"/>
        <v>-0.17448405253283303</v>
      </c>
      <c r="F30" s="13">
        <v>2383</v>
      </c>
      <c r="G30" s="13">
        <v>1855</v>
      </c>
      <c r="H30" s="11">
        <f t="shared" si="10"/>
        <v>-528</v>
      </c>
      <c r="I30" s="12">
        <f t="shared" si="11"/>
        <v>-0.22156945027276542</v>
      </c>
    </row>
    <row r="31" spans="1:9" s="5" customFormat="1" x14ac:dyDescent="0.2">
      <c r="A31" s="5" t="s">
        <v>24</v>
      </c>
      <c r="B31" s="11">
        <v>1317</v>
      </c>
      <c r="C31" s="11">
        <v>1331</v>
      </c>
      <c r="D31" s="11">
        <f t="shared" si="8"/>
        <v>14</v>
      </c>
      <c r="E31" s="12">
        <f t="shared" si="9"/>
        <v>1.0630220197418374E-2</v>
      </c>
      <c r="F31" s="13">
        <v>8967</v>
      </c>
      <c r="G31" s="13">
        <v>8910</v>
      </c>
      <c r="H31" s="11">
        <f t="shared" si="10"/>
        <v>-57</v>
      </c>
      <c r="I31" s="12">
        <f t="shared" si="11"/>
        <v>-6.3566410170625628E-3</v>
      </c>
    </row>
    <row r="32" spans="1:9" s="5" customFormat="1" x14ac:dyDescent="0.2">
      <c r="A32" s="5" t="s">
        <v>25</v>
      </c>
      <c r="B32" s="11">
        <v>155</v>
      </c>
      <c r="C32" s="11">
        <v>105</v>
      </c>
      <c r="D32" s="11">
        <f t="shared" si="8"/>
        <v>-50</v>
      </c>
      <c r="E32" s="12">
        <f t="shared" si="9"/>
        <v>-0.32258064516129031</v>
      </c>
      <c r="F32" s="13">
        <v>835.5</v>
      </c>
      <c r="G32" s="13">
        <v>679.5</v>
      </c>
      <c r="H32" s="11">
        <f t="shared" si="10"/>
        <v>-156</v>
      </c>
      <c r="I32" s="12">
        <f t="shared" si="11"/>
        <v>-0.1867145421903052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1627</v>
      </c>
      <c r="C35" s="11">
        <v>1600</v>
      </c>
      <c r="D35" s="11">
        <f>C35-B35</f>
        <v>-27</v>
      </c>
      <c r="E35" s="12">
        <f>(C35-B35)/B35</f>
        <v>-1.6594960049170254E-2</v>
      </c>
      <c r="F35" s="13">
        <v>13809</v>
      </c>
      <c r="G35" s="13">
        <v>13530</v>
      </c>
      <c r="H35" s="11">
        <f>G35-F35</f>
        <v>-279</v>
      </c>
      <c r="I35" s="12">
        <f>(G35-F35)/F35</f>
        <v>-2.0204214642624375E-2</v>
      </c>
    </row>
    <row r="36" spans="1:9" s="5" customFormat="1" x14ac:dyDescent="0.2">
      <c r="A36" s="5" t="s">
        <v>27</v>
      </c>
      <c r="B36" s="11">
        <v>1208</v>
      </c>
      <c r="C36" s="11">
        <v>1136</v>
      </c>
      <c r="D36" s="11">
        <f>C36-B36</f>
        <v>-72</v>
      </c>
      <c r="E36" s="12">
        <f>(C36-B36)/B36</f>
        <v>-5.9602649006622516E-2</v>
      </c>
      <c r="F36" s="13">
        <v>9952</v>
      </c>
      <c r="G36" s="13">
        <v>9111</v>
      </c>
      <c r="H36" s="11">
        <f>G36-F36</f>
        <v>-841</v>
      </c>
      <c r="I36" s="12">
        <f>(G36-F36)/F36</f>
        <v>-8.4505627009646297E-2</v>
      </c>
    </row>
    <row r="37" spans="1:9" s="5" customFormat="1" x14ac:dyDescent="0.2">
      <c r="A37" s="5" t="s">
        <v>28</v>
      </c>
      <c r="B37" s="11">
        <v>377</v>
      </c>
      <c r="C37" s="11">
        <v>435</v>
      </c>
      <c r="D37" s="11">
        <f>C37-B37</f>
        <v>58</v>
      </c>
      <c r="E37" s="12">
        <f>(C37-B37)/B37</f>
        <v>0.15384615384615385</v>
      </c>
      <c r="F37" s="13">
        <v>1769</v>
      </c>
      <c r="G37" s="13">
        <v>2310</v>
      </c>
      <c r="H37" s="11">
        <f>G37-F37</f>
        <v>541</v>
      </c>
      <c r="I37" s="12">
        <f>(G37-F37)/F37</f>
        <v>0.30582249858677218</v>
      </c>
    </row>
    <row r="38" spans="1:9" s="5" customFormat="1" x14ac:dyDescent="0.2">
      <c r="A38" s="5" t="s">
        <v>29</v>
      </c>
      <c r="B38" s="11">
        <v>449</v>
      </c>
      <c r="C38" s="11">
        <v>463</v>
      </c>
      <c r="D38" s="11">
        <f>C38-B38</f>
        <v>14</v>
      </c>
      <c r="E38" s="12">
        <f>(C38-B38)/B38</f>
        <v>3.1180400890868598E-2</v>
      </c>
      <c r="F38" s="13">
        <v>2088</v>
      </c>
      <c r="G38" s="13">
        <v>2109</v>
      </c>
      <c r="H38" s="11">
        <f>G38-F38</f>
        <v>21</v>
      </c>
      <c r="I38" s="12">
        <f>(G38-F38)/F38</f>
        <v>1.0057471264367816E-2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18788</v>
      </c>
      <c r="C41" s="11">
        <v>18020</v>
      </c>
      <c r="D41" s="11">
        <f>C41-B41</f>
        <v>-768</v>
      </c>
      <c r="E41" s="12">
        <f>(C41-B41)/B41</f>
        <v>-4.0877155631253992E-2</v>
      </c>
      <c r="F41" s="13">
        <v>197114.5</v>
      </c>
      <c r="G41" s="13">
        <v>189492</v>
      </c>
      <c r="H41" s="11">
        <f>G41-F41</f>
        <v>-7622.5</v>
      </c>
      <c r="I41" s="12">
        <f>(G41-F41)/F41</f>
        <v>-3.8670417447727083E-2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4"/>
      <c r="B3" s="24"/>
      <c r="C3" s="24"/>
      <c r="D3" s="24"/>
      <c r="E3" s="24"/>
      <c r="F3" s="24"/>
      <c r="G3" s="24"/>
      <c r="H3" s="24"/>
      <c r="I3" s="24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48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4547</v>
      </c>
      <c r="C6" s="11">
        <v>4670</v>
      </c>
      <c r="D6" s="11">
        <f t="shared" ref="D6:D14" si="0">C6-B6</f>
        <v>123</v>
      </c>
      <c r="E6" s="12">
        <f t="shared" ref="E6:E14" si="1">(C6-B6)/B6</f>
        <v>2.7050802727072797E-2</v>
      </c>
      <c r="F6" s="13">
        <v>48505</v>
      </c>
      <c r="G6" s="13">
        <v>49327.5</v>
      </c>
      <c r="H6" s="11">
        <f t="shared" ref="H6:H14" si="2">G6-F6</f>
        <v>822.5</v>
      </c>
      <c r="I6" s="12">
        <f t="shared" ref="I6:I14" si="3">(G6-F6)/F6</f>
        <v>1.6957014740748375E-2</v>
      </c>
    </row>
    <row r="7" spans="1:9" s="5" customFormat="1" x14ac:dyDescent="0.2">
      <c r="A7" s="5" t="s">
        <v>4</v>
      </c>
      <c r="B7" s="11">
        <v>3663</v>
      </c>
      <c r="C7" s="11">
        <v>3768</v>
      </c>
      <c r="D7" s="11">
        <f t="shared" si="0"/>
        <v>105</v>
      </c>
      <c r="E7" s="12">
        <f t="shared" si="1"/>
        <v>2.8665028665028666E-2</v>
      </c>
      <c r="F7" s="13">
        <v>36765</v>
      </c>
      <c r="G7" s="13">
        <v>37552</v>
      </c>
      <c r="H7" s="11">
        <f t="shared" si="2"/>
        <v>787</v>
      </c>
      <c r="I7" s="12">
        <f t="shared" si="3"/>
        <v>2.1406228750169998E-2</v>
      </c>
    </row>
    <row r="8" spans="1:9" s="5" customFormat="1" x14ac:dyDescent="0.2">
      <c r="A8" s="5" t="s">
        <v>5</v>
      </c>
      <c r="B8" s="11">
        <v>73</v>
      </c>
      <c r="C8" s="11">
        <v>95</v>
      </c>
      <c r="D8" s="11">
        <f t="shared" si="0"/>
        <v>22</v>
      </c>
      <c r="E8" s="12">
        <f t="shared" si="1"/>
        <v>0.30136986301369861</v>
      </c>
      <c r="F8" s="13">
        <v>276</v>
      </c>
      <c r="G8" s="13">
        <v>315</v>
      </c>
      <c r="H8" s="11">
        <f t="shared" si="2"/>
        <v>39</v>
      </c>
      <c r="I8" s="12">
        <f t="shared" si="3"/>
        <v>0.14130434782608695</v>
      </c>
    </row>
    <row r="9" spans="1:9" s="5" customFormat="1" x14ac:dyDescent="0.2">
      <c r="A9" s="5" t="s">
        <v>6</v>
      </c>
      <c r="B9" s="11">
        <v>39</v>
      </c>
      <c r="C9" s="11">
        <v>31</v>
      </c>
      <c r="D9" s="11">
        <f t="shared" si="0"/>
        <v>-8</v>
      </c>
      <c r="E9" s="12">
        <f t="shared" si="1"/>
        <v>-0.20512820512820512</v>
      </c>
      <c r="F9" s="13">
        <v>138</v>
      </c>
      <c r="G9" s="13">
        <v>104</v>
      </c>
      <c r="H9" s="11">
        <f t="shared" si="2"/>
        <v>-34</v>
      </c>
      <c r="I9" s="12">
        <f t="shared" si="3"/>
        <v>-0.24637681159420291</v>
      </c>
    </row>
    <row r="10" spans="1:9" s="5" customFormat="1" x14ac:dyDescent="0.2">
      <c r="A10" s="5" t="s">
        <v>7</v>
      </c>
      <c r="B10" s="11">
        <v>44</v>
      </c>
      <c r="C10" s="11">
        <v>61</v>
      </c>
      <c r="D10" s="11">
        <f t="shared" si="0"/>
        <v>17</v>
      </c>
      <c r="E10" s="12">
        <f t="shared" si="1"/>
        <v>0.38636363636363635</v>
      </c>
      <c r="F10" s="13">
        <v>177</v>
      </c>
      <c r="G10" s="13">
        <v>243</v>
      </c>
      <c r="H10" s="11">
        <f t="shared" si="2"/>
        <v>66</v>
      </c>
      <c r="I10" s="12">
        <f t="shared" si="3"/>
        <v>0.3728813559322034</v>
      </c>
    </row>
    <row r="11" spans="1:9" s="5" customFormat="1" x14ac:dyDescent="0.2">
      <c r="A11" s="5" t="s">
        <v>8</v>
      </c>
      <c r="B11" s="11">
        <v>170</v>
      </c>
      <c r="C11" s="11">
        <v>200</v>
      </c>
      <c r="D11" s="11">
        <f t="shared" si="0"/>
        <v>30</v>
      </c>
      <c r="E11" s="12">
        <f t="shared" si="1"/>
        <v>0.17647058823529413</v>
      </c>
      <c r="F11" s="13">
        <v>739</v>
      </c>
      <c r="G11" s="13">
        <v>850</v>
      </c>
      <c r="H11" s="11">
        <f t="shared" si="2"/>
        <v>111</v>
      </c>
      <c r="I11" s="12">
        <f t="shared" si="3"/>
        <v>0.15020297699594046</v>
      </c>
    </row>
    <row r="12" spans="1:9" s="5" customFormat="1" x14ac:dyDescent="0.2">
      <c r="A12" s="5" t="s">
        <v>9</v>
      </c>
      <c r="B12" s="11">
        <v>54</v>
      </c>
      <c r="C12" s="11">
        <v>49</v>
      </c>
      <c r="D12" s="11">
        <f t="shared" si="0"/>
        <v>-5</v>
      </c>
      <c r="E12" s="12">
        <f t="shared" si="1"/>
        <v>-9.2592592592592587E-2</v>
      </c>
      <c r="F12" s="13">
        <v>205</v>
      </c>
      <c r="G12" s="13">
        <v>179</v>
      </c>
      <c r="H12" s="11">
        <f t="shared" si="2"/>
        <v>-26</v>
      </c>
      <c r="I12" s="12">
        <f t="shared" si="3"/>
        <v>-0.12682926829268293</v>
      </c>
    </row>
    <row r="13" spans="1:9" s="5" customFormat="1" x14ac:dyDescent="0.2">
      <c r="A13" s="5" t="s">
        <v>10</v>
      </c>
      <c r="B13" s="11">
        <v>462</v>
      </c>
      <c r="C13" s="11">
        <v>522</v>
      </c>
      <c r="D13" s="11">
        <f t="shared" si="0"/>
        <v>60</v>
      </c>
      <c r="E13" s="12">
        <f t="shared" si="1"/>
        <v>0.12987012987012986</v>
      </c>
      <c r="F13" s="13">
        <v>1936</v>
      </c>
      <c r="G13" s="13">
        <v>2249</v>
      </c>
      <c r="H13" s="11">
        <f t="shared" si="2"/>
        <v>313</v>
      </c>
      <c r="I13" s="12">
        <f t="shared" si="3"/>
        <v>0.16167355371900827</v>
      </c>
    </row>
    <row r="14" spans="1:9" s="5" customFormat="1" x14ac:dyDescent="0.2">
      <c r="A14" s="5" t="s">
        <v>11</v>
      </c>
      <c r="B14" s="11">
        <v>1486</v>
      </c>
      <c r="C14" s="11">
        <v>1441</v>
      </c>
      <c r="D14" s="11">
        <f t="shared" si="0"/>
        <v>-45</v>
      </c>
      <c r="E14" s="12">
        <f t="shared" si="1"/>
        <v>-3.028263795423957E-2</v>
      </c>
      <c r="F14" s="13">
        <v>8269</v>
      </c>
      <c r="G14" s="13">
        <v>7835.5</v>
      </c>
      <c r="H14" s="11">
        <f t="shared" si="2"/>
        <v>-433.5</v>
      </c>
      <c r="I14" s="12">
        <f t="shared" si="3"/>
        <v>-5.2424718829362678E-2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680</v>
      </c>
      <c r="C16" s="11">
        <v>761</v>
      </c>
      <c r="D16" s="11">
        <f t="shared" ref="D16:D24" si="4">C16-B16</f>
        <v>81</v>
      </c>
      <c r="E16" s="12">
        <f t="shared" ref="E16:E24" si="5">(C16-B16)/B16</f>
        <v>0.11911764705882352</v>
      </c>
      <c r="F16" s="13">
        <v>4767.5</v>
      </c>
      <c r="G16" s="13">
        <v>5445</v>
      </c>
      <c r="H16" s="11">
        <f t="shared" ref="H16:H24" si="6">G16-F16</f>
        <v>677.5</v>
      </c>
      <c r="I16" s="12">
        <f t="shared" ref="I16:I24" si="7">(G16-F16)/F16</f>
        <v>0.14210802307288936</v>
      </c>
    </row>
    <row r="17" spans="1:9" s="5" customFormat="1" x14ac:dyDescent="0.2">
      <c r="A17" s="5" t="s">
        <v>13</v>
      </c>
      <c r="B17" s="11">
        <v>2101</v>
      </c>
      <c r="C17" s="11">
        <v>2136</v>
      </c>
      <c r="D17" s="11">
        <f t="shared" si="4"/>
        <v>35</v>
      </c>
      <c r="E17" s="12">
        <f t="shared" si="5"/>
        <v>1.6658733936220846E-2</v>
      </c>
      <c r="F17" s="13">
        <v>12826</v>
      </c>
      <c r="G17" s="13">
        <v>12574</v>
      </c>
      <c r="H17" s="11">
        <f t="shared" si="6"/>
        <v>-252</v>
      </c>
      <c r="I17" s="12">
        <f t="shared" si="7"/>
        <v>-1.964759083112428E-2</v>
      </c>
    </row>
    <row r="18" spans="1:9" s="5" customFormat="1" x14ac:dyDescent="0.2">
      <c r="A18" s="5" t="s">
        <v>14</v>
      </c>
      <c r="B18" s="11">
        <v>1646</v>
      </c>
      <c r="C18" s="11">
        <v>1682</v>
      </c>
      <c r="D18" s="11">
        <f t="shared" si="4"/>
        <v>36</v>
      </c>
      <c r="E18" s="12">
        <f t="shared" si="5"/>
        <v>2.187120291616039E-2</v>
      </c>
      <c r="F18" s="13">
        <v>10553.5</v>
      </c>
      <c r="G18" s="13">
        <v>10460</v>
      </c>
      <c r="H18" s="11">
        <f t="shared" si="6"/>
        <v>-93.5</v>
      </c>
      <c r="I18" s="12">
        <f t="shared" si="7"/>
        <v>-8.859620031269248E-3</v>
      </c>
    </row>
    <row r="19" spans="1:9" s="5" customFormat="1" x14ac:dyDescent="0.2">
      <c r="A19" s="5" t="s">
        <v>15</v>
      </c>
      <c r="B19" s="11">
        <v>285</v>
      </c>
      <c r="C19" s="11">
        <v>259</v>
      </c>
      <c r="D19" s="11">
        <f t="shared" si="4"/>
        <v>-26</v>
      </c>
      <c r="E19" s="12">
        <f t="shared" si="5"/>
        <v>-9.1228070175438603E-2</v>
      </c>
      <c r="F19" s="13">
        <v>1856</v>
      </c>
      <c r="G19" s="13">
        <v>1477</v>
      </c>
      <c r="H19" s="11">
        <f t="shared" si="6"/>
        <v>-379</v>
      </c>
      <c r="I19" s="12">
        <f t="shared" si="7"/>
        <v>-0.20420258620689655</v>
      </c>
    </row>
    <row r="20" spans="1:9" s="5" customFormat="1" x14ac:dyDescent="0.2">
      <c r="A20" s="5" t="s">
        <v>16</v>
      </c>
      <c r="B20" s="11">
        <v>143</v>
      </c>
      <c r="C20" s="11">
        <v>140</v>
      </c>
      <c r="D20" s="11">
        <f t="shared" si="4"/>
        <v>-3</v>
      </c>
      <c r="E20" s="12">
        <f t="shared" si="5"/>
        <v>-2.097902097902098E-2</v>
      </c>
      <c r="F20" s="13">
        <v>597</v>
      </c>
      <c r="G20" s="13">
        <v>609</v>
      </c>
      <c r="H20" s="11">
        <f t="shared" si="6"/>
        <v>12</v>
      </c>
      <c r="I20" s="12">
        <f t="shared" si="7"/>
        <v>2.0100502512562814E-2</v>
      </c>
    </row>
    <row r="21" spans="1:9" s="5" customFormat="1" x14ac:dyDescent="0.2">
      <c r="A21" s="5" t="s">
        <v>17</v>
      </c>
      <c r="B21" s="11">
        <v>845</v>
      </c>
      <c r="C21" s="11">
        <v>915</v>
      </c>
      <c r="D21" s="11">
        <f t="shared" si="4"/>
        <v>70</v>
      </c>
      <c r="E21" s="12">
        <f t="shared" si="5"/>
        <v>8.2840236686390539E-2</v>
      </c>
      <c r="F21" s="13">
        <v>4896</v>
      </c>
      <c r="G21" s="13">
        <v>5559</v>
      </c>
      <c r="H21" s="11">
        <f t="shared" si="6"/>
        <v>663</v>
      </c>
      <c r="I21" s="12">
        <f t="shared" si="7"/>
        <v>0.13541666666666666</v>
      </c>
    </row>
    <row r="22" spans="1:9" s="5" customFormat="1" x14ac:dyDescent="0.2">
      <c r="A22" s="5" t="s">
        <v>31</v>
      </c>
      <c r="B22" s="11">
        <v>84</v>
      </c>
      <c r="C22" s="11">
        <v>104</v>
      </c>
      <c r="D22" s="11">
        <f t="shared" si="4"/>
        <v>20</v>
      </c>
      <c r="E22" s="12">
        <f t="shared" si="5"/>
        <v>0.23809523809523808</v>
      </c>
      <c r="F22" s="13">
        <v>371</v>
      </c>
      <c r="G22" s="13">
        <v>498</v>
      </c>
      <c r="H22" s="11">
        <f t="shared" si="6"/>
        <v>127</v>
      </c>
      <c r="I22" s="12">
        <f t="shared" si="7"/>
        <v>0.3423180592991914</v>
      </c>
    </row>
    <row r="23" spans="1:9" s="5" customFormat="1" x14ac:dyDescent="0.2">
      <c r="A23" s="5" t="s">
        <v>18</v>
      </c>
      <c r="B23" s="11">
        <v>49</v>
      </c>
      <c r="C23" s="11">
        <v>48</v>
      </c>
      <c r="D23" s="11">
        <f t="shared" si="4"/>
        <v>-1</v>
      </c>
      <c r="E23" s="12">
        <f t="shared" si="5"/>
        <v>-2.0408163265306121E-2</v>
      </c>
      <c r="F23" s="13">
        <v>420</v>
      </c>
      <c r="G23" s="13">
        <v>427</v>
      </c>
      <c r="H23" s="11">
        <f t="shared" si="6"/>
        <v>7</v>
      </c>
      <c r="I23" s="12">
        <f t="shared" si="7"/>
        <v>1.6666666666666666E-2</v>
      </c>
    </row>
    <row r="24" spans="1:9" s="5" customFormat="1" x14ac:dyDescent="0.2">
      <c r="A24" s="5" t="s">
        <v>19</v>
      </c>
      <c r="B24" s="11">
        <v>180</v>
      </c>
      <c r="C24" s="11">
        <v>268</v>
      </c>
      <c r="D24" s="11">
        <f t="shared" si="4"/>
        <v>88</v>
      </c>
      <c r="E24" s="12">
        <f t="shared" si="5"/>
        <v>0.48888888888888887</v>
      </c>
      <c r="F24" s="13">
        <v>180</v>
      </c>
      <c r="G24" s="13">
        <v>268</v>
      </c>
      <c r="H24" s="11">
        <f t="shared" si="6"/>
        <v>88</v>
      </c>
      <c r="I24" s="12">
        <f t="shared" si="7"/>
        <v>0.48888888888888887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12480</v>
      </c>
      <c r="C27" s="11">
        <v>11645</v>
      </c>
      <c r="D27" s="11">
        <f t="shared" ref="D27:D32" si="8">C27-B27</f>
        <v>-835</v>
      </c>
      <c r="E27" s="12">
        <f t="shared" ref="E27:E32" si="9">(C27-B27)/B27</f>
        <v>-6.690705128205128E-2</v>
      </c>
      <c r="F27" s="13">
        <v>129104.5</v>
      </c>
      <c r="G27" s="13">
        <v>120442.5</v>
      </c>
      <c r="H27" s="11">
        <f t="shared" ref="H27:H32" si="10">G27-F27</f>
        <v>-8662</v>
      </c>
      <c r="I27" s="12">
        <f t="shared" ref="I27:I32" si="11">(G27-F27)/F27</f>
        <v>-6.7092936342265375E-2</v>
      </c>
    </row>
    <row r="28" spans="1:9" s="5" customFormat="1" x14ac:dyDescent="0.2">
      <c r="A28" s="5" t="s">
        <v>21</v>
      </c>
      <c r="B28" s="11">
        <v>10553</v>
      </c>
      <c r="C28" s="11">
        <v>9950</v>
      </c>
      <c r="D28" s="11">
        <f t="shared" si="8"/>
        <v>-603</v>
      </c>
      <c r="E28" s="12">
        <f t="shared" si="9"/>
        <v>-5.7140149720458638E-2</v>
      </c>
      <c r="F28" s="13">
        <v>105666</v>
      </c>
      <c r="G28" s="13">
        <v>99831</v>
      </c>
      <c r="H28" s="11">
        <f t="shared" si="10"/>
        <v>-5835</v>
      </c>
      <c r="I28" s="12">
        <f t="shared" si="11"/>
        <v>-5.5221168587814437E-2</v>
      </c>
    </row>
    <row r="29" spans="1:9" s="5" customFormat="1" x14ac:dyDescent="0.2">
      <c r="A29" s="5" t="s">
        <v>22</v>
      </c>
      <c r="B29" s="11">
        <v>1901</v>
      </c>
      <c r="C29" s="11">
        <v>1667</v>
      </c>
      <c r="D29" s="11">
        <f t="shared" si="8"/>
        <v>-234</v>
      </c>
      <c r="E29" s="12">
        <f t="shared" si="9"/>
        <v>-0.12309310889005787</v>
      </c>
      <c r="F29" s="13">
        <v>12084</v>
      </c>
      <c r="G29" s="13">
        <v>9943</v>
      </c>
      <c r="H29" s="11">
        <f t="shared" si="10"/>
        <v>-2141</v>
      </c>
      <c r="I29" s="12">
        <f t="shared" si="11"/>
        <v>-0.17717643164515062</v>
      </c>
    </row>
    <row r="30" spans="1:9" s="5" customFormat="1" x14ac:dyDescent="0.2">
      <c r="A30" s="5" t="s">
        <v>23</v>
      </c>
      <c r="B30" s="11">
        <v>501</v>
      </c>
      <c r="C30" s="11">
        <v>422</v>
      </c>
      <c r="D30" s="11">
        <f t="shared" si="8"/>
        <v>-79</v>
      </c>
      <c r="E30" s="12">
        <f t="shared" si="9"/>
        <v>-0.15768463073852296</v>
      </c>
      <c r="F30" s="13">
        <v>2227</v>
      </c>
      <c r="G30" s="13">
        <v>1779</v>
      </c>
      <c r="H30" s="11">
        <f t="shared" si="10"/>
        <v>-448</v>
      </c>
      <c r="I30" s="12">
        <f t="shared" si="11"/>
        <v>-0.20116748989672203</v>
      </c>
    </row>
    <row r="31" spans="1:9" s="5" customFormat="1" x14ac:dyDescent="0.2">
      <c r="A31" s="5" t="s">
        <v>24</v>
      </c>
      <c r="B31" s="11">
        <v>1250</v>
      </c>
      <c r="C31" s="11">
        <v>1237</v>
      </c>
      <c r="D31" s="11">
        <f t="shared" si="8"/>
        <v>-13</v>
      </c>
      <c r="E31" s="12">
        <f t="shared" si="9"/>
        <v>-1.04E-2</v>
      </c>
      <c r="F31" s="13">
        <v>8434</v>
      </c>
      <c r="G31" s="13">
        <v>8302</v>
      </c>
      <c r="H31" s="11">
        <f t="shared" si="10"/>
        <v>-132</v>
      </c>
      <c r="I31" s="12">
        <f t="shared" si="11"/>
        <v>-1.5650936684847048E-2</v>
      </c>
    </row>
    <row r="32" spans="1:9" s="5" customFormat="1" x14ac:dyDescent="0.2">
      <c r="A32" s="5" t="s">
        <v>25</v>
      </c>
      <c r="B32" s="11">
        <v>137</v>
      </c>
      <c r="C32" s="11">
        <v>91</v>
      </c>
      <c r="D32" s="11">
        <f t="shared" si="8"/>
        <v>-46</v>
      </c>
      <c r="E32" s="12">
        <f t="shared" si="9"/>
        <v>-0.33576642335766421</v>
      </c>
      <c r="F32" s="13">
        <v>693.5</v>
      </c>
      <c r="G32" s="13">
        <v>587.5</v>
      </c>
      <c r="H32" s="11">
        <f t="shared" si="10"/>
        <v>-106</v>
      </c>
      <c r="I32" s="12">
        <f t="shared" si="11"/>
        <v>-0.15284787310742609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1535</v>
      </c>
      <c r="C35" s="11">
        <v>1507</v>
      </c>
      <c r="D35" s="11">
        <f>C35-B35</f>
        <v>-28</v>
      </c>
      <c r="E35" s="12">
        <f>(C35-B35)/B35</f>
        <v>-1.8241042345276872E-2</v>
      </c>
      <c r="F35" s="13">
        <v>13119</v>
      </c>
      <c r="G35" s="13">
        <v>12848</v>
      </c>
      <c r="H35" s="11">
        <f>G35-F35</f>
        <v>-271</v>
      </c>
      <c r="I35" s="12">
        <f>(G35-F35)/F35</f>
        <v>-2.0657062276088118E-2</v>
      </c>
    </row>
    <row r="36" spans="1:9" s="5" customFormat="1" x14ac:dyDescent="0.2">
      <c r="A36" s="5" t="s">
        <v>27</v>
      </c>
      <c r="B36" s="11">
        <v>1147</v>
      </c>
      <c r="C36" s="11">
        <v>1070</v>
      </c>
      <c r="D36" s="11">
        <f>C36-B36</f>
        <v>-77</v>
      </c>
      <c r="E36" s="12">
        <f>(C36-B36)/B36</f>
        <v>-6.7131647776809064E-2</v>
      </c>
      <c r="F36" s="13">
        <v>9487</v>
      </c>
      <c r="G36" s="13">
        <v>8626</v>
      </c>
      <c r="H36" s="11">
        <f>G36-F36</f>
        <v>-861</v>
      </c>
      <c r="I36" s="12">
        <f>(G36-F36)/F36</f>
        <v>-9.0755771055128068E-2</v>
      </c>
    </row>
    <row r="37" spans="1:9" s="5" customFormat="1" x14ac:dyDescent="0.2">
      <c r="A37" s="5" t="s">
        <v>28</v>
      </c>
      <c r="B37" s="11">
        <v>355</v>
      </c>
      <c r="C37" s="11">
        <v>416</v>
      </c>
      <c r="D37" s="11">
        <f>C37-B37</f>
        <v>61</v>
      </c>
      <c r="E37" s="12">
        <f>(C37-B37)/B37</f>
        <v>0.17183098591549295</v>
      </c>
      <c r="F37" s="13">
        <v>1670</v>
      </c>
      <c r="G37" s="13">
        <v>2226</v>
      </c>
      <c r="H37" s="11">
        <f>G37-F37</f>
        <v>556</v>
      </c>
      <c r="I37" s="12">
        <f>(G37-F37)/F37</f>
        <v>0.33293413173652697</v>
      </c>
    </row>
    <row r="38" spans="1:9" s="5" customFormat="1" x14ac:dyDescent="0.2">
      <c r="A38" s="5" t="s">
        <v>29</v>
      </c>
      <c r="B38" s="11">
        <v>419</v>
      </c>
      <c r="C38" s="11">
        <v>437</v>
      </c>
      <c r="D38" s="11">
        <f>C38-B38</f>
        <v>18</v>
      </c>
      <c r="E38" s="12">
        <f>(C38-B38)/B38</f>
        <v>4.2959427207637228E-2</v>
      </c>
      <c r="F38" s="13">
        <v>1962</v>
      </c>
      <c r="G38" s="13">
        <v>1996</v>
      </c>
      <c r="H38" s="11">
        <f>G38-F38</f>
        <v>34</v>
      </c>
      <c r="I38" s="12">
        <f>(G38-F38)/F38</f>
        <v>1.7329255861365953E-2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18089</v>
      </c>
      <c r="C41" s="11">
        <v>17292</v>
      </c>
      <c r="D41" s="11">
        <f>C41-B41</f>
        <v>-797</v>
      </c>
      <c r="E41" s="12">
        <f>(C41-B41)/B41</f>
        <v>-4.4059925921830945E-2</v>
      </c>
      <c r="F41" s="13">
        <v>190728.5</v>
      </c>
      <c r="G41" s="13">
        <v>182618</v>
      </c>
      <c r="H41" s="11">
        <f>G41-F41</f>
        <v>-8110.5</v>
      </c>
      <c r="I41" s="12">
        <f>(G41-F41)/F41</f>
        <v>-4.2523796915510795E-2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47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4436</v>
      </c>
      <c r="C6" s="11">
        <v>4555</v>
      </c>
      <c r="D6" s="11">
        <f t="shared" ref="D6:D14" si="0">C6-B6</f>
        <v>119</v>
      </c>
      <c r="E6" s="12">
        <f t="shared" ref="E6:E14" si="1">(C6-B6)/B6</f>
        <v>2.6825969341749325E-2</v>
      </c>
      <c r="F6" s="13">
        <v>47548</v>
      </c>
      <c r="G6" s="13">
        <v>48297</v>
      </c>
      <c r="H6" s="11">
        <f t="shared" ref="H6:H14" si="2">G6-F6</f>
        <v>749</v>
      </c>
      <c r="I6" s="12">
        <f t="shared" ref="I6:I14" si="3">(G6-F6)/F6</f>
        <v>1.5752502734079247E-2</v>
      </c>
    </row>
    <row r="7" spans="1:9" s="5" customFormat="1" x14ac:dyDescent="0.2">
      <c r="A7" s="5" t="s">
        <v>4</v>
      </c>
      <c r="B7" s="11">
        <v>3573</v>
      </c>
      <c r="C7" s="11">
        <v>3685</v>
      </c>
      <c r="D7" s="11">
        <f t="shared" si="0"/>
        <v>112</v>
      </c>
      <c r="E7" s="12">
        <f t="shared" si="1"/>
        <v>3.1346207668625801E-2</v>
      </c>
      <c r="F7" s="13">
        <v>36028</v>
      </c>
      <c r="G7" s="13">
        <v>36804.5</v>
      </c>
      <c r="H7" s="11">
        <f t="shared" si="2"/>
        <v>776.5</v>
      </c>
      <c r="I7" s="12">
        <f t="shared" si="3"/>
        <v>2.1552681247918287E-2</v>
      </c>
    </row>
    <row r="8" spans="1:9" s="5" customFormat="1" x14ac:dyDescent="0.2">
      <c r="A8" s="5" t="s">
        <v>5</v>
      </c>
      <c r="B8" s="11">
        <v>70</v>
      </c>
      <c r="C8" s="11">
        <v>92</v>
      </c>
      <c r="D8" s="11">
        <f t="shared" si="0"/>
        <v>22</v>
      </c>
      <c r="E8" s="12">
        <f t="shared" si="1"/>
        <v>0.31428571428571428</v>
      </c>
      <c r="F8" s="13">
        <v>265</v>
      </c>
      <c r="G8" s="13">
        <v>305</v>
      </c>
      <c r="H8" s="11">
        <f t="shared" si="2"/>
        <v>40</v>
      </c>
      <c r="I8" s="12">
        <f t="shared" si="3"/>
        <v>0.15094339622641509</v>
      </c>
    </row>
    <row r="9" spans="1:9" s="5" customFormat="1" x14ac:dyDescent="0.2">
      <c r="A9" s="5" t="s">
        <v>6</v>
      </c>
      <c r="B9" s="11">
        <v>41</v>
      </c>
      <c r="C9" s="11">
        <v>29</v>
      </c>
      <c r="D9" s="11">
        <f t="shared" si="0"/>
        <v>-12</v>
      </c>
      <c r="E9" s="12">
        <f t="shared" si="1"/>
        <v>-0.29268292682926828</v>
      </c>
      <c r="F9" s="13">
        <v>144</v>
      </c>
      <c r="G9" s="13">
        <v>94</v>
      </c>
      <c r="H9" s="11">
        <f t="shared" si="2"/>
        <v>-50</v>
      </c>
      <c r="I9" s="12">
        <f t="shared" si="3"/>
        <v>-0.34722222222222221</v>
      </c>
    </row>
    <row r="10" spans="1:9" s="5" customFormat="1" x14ac:dyDescent="0.2">
      <c r="A10" s="5" t="s">
        <v>7</v>
      </c>
      <c r="B10" s="11">
        <v>44</v>
      </c>
      <c r="C10" s="11">
        <v>56</v>
      </c>
      <c r="D10" s="11">
        <f t="shared" si="0"/>
        <v>12</v>
      </c>
      <c r="E10" s="12">
        <f t="shared" si="1"/>
        <v>0.27272727272727271</v>
      </c>
      <c r="F10" s="13">
        <v>187</v>
      </c>
      <c r="G10" s="13">
        <v>226</v>
      </c>
      <c r="H10" s="11">
        <f t="shared" si="2"/>
        <v>39</v>
      </c>
      <c r="I10" s="12">
        <f t="shared" si="3"/>
        <v>0.20855614973262032</v>
      </c>
    </row>
    <row r="11" spans="1:9" s="5" customFormat="1" x14ac:dyDescent="0.2">
      <c r="A11" s="5" t="s">
        <v>8</v>
      </c>
      <c r="B11" s="11">
        <v>168</v>
      </c>
      <c r="C11" s="11">
        <v>194</v>
      </c>
      <c r="D11" s="11">
        <f t="shared" si="0"/>
        <v>26</v>
      </c>
      <c r="E11" s="12">
        <f t="shared" si="1"/>
        <v>0.15476190476190477</v>
      </c>
      <c r="F11" s="13">
        <v>731</v>
      </c>
      <c r="G11" s="13">
        <v>822</v>
      </c>
      <c r="H11" s="11">
        <f t="shared" si="2"/>
        <v>91</v>
      </c>
      <c r="I11" s="12">
        <f t="shared" si="3"/>
        <v>0.12448700410396717</v>
      </c>
    </row>
    <row r="12" spans="1:9" s="5" customFormat="1" x14ac:dyDescent="0.2">
      <c r="A12" s="5" t="s">
        <v>9</v>
      </c>
      <c r="B12" s="11">
        <v>47</v>
      </c>
      <c r="C12" s="11">
        <v>48</v>
      </c>
      <c r="D12" s="11">
        <f t="shared" si="0"/>
        <v>1</v>
      </c>
      <c r="E12" s="12">
        <f t="shared" si="1"/>
        <v>2.1276595744680851E-2</v>
      </c>
      <c r="F12" s="13">
        <v>182</v>
      </c>
      <c r="G12" s="13">
        <v>178</v>
      </c>
      <c r="H12" s="11">
        <f t="shared" si="2"/>
        <v>-4</v>
      </c>
      <c r="I12" s="12">
        <f t="shared" si="3"/>
        <v>-2.197802197802198E-2</v>
      </c>
    </row>
    <row r="13" spans="1:9" s="5" customFormat="1" x14ac:dyDescent="0.2">
      <c r="A13" s="5" t="s">
        <v>10</v>
      </c>
      <c r="B13" s="11">
        <v>452</v>
      </c>
      <c r="C13" s="11">
        <v>508</v>
      </c>
      <c r="D13" s="11">
        <f t="shared" si="0"/>
        <v>56</v>
      </c>
      <c r="E13" s="12">
        <f t="shared" si="1"/>
        <v>0.12389380530973451</v>
      </c>
      <c r="F13" s="13">
        <v>1898</v>
      </c>
      <c r="G13" s="13">
        <v>2190</v>
      </c>
      <c r="H13" s="11">
        <f t="shared" si="2"/>
        <v>292</v>
      </c>
      <c r="I13" s="12">
        <f t="shared" si="3"/>
        <v>0.15384615384615385</v>
      </c>
    </row>
    <row r="14" spans="1:9" s="5" customFormat="1" x14ac:dyDescent="0.2">
      <c r="A14" s="5" t="s">
        <v>11</v>
      </c>
      <c r="B14" s="11">
        <v>1449</v>
      </c>
      <c r="C14" s="11">
        <v>1400</v>
      </c>
      <c r="D14" s="11">
        <f t="shared" si="0"/>
        <v>-49</v>
      </c>
      <c r="E14" s="12">
        <f t="shared" si="1"/>
        <v>-3.3816425120772944E-2</v>
      </c>
      <c r="F14" s="13">
        <v>8113</v>
      </c>
      <c r="G14" s="13">
        <v>7677.5</v>
      </c>
      <c r="H14" s="11">
        <f t="shared" si="2"/>
        <v>-435.5</v>
      </c>
      <c r="I14" s="12">
        <f t="shared" si="3"/>
        <v>-5.3679280167632196E-2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668</v>
      </c>
      <c r="C16" s="11">
        <v>752</v>
      </c>
      <c r="D16" s="11">
        <f t="shared" ref="D16:D24" si="4">C16-B16</f>
        <v>84</v>
      </c>
      <c r="E16" s="12">
        <f t="shared" ref="E16:E24" si="5">(C16-B16)/B16</f>
        <v>0.12574850299401197</v>
      </c>
      <c r="F16" s="13">
        <v>4697.5</v>
      </c>
      <c r="G16" s="13">
        <v>5411</v>
      </c>
      <c r="H16" s="11">
        <f t="shared" ref="H16:H24" si="6">G16-F16</f>
        <v>713.5</v>
      </c>
      <c r="I16" s="12">
        <f t="shared" ref="I16:I24" si="7">(G16-F16)/F16</f>
        <v>0.15188930282064927</v>
      </c>
    </row>
    <row r="17" spans="1:9" s="5" customFormat="1" x14ac:dyDescent="0.2">
      <c r="A17" s="5" t="s">
        <v>13</v>
      </c>
      <c r="B17" s="11">
        <v>2050</v>
      </c>
      <c r="C17" s="11">
        <v>2083</v>
      </c>
      <c r="D17" s="11">
        <f t="shared" si="4"/>
        <v>33</v>
      </c>
      <c r="E17" s="12">
        <f t="shared" si="5"/>
        <v>1.6097560975609757E-2</v>
      </c>
      <c r="F17" s="13">
        <v>12529</v>
      </c>
      <c r="G17" s="13">
        <v>12219</v>
      </c>
      <c r="H17" s="11">
        <f t="shared" si="6"/>
        <v>-310</v>
      </c>
      <c r="I17" s="12">
        <f t="shared" si="7"/>
        <v>-2.4742597174555032E-2</v>
      </c>
    </row>
    <row r="18" spans="1:9" s="5" customFormat="1" x14ac:dyDescent="0.2">
      <c r="A18" s="5" t="s">
        <v>14</v>
      </c>
      <c r="B18" s="11">
        <v>1615</v>
      </c>
      <c r="C18" s="11">
        <v>1655</v>
      </c>
      <c r="D18" s="11">
        <f t="shared" si="4"/>
        <v>40</v>
      </c>
      <c r="E18" s="12">
        <f t="shared" si="5"/>
        <v>2.4767801857585141E-2</v>
      </c>
      <c r="F18" s="13">
        <v>10420.5</v>
      </c>
      <c r="G18" s="13">
        <v>10291.5</v>
      </c>
      <c r="H18" s="11">
        <f t="shared" si="6"/>
        <v>-129</v>
      </c>
      <c r="I18" s="12">
        <f t="shared" si="7"/>
        <v>-1.2379444364473873E-2</v>
      </c>
    </row>
    <row r="19" spans="1:9" s="5" customFormat="1" x14ac:dyDescent="0.2">
      <c r="A19" s="5" t="s">
        <v>15</v>
      </c>
      <c r="B19" s="11">
        <v>278</v>
      </c>
      <c r="C19" s="11">
        <v>254</v>
      </c>
      <c r="D19" s="11">
        <f t="shared" si="4"/>
        <v>-24</v>
      </c>
      <c r="E19" s="12">
        <f t="shared" si="5"/>
        <v>-8.6330935251798566E-2</v>
      </c>
      <c r="F19" s="13">
        <v>1812</v>
      </c>
      <c r="G19" s="13">
        <v>1442</v>
      </c>
      <c r="H19" s="11">
        <f t="shared" si="6"/>
        <v>-370</v>
      </c>
      <c r="I19" s="12">
        <f t="shared" si="7"/>
        <v>-0.2041942604856512</v>
      </c>
    </row>
    <row r="20" spans="1:9" s="5" customFormat="1" x14ac:dyDescent="0.2">
      <c r="A20" s="5" t="s">
        <v>16</v>
      </c>
      <c r="B20" s="11">
        <v>137</v>
      </c>
      <c r="C20" s="11">
        <v>138</v>
      </c>
      <c r="D20" s="11">
        <f t="shared" si="4"/>
        <v>1</v>
      </c>
      <c r="E20" s="12">
        <f t="shared" si="5"/>
        <v>7.2992700729927005E-3</v>
      </c>
      <c r="F20" s="13">
        <v>567</v>
      </c>
      <c r="G20" s="13">
        <v>600</v>
      </c>
      <c r="H20" s="11">
        <f t="shared" si="6"/>
        <v>33</v>
      </c>
      <c r="I20" s="12">
        <f t="shared" si="7"/>
        <v>5.8201058201058198E-2</v>
      </c>
    </row>
    <row r="21" spans="1:9" s="5" customFormat="1" x14ac:dyDescent="0.2">
      <c r="A21" s="5" t="s">
        <v>17</v>
      </c>
      <c r="B21" s="11">
        <v>823</v>
      </c>
      <c r="C21" s="11">
        <v>890</v>
      </c>
      <c r="D21" s="11">
        <f t="shared" si="4"/>
        <v>67</v>
      </c>
      <c r="E21" s="12">
        <f t="shared" si="5"/>
        <v>8.1409477521263665E-2</v>
      </c>
      <c r="F21" s="13">
        <v>4800</v>
      </c>
      <c r="G21" s="13">
        <v>5428</v>
      </c>
      <c r="H21" s="11">
        <f t="shared" si="6"/>
        <v>628</v>
      </c>
      <c r="I21" s="12">
        <f t="shared" si="7"/>
        <v>0.13083333333333333</v>
      </c>
    </row>
    <row r="22" spans="1:9" s="5" customFormat="1" x14ac:dyDescent="0.2">
      <c r="A22" s="5" t="s">
        <v>31</v>
      </c>
      <c r="B22" s="11">
        <v>82</v>
      </c>
      <c r="C22" s="11">
        <v>101</v>
      </c>
      <c r="D22" s="11">
        <f t="shared" si="4"/>
        <v>19</v>
      </c>
      <c r="E22" s="12">
        <f t="shared" si="5"/>
        <v>0.23170731707317074</v>
      </c>
      <c r="F22" s="13">
        <v>356</v>
      </c>
      <c r="G22" s="13">
        <v>489</v>
      </c>
      <c r="H22" s="11">
        <f t="shared" si="6"/>
        <v>133</v>
      </c>
      <c r="I22" s="12">
        <f t="shared" si="7"/>
        <v>0.37359550561797755</v>
      </c>
    </row>
    <row r="23" spans="1:9" s="5" customFormat="1" x14ac:dyDescent="0.2">
      <c r="A23" s="5" t="s">
        <v>18</v>
      </c>
      <c r="B23" s="11">
        <v>46</v>
      </c>
      <c r="C23" s="11">
        <v>46</v>
      </c>
      <c r="D23" s="11">
        <f t="shared" si="4"/>
        <v>0</v>
      </c>
      <c r="E23" s="12">
        <f t="shared" si="5"/>
        <v>0</v>
      </c>
      <c r="F23" s="13">
        <v>384</v>
      </c>
      <c r="G23" s="13">
        <v>425</v>
      </c>
      <c r="H23" s="11">
        <f t="shared" si="6"/>
        <v>41</v>
      </c>
      <c r="I23" s="12">
        <f t="shared" si="7"/>
        <v>0.10677083333333333</v>
      </c>
    </row>
    <row r="24" spans="1:9" s="5" customFormat="1" x14ac:dyDescent="0.2">
      <c r="A24" s="5" t="s">
        <v>19</v>
      </c>
      <c r="B24" s="11">
        <v>176</v>
      </c>
      <c r="C24" s="11">
        <v>267</v>
      </c>
      <c r="D24" s="11">
        <f t="shared" si="4"/>
        <v>91</v>
      </c>
      <c r="E24" s="12">
        <f t="shared" si="5"/>
        <v>0.51704545454545459</v>
      </c>
      <c r="F24" s="13">
        <v>176</v>
      </c>
      <c r="G24" s="13">
        <v>267</v>
      </c>
      <c r="H24" s="11">
        <f t="shared" si="6"/>
        <v>91</v>
      </c>
      <c r="I24" s="12">
        <f t="shared" si="7"/>
        <v>0.51704545454545459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12155</v>
      </c>
      <c r="C27" s="11">
        <v>11350</v>
      </c>
      <c r="D27" s="11">
        <f t="shared" ref="D27:D32" si="8">C27-B27</f>
        <v>-805</v>
      </c>
      <c r="E27" s="12">
        <f t="shared" ref="E27:E32" si="9">(C27-B27)/B27</f>
        <v>-6.6227889757301525E-2</v>
      </c>
      <c r="F27" s="13">
        <v>126283.5</v>
      </c>
      <c r="G27" s="13">
        <v>117645.5</v>
      </c>
      <c r="H27" s="11">
        <f t="shared" ref="H27:H32" si="10">G27-F27</f>
        <v>-8638</v>
      </c>
      <c r="I27" s="12">
        <f t="shared" ref="I27:I32" si="11">(G27-F27)/F27</f>
        <v>-6.8401651838917985E-2</v>
      </c>
    </row>
    <row r="28" spans="1:9" s="5" customFormat="1" x14ac:dyDescent="0.2">
      <c r="A28" s="5" t="s">
        <v>21</v>
      </c>
      <c r="B28" s="11">
        <v>10288</v>
      </c>
      <c r="C28" s="11">
        <v>9719</v>
      </c>
      <c r="D28" s="11">
        <f t="shared" si="8"/>
        <v>-569</v>
      </c>
      <c r="E28" s="12">
        <f t="shared" si="9"/>
        <v>-5.530715396578538E-2</v>
      </c>
      <c r="F28" s="13">
        <v>103565</v>
      </c>
      <c r="G28" s="13">
        <v>97755</v>
      </c>
      <c r="H28" s="11">
        <f t="shared" si="10"/>
        <v>-5810</v>
      </c>
      <c r="I28" s="12">
        <f t="shared" si="11"/>
        <v>-5.6100033795201079E-2</v>
      </c>
    </row>
    <row r="29" spans="1:9" s="5" customFormat="1" x14ac:dyDescent="0.2">
      <c r="A29" s="5" t="s">
        <v>22</v>
      </c>
      <c r="B29" s="11">
        <v>1848</v>
      </c>
      <c r="C29" s="11">
        <v>1634</v>
      </c>
      <c r="D29" s="11">
        <f t="shared" si="8"/>
        <v>-214</v>
      </c>
      <c r="E29" s="12">
        <f t="shared" si="9"/>
        <v>-0.11580086580086581</v>
      </c>
      <c r="F29" s="13">
        <v>11753</v>
      </c>
      <c r="G29" s="13">
        <v>9726</v>
      </c>
      <c r="H29" s="11">
        <f t="shared" si="10"/>
        <v>-2027</v>
      </c>
      <c r="I29" s="12">
        <f t="shared" si="11"/>
        <v>-0.17246660427124991</v>
      </c>
    </row>
    <row r="30" spans="1:9" s="5" customFormat="1" x14ac:dyDescent="0.2">
      <c r="A30" s="5" t="s">
        <v>23</v>
      </c>
      <c r="B30" s="11">
        <v>485</v>
      </c>
      <c r="C30" s="11">
        <v>409</v>
      </c>
      <c r="D30" s="11">
        <f t="shared" si="8"/>
        <v>-76</v>
      </c>
      <c r="E30" s="12">
        <f t="shared" si="9"/>
        <v>-0.15670103092783505</v>
      </c>
      <c r="F30" s="13">
        <v>2157</v>
      </c>
      <c r="G30" s="13">
        <v>1719</v>
      </c>
      <c r="H30" s="11">
        <f t="shared" si="10"/>
        <v>-438</v>
      </c>
      <c r="I30" s="12">
        <f t="shared" si="11"/>
        <v>-0.20305980528511822</v>
      </c>
    </row>
    <row r="31" spans="1:9" s="5" customFormat="1" x14ac:dyDescent="0.2">
      <c r="A31" s="5" t="s">
        <v>24</v>
      </c>
      <c r="B31" s="11">
        <v>1197</v>
      </c>
      <c r="C31" s="11">
        <v>1176</v>
      </c>
      <c r="D31" s="11">
        <f t="shared" si="8"/>
        <v>-21</v>
      </c>
      <c r="E31" s="12">
        <f t="shared" si="9"/>
        <v>-1.7543859649122806E-2</v>
      </c>
      <c r="F31" s="13">
        <v>8156</v>
      </c>
      <c r="G31" s="13">
        <v>7920</v>
      </c>
      <c r="H31" s="11">
        <f t="shared" si="10"/>
        <v>-236</v>
      </c>
      <c r="I31" s="12">
        <f t="shared" si="11"/>
        <v>-2.8935752820009809E-2</v>
      </c>
    </row>
    <row r="32" spans="1:9" s="5" customFormat="1" x14ac:dyDescent="0.2">
      <c r="A32" s="5" t="s">
        <v>25</v>
      </c>
      <c r="B32" s="11">
        <v>127</v>
      </c>
      <c r="C32" s="11">
        <v>81</v>
      </c>
      <c r="D32" s="11">
        <f t="shared" si="8"/>
        <v>-46</v>
      </c>
      <c r="E32" s="12">
        <f t="shared" si="9"/>
        <v>-0.36220472440944884</v>
      </c>
      <c r="F32" s="13">
        <v>652.5</v>
      </c>
      <c r="G32" s="13">
        <v>525.5</v>
      </c>
      <c r="H32" s="11">
        <f t="shared" si="10"/>
        <v>-127</v>
      </c>
      <c r="I32" s="12">
        <f t="shared" si="11"/>
        <v>-0.19463601532567049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1470</v>
      </c>
      <c r="C35" s="11">
        <v>1450</v>
      </c>
      <c r="D35" s="11">
        <f>C35-B35</f>
        <v>-20</v>
      </c>
      <c r="E35" s="12">
        <f>(C35-B35)/B35</f>
        <v>-1.3605442176870748E-2</v>
      </c>
      <c r="F35" s="13">
        <v>12649</v>
      </c>
      <c r="G35" s="13">
        <v>12351</v>
      </c>
      <c r="H35" s="11">
        <f>G35-F35</f>
        <v>-298</v>
      </c>
      <c r="I35" s="12">
        <f>(G35-F35)/F35</f>
        <v>-2.355917463831133E-2</v>
      </c>
    </row>
    <row r="36" spans="1:9" s="5" customFormat="1" x14ac:dyDescent="0.2">
      <c r="A36" s="5" t="s">
        <v>27</v>
      </c>
      <c r="B36" s="11">
        <v>1103</v>
      </c>
      <c r="C36" s="11">
        <v>1032</v>
      </c>
      <c r="D36" s="11">
        <f>C36-B36</f>
        <v>-71</v>
      </c>
      <c r="E36" s="12">
        <f>(C36-B36)/B36</f>
        <v>-6.4369900271985497E-2</v>
      </c>
      <c r="F36" s="13">
        <v>9154</v>
      </c>
      <c r="G36" s="13">
        <v>8307</v>
      </c>
      <c r="H36" s="11">
        <f>G36-F36</f>
        <v>-847</v>
      </c>
      <c r="I36" s="12">
        <f>(G36-F36)/F36</f>
        <v>-9.2527856674677736E-2</v>
      </c>
    </row>
    <row r="37" spans="1:9" s="5" customFormat="1" x14ac:dyDescent="0.2">
      <c r="A37" s="5" t="s">
        <v>28</v>
      </c>
      <c r="B37" s="11">
        <v>335</v>
      </c>
      <c r="C37" s="11">
        <v>404</v>
      </c>
      <c r="D37" s="11">
        <f>C37-B37</f>
        <v>69</v>
      </c>
      <c r="E37" s="12">
        <f>(C37-B37)/B37</f>
        <v>0.20597014925373133</v>
      </c>
      <c r="F37" s="13">
        <v>1594</v>
      </c>
      <c r="G37" s="13">
        <v>2139</v>
      </c>
      <c r="H37" s="11">
        <f>G37-F37</f>
        <v>545</v>
      </c>
      <c r="I37" s="12">
        <f>(G37-F37)/F37</f>
        <v>0.34190715181932246</v>
      </c>
    </row>
    <row r="38" spans="1:9" s="5" customFormat="1" x14ac:dyDescent="0.2">
      <c r="A38" s="5" t="s">
        <v>29</v>
      </c>
      <c r="B38" s="11">
        <v>405</v>
      </c>
      <c r="C38" s="11">
        <v>420</v>
      </c>
      <c r="D38" s="11">
        <f>C38-B38</f>
        <v>15</v>
      </c>
      <c r="E38" s="12">
        <f>(C38-B38)/B38</f>
        <v>3.7037037037037035E-2</v>
      </c>
      <c r="F38" s="13">
        <v>1901</v>
      </c>
      <c r="G38" s="13">
        <v>1905</v>
      </c>
      <c r="H38" s="11">
        <f>G38-F38</f>
        <v>4</v>
      </c>
      <c r="I38" s="12">
        <f>(G38-F38)/F38</f>
        <v>2.1041557075223566E-3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17609</v>
      </c>
      <c r="C41" s="11">
        <v>16848</v>
      </c>
      <c r="D41" s="11">
        <f>C41-B41</f>
        <v>-761</v>
      </c>
      <c r="E41" s="12">
        <f>(C41-B41)/B41</f>
        <v>-4.3216536998125957E-2</v>
      </c>
      <c r="F41" s="13">
        <v>186480.5</v>
      </c>
      <c r="G41" s="13">
        <v>178293.5</v>
      </c>
      <c r="H41" s="11">
        <f>G41-F41</f>
        <v>-8187</v>
      </c>
      <c r="I41" s="12">
        <f>(G41-F41)/F41</f>
        <v>-4.3902713688562613E-2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2"/>
      <c r="B3" s="22"/>
      <c r="C3" s="22"/>
      <c r="D3" s="22"/>
      <c r="E3" s="22"/>
      <c r="F3" s="22"/>
      <c r="G3" s="22"/>
      <c r="H3" s="22"/>
      <c r="I3" s="22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46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4262</v>
      </c>
      <c r="C6" s="11">
        <v>4394</v>
      </c>
      <c r="D6" s="11">
        <f t="shared" ref="D6:D14" si="0">C6-B6</f>
        <v>132</v>
      </c>
      <c r="E6" s="12">
        <f t="shared" ref="E6:E14" si="1">(C6-B6)/B6</f>
        <v>3.0971374941342094E-2</v>
      </c>
      <c r="F6" s="13">
        <v>45742</v>
      </c>
      <c r="G6" s="13">
        <v>46686</v>
      </c>
      <c r="H6" s="11">
        <f t="shared" ref="H6:H14" si="2">G6-F6</f>
        <v>944</v>
      </c>
      <c r="I6" s="12">
        <f t="shared" ref="I6:I14" si="3">(G6-F6)/F6</f>
        <v>2.0637488522583184E-2</v>
      </c>
    </row>
    <row r="7" spans="1:9" s="5" customFormat="1" x14ac:dyDescent="0.2">
      <c r="A7" s="5" t="s">
        <v>4</v>
      </c>
      <c r="B7" s="11">
        <v>3453</v>
      </c>
      <c r="C7" s="11">
        <v>3576</v>
      </c>
      <c r="D7" s="11">
        <f t="shared" si="0"/>
        <v>123</v>
      </c>
      <c r="E7" s="12">
        <f t="shared" si="1"/>
        <v>3.5621198957428324E-2</v>
      </c>
      <c r="F7" s="13">
        <v>34892</v>
      </c>
      <c r="G7" s="13">
        <v>35675.5</v>
      </c>
      <c r="H7" s="11">
        <f t="shared" si="2"/>
        <v>783.5</v>
      </c>
      <c r="I7" s="12">
        <f t="shared" si="3"/>
        <v>2.2455004012381062E-2</v>
      </c>
    </row>
    <row r="8" spans="1:9" s="5" customFormat="1" x14ac:dyDescent="0.2">
      <c r="A8" s="5" t="s">
        <v>5</v>
      </c>
      <c r="B8" s="11">
        <v>66</v>
      </c>
      <c r="C8" s="11">
        <v>89</v>
      </c>
      <c r="D8" s="11">
        <f t="shared" si="0"/>
        <v>23</v>
      </c>
      <c r="E8" s="12">
        <f t="shared" si="1"/>
        <v>0.34848484848484851</v>
      </c>
      <c r="F8" s="13">
        <v>251</v>
      </c>
      <c r="G8" s="13">
        <v>296</v>
      </c>
      <c r="H8" s="11">
        <f t="shared" si="2"/>
        <v>45</v>
      </c>
      <c r="I8" s="12">
        <f t="shared" si="3"/>
        <v>0.17928286852589642</v>
      </c>
    </row>
    <row r="9" spans="1:9" s="5" customFormat="1" x14ac:dyDescent="0.2">
      <c r="A9" s="5" t="s">
        <v>6</v>
      </c>
      <c r="B9" s="11">
        <v>35</v>
      </c>
      <c r="C9" s="11">
        <v>28</v>
      </c>
      <c r="D9" s="11">
        <f t="shared" si="0"/>
        <v>-7</v>
      </c>
      <c r="E9" s="12">
        <f t="shared" si="1"/>
        <v>-0.2</v>
      </c>
      <c r="F9" s="13">
        <v>121</v>
      </c>
      <c r="G9" s="13">
        <v>90</v>
      </c>
      <c r="H9" s="11">
        <f t="shared" si="2"/>
        <v>-31</v>
      </c>
      <c r="I9" s="12">
        <f t="shared" si="3"/>
        <v>-0.256198347107438</v>
      </c>
    </row>
    <row r="10" spans="1:9" s="5" customFormat="1" x14ac:dyDescent="0.2">
      <c r="A10" s="5" t="s">
        <v>7</v>
      </c>
      <c r="B10" s="11">
        <v>41</v>
      </c>
      <c r="C10" s="11">
        <v>52</v>
      </c>
      <c r="D10" s="11">
        <f t="shared" si="0"/>
        <v>11</v>
      </c>
      <c r="E10" s="12">
        <f t="shared" si="1"/>
        <v>0.26829268292682928</v>
      </c>
      <c r="F10" s="13">
        <v>177</v>
      </c>
      <c r="G10" s="13">
        <v>213</v>
      </c>
      <c r="H10" s="11">
        <f t="shared" si="2"/>
        <v>36</v>
      </c>
      <c r="I10" s="12">
        <f t="shared" si="3"/>
        <v>0.20338983050847459</v>
      </c>
    </row>
    <row r="11" spans="1:9" s="5" customFormat="1" x14ac:dyDescent="0.2">
      <c r="A11" s="5" t="s">
        <v>8</v>
      </c>
      <c r="B11" s="11">
        <v>152</v>
      </c>
      <c r="C11" s="11">
        <v>180</v>
      </c>
      <c r="D11" s="11">
        <f t="shared" si="0"/>
        <v>28</v>
      </c>
      <c r="E11" s="12">
        <f t="shared" si="1"/>
        <v>0.18421052631578946</v>
      </c>
      <c r="F11" s="13">
        <v>645</v>
      </c>
      <c r="G11" s="13">
        <v>786</v>
      </c>
      <c r="H11" s="11">
        <f t="shared" si="2"/>
        <v>141</v>
      </c>
      <c r="I11" s="12">
        <f t="shared" si="3"/>
        <v>0.21860465116279071</v>
      </c>
    </row>
    <row r="12" spans="1:9" s="5" customFormat="1" x14ac:dyDescent="0.2">
      <c r="A12" s="5" t="s">
        <v>9</v>
      </c>
      <c r="B12" s="11">
        <v>42</v>
      </c>
      <c r="C12" s="11">
        <v>46</v>
      </c>
      <c r="D12" s="11">
        <f t="shared" si="0"/>
        <v>4</v>
      </c>
      <c r="E12" s="12">
        <f t="shared" si="1"/>
        <v>9.5238095238095233E-2</v>
      </c>
      <c r="F12" s="13">
        <v>165</v>
      </c>
      <c r="G12" s="13">
        <v>164</v>
      </c>
      <c r="H12" s="11">
        <f t="shared" si="2"/>
        <v>-1</v>
      </c>
      <c r="I12" s="12">
        <f t="shared" si="3"/>
        <v>-6.0606060606060606E-3</v>
      </c>
    </row>
    <row r="13" spans="1:9" s="5" customFormat="1" x14ac:dyDescent="0.2">
      <c r="A13" s="5" t="s">
        <v>10</v>
      </c>
      <c r="B13" s="11">
        <v>423</v>
      </c>
      <c r="C13" s="11">
        <v>482</v>
      </c>
      <c r="D13" s="11">
        <f t="shared" si="0"/>
        <v>59</v>
      </c>
      <c r="E13" s="12">
        <f t="shared" si="1"/>
        <v>0.13947990543735225</v>
      </c>
      <c r="F13" s="13">
        <v>1780</v>
      </c>
      <c r="G13" s="13">
        <v>2091</v>
      </c>
      <c r="H13" s="11">
        <f t="shared" si="2"/>
        <v>311</v>
      </c>
      <c r="I13" s="12">
        <f t="shared" si="3"/>
        <v>0.17471910112359551</v>
      </c>
    </row>
    <row r="14" spans="1:9" s="5" customFormat="1" x14ac:dyDescent="0.2">
      <c r="A14" s="5" t="s">
        <v>11</v>
      </c>
      <c r="B14" s="11">
        <v>1386</v>
      </c>
      <c r="C14" s="11">
        <v>1334</v>
      </c>
      <c r="D14" s="11">
        <f t="shared" si="0"/>
        <v>-52</v>
      </c>
      <c r="E14" s="12">
        <f t="shared" si="1"/>
        <v>-3.751803751803752E-2</v>
      </c>
      <c r="F14" s="13">
        <v>7711</v>
      </c>
      <c r="G14" s="13">
        <v>7370.5</v>
      </c>
      <c r="H14" s="11">
        <f t="shared" si="2"/>
        <v>-340.5</v>
      </c>
      <c r="I14" s="12">
        <f t="shared" si="3"/>
        <v>-4.4157696796783816E-2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655</v>
      </c>
      <c r="C16" s="11">
        <v>734</v>
      </c>
      <c r="D16" s="11">
        <f t="shared" ref="D16:D24" si="4">C16-B16</f>
        <v>79</v>
      </c>
      <c r="E16" s="12">
        <f t="shared" ref="E16:E24" si="5">(C16-B16)/B16</f>
        <v>0.12061068702290076</v>
      </c>
      <c r="F16" s="13">
        <v>4632.5</v>
      </c>
      <c r="G16" s="13">
        <v>5272</v>
      </c>
      <c r="H16" s="11">
        <f t="shared" ref="H16:H24" si="6">G16-F16</f>
        <v>639.5</v>
      </c>
      <c r="I16" s="12">
        <f t="shared" ref="I16:I24" si="7">(G16-F16)/F16</f>
        <v>0.13804641122504047</v>
      </c>
    </row>
    <row r="17" spans="1:9" s="5" customFormat="1" x14ac:dyDescent="0.2">
      <c r="A17" s="5" t="s">
        <v>13</v>
      </c>
      <c r="B17" s="11">
        <v>1970</v>
      </c>
      <c r="C17" s="11">
        <v>2010</v>
      </c>
      <c r="D17" s="11">
        <f t="shared" si="4"/>
        <v>40</v>
      </c>
      <c r="E17" s="12">
        <f t="shared" si="5"/>
        <v>2.030456852791878E-2</v>
      </c>
      <c r="F17" s="13">
        <v>12041</v>
      </c>
      <c r="G17" s="13">
        <v>11792</v>
      </c>
      <c r="H17" s="11">
        <f t="shared" si="6"/>
        <v>-249</v>
      </c>
      <c r="I17" s="12">
        <f t="shared" si="7"/>
        <v>-2.0679345569304876E-2</v>
      </c>
    </row>
    <row r="18" spans="1:9" s="5" customFormat="1" x14ac:dyDescent="0.2">
      <c r="A18" s="5" t="s">
        <v>14</v>
      </c>
      <c r="B18" s="11">
        <v>1561</v>
      </c>
      <c r="C18" s="11">
        <v>1615</v>
      </c>
      <c r="D18" s="11">
        <f t="shared" si="4"/>
        <v>54</v>
      </c>
      <c r="E18" s="12">
        <f t="shared" si="5"/>
        <v>3.459320948110186E-2</v>
      </c>
      <c r="F18" s="13">
        <v>10101.5</v>
      </c>
      <c r="G18" s="13">
        <v>10070</v>
      </c>
      <c r="H18" s="11">
        <f t="shared" si="6"/>
        <v>-31.5</v>
      </c>
      <c r="I18" s="12">
        <f t="shared" si="7"/>
        <v>-3.1183487600851358E-3</v>
      </c>
    </row>
    <row r="19" spans="1:9" s="5" customFormat="1" x14ac:dyDescent="0.2">
      <c r="A19" s="5" t="s">
        <v>15</v>
      </c>
      <c r="B19" s="11">
        <v>270</v>
      </c>
      <c r="C19" s="11">
        <v>250</v>
      </c>
      <c r="D19" s="11">
        <f t="shared" si="4"/>
        <v>-20</v>
      </c>
      <c r="E19" s="12">
        <f t="shared" si="5"/>
        <v>-7.407407407407407E-2</v>
      </c>
      <c r="F19" s="13">
        <v>1791</v>
      </c>
      <c r="G19" s="13">
        <v>1419.5</v>
      </c>
      <c r="H19" s="11">
        <f t="shared" si="6"/>
        <v>-371.5</v>
      </c>
      <c r="I19" s="12">
        <f t="shared" si="7"/>
        <v>-0.20742601898380794</v>
      </c>
    </row>
    <row r="20" spans="1:9" s="5" customFormat="1" x14ac:dyDescent="0.2">
      <c r="A20" s="5" t="s">
        <v>16</v>
      </c>
      <c r="B20" s="11">
        <v>132</v>
      </c>
      <c r="C20" s="11">
        <v>134</v>
      </c>
      <c r="D20" s="11">
        <f t="shared" si="4"/>
        <v>2</v>
      </c>
      <c r="E20" s="12">
        <f t="shared" si="5"/>
        <v>1.5151515151515152E-2</v>
      </c>
      <c r="F20" s="13">
        <v>549</v>
      </c>
      <c r="G20" s="13">
        <v>584</v>
      </c>
      <c r="H20" s="11">
        <f t="shared" si="6"/>
        <v>35</v>
      </c>
      <c r="I20" s="12">
        <f t="shared" si="7"/>
        <v>6.3752276867030971E-2</v>
      </c>
    </row>
    <row r="21" spans="1:9" s="5" customFormat="1" x14ac:dyDescent="0.2">
      <c r="A21" s="5" t="s">
        <v>17</v>
      </c>
      <c r="B21" s="11">
        <v>781</v>
      </c>
      <c r="C21" s="11">
        <v>860</v>
      </c>
      <c r="D21" s="11">
        <f t="shared" si="4"/>
        <v>79</v>
      </c>
      <c r="E21" s="12">
        <f t="shared" si="5"/>
        <v>0.10115236875800256</v>
      </c>
      <c r="F21" s="13">
        <v>4605</v>
      </c>
      <c r="G21" s="13">
        <v>5165</v>
      </c>
      <c r="H21" s="11">
        <f t="shared" si="6"/>
        <v>560</v>
      </c>
      <c r="I21" s="12">
        <f t="shared" si="7"/>
        <v>0.12160694896851248</v>
      </c>
    </row>
    <row r="22" spans="1:9" s="5" customFormat="1" x14ac:dyDescent="0.2">
      <c r="A22" s="5" t="s">
        <v>31</v>
      </c>
      <c r="B22" s="11">
        <v>77</v>
      </c>
      <c r="C22" s="11">
        <v>94</v>
      </c>
      <c r="D22" s="11">
        <f t="shared" si="4"/>
        <v>17</v>
      </c>
      <c r="E22" s="12">
        <f t="shared" si="5"/>
        <v>0.22077922077922077</v>
      </c>
      <c r="F22" s="13">
        <v>339</v>
      </c>
      <c r="G22" s="13">
        <v>455</v>
      </c>
      <c r="H22" s="11">
        <f t="shared" si="6"/>
        <v>116</v>
      </c>
      <c r="I22" s="12">
        <f t="shared" si="7"/>
        <v>0.34218289085545722</v>
      </c>
    </row>
    <row r="23" spans="1:9" s="5" customFormat="1" x14ac:dyDescent="0.2">
      <c r="A23" s="5" t="s">
        <v>18</v>
      </c>
      <c r="B23" s="11">
        <v>45</v>
      </c>
      <c r="C23" s="11">
        <v>45</v>
      </c>
      <c r="D23" s="11">
        <f t="shared" si="4"/>
        <v>0</v>
      </c>
      <c r="E23" s="12">
        <f t="shared" si="5"/>
        <v>0</v>
      </c>
      <c r="F23" s="13">
        <v>383</v>
      </c>
      <c r="G23" s="13">
        <v>424</v>
      </c>
      <c r="H23" s="11">
        <f t="shared" si="6"/>
        <v>41</v>
      </c>
      <c r="I23" s="12">
        <f t="shared" si="7"/>
        <v>0.10704960835509138</v>
      </c>
    </row>
    <row r="24" spans="1:9" s="5" customFormat="1" x14ac:dyDescent="0.2">
      <c r="A24" s="5" t="s">
        <v>19</v>
      </c>
      <c r="B24" s="11">
        <v>170</v>
      </c>
      <c r="C24" s="11">
        <v>268</v>
      </c>
      <c r="D24" s="11">
        <f t="shared" si="4"/>
        <v>98</v>
      </c>
      <c r="E24" s="12">
        <f t="shared" si="5"/>
        <v>0.57647058823529407</v>
      </c>
      <c r="F24" s="13">
        <v>170</v>
      </c>
      <c r="G24" s="13">
        <v>268</v>
      </c>
      <c r="H24" s="11">
        <f t="shared" si="6"/>
        <v>98</v>
      </c>
      <c r="I24" s="12">
        <f t="shared" si="7"/>
        <v>0.57647058823529407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11724</v>
      </c>
      <c r="C27" s="11">
        <v>10939</v>
      </c>
      <c r="D27" s="11">
        <f t="shared" ref="D27:D32" si="8">C27-B27</f>
        <v>-785</v>
      </c>
      <c r="E27" s="12">
        <f t="shared" ref="E27:E32" si="9">(C27-B27)/B27</f>
        <v>-6.6956670078471517E-2</v>
      </c>
      <c r="F27" s="13">
        <v>122190</v>
      </c>
      <c r="G27" s="13">
        <v>113868.5</v>
      </c>
      <c r="H27" s="11">
        <f t="shared" ref="H27:H32" si="10">G27-F27</f>
        <v>-8321.5</v>
      </c>
      <c r="I27" s="12">
        <f t="shared" ref="I27:I32" si="11">(G27-F27)/F27</f>
        <v>-6.8102954415254935E-2</v>
      </c>
    </row>
    <row r="28" spans="1:9" s="5" customFormat="1" x14ac:dyDescent="0.2">
      <c r="A28" s="5" t="s">
        <v>21</v>
      </c>
      <c r="B28" s="11">
        <v>9959</v>
      </c>
      <c r="C28" s="11">
        <v>9384</v>
      </c>
      <c r="D28" s="11">
        <f t="shared" si="8"/>
        <v>-575</v>
      </c>
      <c r="E28" s="12">
        <f t="shared" si="9"/>
        <v>-5.7736720554272515E-2</v>
      </c>
      <c r="F28" s="13">
        <v>100558</v>
      </c>
      <c r="G28" s="13">
        <v>94894</v>
      </c>
      <c r="H28" s="11">
        <f t="shared" si="10"/>
        <v>-5664</v>
      </c>
      <c r="I28" s="12">
        <f t="shared" si="11"/>
        <v>-5.6325702579605799E-2</v>
      </c>
    </row>
    <row r="29" spans="1:9" s="5" customFormat="1" x14ac:dyDescent="0.2">
      <c r="A29" s="5" t="s">
        <v>22</v>
      </c>
      <c r="B29" s="11">
        <v>1772</v>
      </c>
      <c r="C29" s="11">
        <v>1561</v>
      </c>
      <c r="D29" s="11">
        <f t="shared" si="8"/>
        <v>-211</v>
      </c>
      <c r="E29" s="12">
        <f t="shared" si="9"/>
        <v>-0.1190744920993228</v>
      </c>
      <c r="F29" s="13">
        <v>11341</v>
      </c>
      <c r="G29" s="13">
        <v>9369</v>
      </c>
      <c r="H29" s="11">
        <f t="shared" si="10"/>
        <v>-1972</v>
      </c>
      <c r="I29" s="12">
        <f t="shared" si="11"/>
        <v>-0.17388237368838727</v>
      </c>
    </row>
    <row r="30" spans="1:9" s="5" customFormat="1" x14ac:dyDescent="0.2">
      <c r="A30" s="5" t="s">
        <v>23</v>
      </c>
      <c r="B30" s="11">
        <v>455</v>
      </c>
      <c r="C30" s="11">
        <v>387</v>
      </c>
      <c r="D30" s="11">
        <f t="shared" si="8"/>
        <v>-68</v>
      </c>
      <c r="E30" s="12">
        <f t="shared" si="9"/>
        <v>-0.14945054945054945</v>
      </c>
      <c r="F30" s="13">
        <v>2026</v>
      </c>
      <c r="G30" s="13">
        <v>1624</v>
      </c>
      <c r="H30" s="11">
        <f t="shared" si="10"/>
        <v>-402</v>
      </c>
      <c r="I30" s="12">
        <f t="shared" si="11"/>
        <v>-0.19842053307008883</v>
      </c>
    </row>
    <row r="31" spans="1:9" s="5" customFormat="1" x14ac:dyDescent="0.2">
      <c r="A31" s="5" t="s">
        <v>24</v>
      </c>
      <c r="B31" s="11">
        <v>1133</v>
      </c>
      <c r="C31" s="11">
        <v>1125</v>
      </c>
      <c r="D31" s="11">
        <f t="shared" si="8"/>
        <v>-8</v>
      </c>
      <c r="E31" s="12">
        <f t="shared" si="9"/>
        <v>-7.0609002647837602E-3</v>
      </c>
      <c r="F31" s="13">
        <v>7657</v>
      </c>
      <c r="G31" s="13">
        <v>7509</v>
      </c>
      <c r="H31" s="11">
        <f t="shared" si="10"/>
        <v>-148</v>
      </c>
      <c r="I31" s="12">
        <f t="shared" si="11"/>
        <v>-1.9328718819380957E-2</v>
      </c>
    </row>
    <row r="32" spans="1:9" s="5" customFormat="1" x14ac:dyDescent="0.2">
      <c r="A32" s="5" t="s">
        <v>25</v>
      </c>
      <c r="B32" s="11">
        <v>118</v>
      </c>
      <c r="C32" s="11">
        <v>72</v>
      </c>
      <c r="D32" s="11">
        <f t="shared" si="8"/>
        <v>-46</v>
      </c>
      <c r="E32" s="12">
        <f t="shared" si="9"/>
        <v>-0.38983050847457629</v>
      </c>
      <c r="F32" s="13">
        <v>608</v>
      </c>
      <c r="G32" s="13">
        <v>472.5</v>
      </c>
      <c r="H32" s="11">
        <f t="shared" si="10"/>
        <v>-135.5</v>
      </c>
      <c r="I32" s="12">
        <f t="shared" si="11"/>
        <v>-0.22286184210526316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1405</v>
      </c>
      <c r="C35" s="11">
        <v>1372</v>
      </c>
      <c r="D35" s="11">
        <f>C35-B35</f>
        <v>-33</v>
      </c>
      <c r="E35" s="12">
        <f>(C35-B35)/B35</f>
        <v>-2.3487544483985764E-2</v>
      </c>
      <c r="F35" s="13">
        <v>12177</v>
      </c>
      <c r="G35" s="13">
        <v>11685</v>
      </c>
      <c r="H35" s="11">
        <f>G35-F35</f>
        <v>-492</v>
      </c>
      <c r="I35" s="12">
        <f>(G35-F35)/F35</f>
        <v>-4.0404040404040407E-2</v>
      </c>
    </row>
    <row r="36" spans="1:9" s="5" customFormat="1" x14ac:dyDescent="0.2">
      <c r="A36" s="5" t="s">
        <v>27</v>
      </c>
      <c r="B36" s="11">
        <v>1069</v>
      </c>
      <c r="C36" s="11">
        <v>982</v>
      </c>
      <c r="D36" s="11">
        <f>C36-B36</f>
        <v>-87</v>
      </c>
      <c r="E36" s="12">
        <f>(C36-B36)/B36</f>
        <v>-8.1384471468662303E-2</v>
      </c>
      <c r="F36" s="13">
        <v>8850</v>
      </c>
      <c r="G36" s="13">
        <v>7922</v>
      </c>
      <c r="H36" s="11">
        <f>G36-F36</f>
        <v>-928</v>
      </c>
      <c r="I36" s="12">
        <f>(G36-F36)/F36</f>
        <v>-0.1048587570621469</v>
      </c>
    </row>
    <row r="37" spans="1:9" s="5" customFormat="1" x14ac:dyDescent="0.2">
      <c r="A37" s="5" t="s">
        <v>28</v>
      </c>
      <c r="B37" s="11">
        <v>312</v>
      </c>
      <c r="C37" s="11">
        <v>389</v>
      </c>
      <c r="D37" s="11">
        <f>C37-B37</f>
        <v>77</v>
      </c>
      <c r="E37" s="12">
        <f>(C37-B37)/B37</f>
        <v>0.24679487179487181</v>
      </c>
      <c r="F37" s="13">
        <v>1494</v>
      </c>
      <c r="G37" s="13">
        <v>1992</v>
      </c>
      <c r="H37" s="11">
        <f>G37-F37</f>
        <v>498</v>
      </c>
      <c r="I37" s="12">
        <f>(G37-F37)/F37</f>
        <v>0.33333333333333331</v>
      </c>
    </row>
    <row r="38" spans="1:9" s="5" customFormat="1" x14ac:dyDescent="0.2">
      <c r="A38" s="5" t="s">
        <v>29</v>
      </c>
      <c r="B38" s="11">
        <v>387</v>
      </c>
      <c r="C38" s="11">
        <v>395</v>
      </c>
      <c r="D38" s="11">
        <f>C38-B38</f>
        <v>8</v>
      </c>
      <c r="E38" s="12">
        <f>(C38-B38)/B38</f>
        <v>2.0671834625322998E-2</v>
      </c>
      <c r="F38" s="13">
        <v>1833</v>
      </c>
      <c r="G38" s="13">
        <v>1771</v>
      </c>
      <c r="H38" s="11">
        <f>G38-F38</f>
        <v>-62</v>
      </c>
      <c r="I38" s="12">
        <f>(G38-F38)/F38</f>
        <v>-3.3824331696672122E-2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16971</v>
      </c>
      <c r="C41" s="11">
        <v>16224</v>
      </c>
      <c r="D41" s="11">
        <f>C41-B41</f>
        <v>-747</v>
      </c>
      <c r="E41" s="12">
        <f>(C41-B41)/B41</f>
        <v>-4.4016263036945377E-2</v>
      </c>
      <c r="F41" s="13">
        <v>180109</v>
      </c>
      <c r="G41" s="13">
        <v>172239.5</v>
      </c>
      <c r="H41" s="11">
        <f>G41-F41</f>
        <v>-7869.5</v>
      </c>
      <c r="I41" s="12">
        <f>(G41-F41)/F41</f>
        <v>-4.369298591408536E-2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1"/>
      <c r="B3" s="21"/>
      <c r="C3" s="21"/>
      <c r="D3" s="21"/>
      <c r="E3" s="21"/>
      <c r="F3" s="21"/>
      <c r="G3" s="21"/>
      <c r="H3" s="21"/>
      <c r="I3" s="21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45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4089</v>
      </c>
      <c r="C6" s="11">
        <v>4251</v>
      </c>
      <c r="D6" s="11">
        <f t="shared" ref="D6:D14" si="0">C6-B6</f>
        <v>162</v>
      </c>
      <c r="E6" s="12">
        <f t="shared" ref="E6:E14" si="1">(C6-B6)/B6</f>
        <v>3.9618488628026409E-2</v>
      </c>
      <c r="F6" s="13">
        <v>44066.5</v>
      </c>
      <c r="G6" s="13">
        <v>45303</v>
      </c>
      <c r="H6" s="11">
        <f t="shared" ref="H6:H14" si="2">G6-F6</f>
        <v>1236.5</v>
      </c>
      <c r="I6" s="12">
        <f t="shared" ref="I6:I14" si="3">(G6-F6)/F6</f>
        <v>2.8059864069077418E-2</v>
      </c>
    </row>
    <row r="7" spans="1:9" s="5" customFormat="1" x14ac:dyDescent="0.2">
      <c r="A7" s="5" t="s">
        <v>4</v>
      </c>
      <c r="B7" s="11">
        <v>3321</v>
      </c>
      <c r="C7" s="11">
        <v>3479</v>
      </c>
      <c r="D7" s="11">
        <f t="shared" si="0"/>
        <v>158</v>
      </c>
      <c r="E7" s="12">
        <f t="shared" si="1"/>
        <v>4.7576031315868711E-2</v>
      </c>
      <c r="F7" s="13">
        <v>33723</v>
      </c>
      <c r="G7" s="13">
        <v>34741.5</v>
      </c>
      <c r="H7" s="11">
        <f t="shared" si="2"/>
        <v>1018.5</v>
      </c>
      <c r="I7" s="12">
        <f t="shared" si="3"/>
        <v>3.020193932924117E-2</v>
      </c>
    </row>
    <row r="8" spans="1:9" s="5" customFormat="1" x14ac:dyDescent="0.2">
      <c r="A8" s="5" t="s">
        <v>5</v>
      </c>
      <c r="B8" s="11">
        <v>62</v>
      </c>
      <c r="C8" s="11">
        <v>85</v>
      </c>
      <c r="D8" s="11">
        <f t="shared" si="0"/>
        <v>23</v>
      </c>
      <c r="E8" s="12">
        <f t="shared" si="1"/>
        <v>0.37096774193548387</v>
      </c>
      <c r="F8" s="13">
        <v>232</v>
      </c>
      <c r="G8" s="13">
        <v>285</v>
      </c>
      <c r="H8" s="11">
        <f t="shared" si="2"/>
        <v>53</v>
      </c>
      <c r="I8" s="12">
        <f t="shared" si="3"/>
        <v>0.22844827586206898</v>
      </c>
    </row>
    <row r="9" spans="1:9" s="5" customFormat="1" x14ac:dyDescent="0.2">
      <c r="A9" s="5" t="s">
        <v>6</v>
      </c>
      <c r="B9" s="11">
        <v>36</v>
      </c>
      <c r="C9" s="11">
        <v>27</v>
      </c>
      <c r="D9" s="11">
        <f t="shared" si="0"/>
        <v>-9</v>
      </c>
      <c r="E9" s="12">
        <f t="shared" si="1"/>
        <v>-0.25</v>
      </c>
      <c r="F9" s="13">
        <v>122</v>
      </c>
      <c r="G9" s="13">
        <v>87</v>
      </c>
      <c r="H9" s="11">
        <f t="shared" si="2"/>
        <v>-35</v>
      </c>
      <c r="I9" s="12">
        <f t="shared" si="3"/>
        <v>-0.28688524590163933</v>
      </c>
    </row>
    <row r="10" spans="1:9" s="5" customFormat="1" x14ac:dyDescent="0.2">
      <c r="A10" s="5" t="s">
        <v>7</v>
      </c>
      <c r="B10" s="11">
        <v>38</v>
      </c>
      <c r="C10" s="11">
        <v>51</v>
      </c>
      <c r="D10" s="11">
        <f t="shared" si="0"/>
        <v>13</v>
      </c>
      <c r="E10" s="12">
        <f t="shared" si="1"/>
        <v>0.34210526315789475</v>
      </c>
      <c r="F10" s="13">
        <v>162</v>
      </c>
      <c r="G10" s="13">
        <v>206</v>
      </c>
      <c r="H10" s="11">
        <f t="shared" si="2"/>
        <v>44</v>
      </c>
      <c r="I10" s="12">
        <f t="shared" si="3"/>
        <v>0.27160493827160492</v>
      </c>
    </row>
    <row r="11" spans="1:9" s="5" customFormat="1" x14ac:dyDescent="0.2">
      <c r="A11" s="5" t="s">
        <v>8</v>
      </c>
      <c r="B11" s="11">
        <v>137</v>
      </c>
      <c r="C11" s="11">
        <v>167</v>
      </c>
      <c r="D11" s="11">
        <f t="shared" si="0"/>
        <v>30</v>
      </c>
      <c r="E11" s="12">
        <f t="shared" si="1"/>
        <v>0.21897810218978103</v>
      </c>
      <c r="F11" s="13">
        <v>546</v>
      </c>
      <c r="G11" s="13">
        <v>739</v>
      </c>
      <c r="H11" s="11">
        <f t="shared" si="2"/>
        <v>193</v>
      </c>
      <c r="I11" s="12">
        <f t="shared" si="3"/>
        <v>0.3534798534798535</v>
      </c>
    </row>
    <row r="12" spans="1:9" s="5" customFormat="1" x14ac:dyDescent="0.2">
      <c r="A12" s="5" t="s">
        <v>9</v>
      </c>
      <c r="B12" s="11">
        <v>36</v>
      </c>
      <c r="C12" s="11">
        <v>40</v>
      </c>
      <c r="D12" s="11">
        <f t="shared" si="0"/>
        <v>4</v>
      </c>
      <c r="E12" s="12">
        <f t="shared" si="1"/>
        <v>0.1111111111111111</v>
      </c>
      <c r="F12" s="13">
        <v>146</v>
      </c>
      <c r="G12" s="13">
        <v>138</v>
      </c>
      <c r="H12" s="11">
        <f t="shared" si="2"/>
        <v>-8</v>
      </c>
      <c r="I12" s="12">
        <f t="shared" si="3"/>
        <v>-5.4794520547945202E-2</v>
      </c>
    </row>
    <row r="13" spans="1:9" s="5" customFormat="1" x14ac:dyDescent="0.2">
      <c r="A13" s="5" t="s">
        <v>10</v>
      </c>
      <c r="B13" s="11">
        <v>399</v>
      </c>
      <c r="C13" s="11">
        <v>463</v>
      </c>
      <c r="D13" s="11">
        <f t="shared" si="0"/>
        <v>64</v>
      </c>
      <c r="E13" s="12">
        <f t="shared" si="1"/>
        <v>0.16040100250626566</v>
      </c>
      <c r="F13" s="13">
        <v>1682</v>
      </c>
      <c r="G13" s="13">
        <v>2005</v>
      </c>
      <c r="H13" s="11">
        <f t="shared" si="2"/>
        <v>323</v>
      </c>
      <c r="I13" s="12">
        <f t="shared" si="3"/>
        <v>0.19203329369797859</v>
      </c>
    </row>
    <row r="14" spans="1:9" s="5" customFormat="1" x14ac:dyDescent="0.2">
      <c r="A14" s="5" t="s">
        <v>11</v>
      </c>
      <c r="B14" s="11">
        <v>1325</v>
      </c>
      <c r="C14" s="11">
        <v>1287</v>
      </c>
      <c r="D14" s="11">
        <f t="shared" si="0"/>
        <v>-38</v>
      </c>
      <c r="E14" s="12">
        <f t="shared" si="1"/>
        <v>-2.8679245283018868E-2</v>
      </c>
      <c r="F14" s="13">
        <v>7453.5</v>
      </c>
      <c r="G14" s="13">
        <v>7101.5</v>
      </c>
      <c r="H14" s="11">
        <f t="shared" si="2"/>
        <v>-352</v>
      </c>
      <c r="I14" s="12">
        <f t="shared" si="3"/>
        <v>-4.7226135372643724E-2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638</v>
      </c>
      <c r="C16" s="11">
        <v>724</v>
      </c>
      <c r="D16" s="11">
        <f t="shared" ref="D16:D24" si="4">C16-B16</f>
        <v>86</v>
      </c>
      <c r="E16" s="12">
        <f t="shared" ref="E16:E24" si="5">(C16-B16)/B16</f>
        <v>0.13479623824451412</v>
      </c>
      <c r="F16" s="13">
        <v>4568.5</v>
      </c>
      <c r="G16" s="13">
        <v>5229</v>
      </c>
      <c r="H16" s="11">
        <f t="shared" ref="H16:H24" si="6">G16-F16</f>
        <v>660.5</v>
      </c>
      <c r="I16" s="12">
        <f t="shared" ref="I16:I24" si="7">(G16-F16)/F16</f>
        <v>0.14457699463718945</v>
      </c>
    </row>
    <row r="17" spans="1:9" s="5" customFormat="1" x14ac:dyDescent="0.2">
      <c r="A17" s="5" t="s">
        <v>13</v>
      </c>
      <c r="B17" s="11">
        <v>1891</v>
      </c>
      <c r="C17" s="11">
        <v>1946</v>
      </c>
      <c r="D17" s="11">
        <f t="shared" si="4"/>
        <v>55</v>
      </c>
      <c r="E17" s="12">
        <f t="shared" si="5"/>
        <v>2.9085140137493391E-2</v>
      </c>
      <c r="F17" s="13">
        <v>11576</v>
      </c>
      <c r="G17" s="13">
        <v>11442</v>
      </c>
      <c r="H17" s="11">
        <f t="shared" si="6"/>
        <v>-134</v>
      </c>
      <c r="I17" s="12">
        <f t="shared" si="7"/>
        <v>-1.1575673807878368E-2</v>
      </c>
    </row>
    <row r="18" spans="1:9" s="5" customFormat="1" x14ac:dyDescent="0.2">
      <c r="A18" s="5" t="s">
        <v>14</v>
      </c>
      <c r="B18" s="11">
        <v>1497</v>
      </c>
      <c r="C18" s="11">
        <v>1572</v>
      </c>
      <c r="D18" s="11">
        <f t="shared" si="4"/>
        <v>75</v>
      </c>
      <c r="E18" s="12">
        <f t="shared" si="5"/>
        <v>5.0100200400801605E-2</v>
      </c>
      <c r="F18" s="13">
        <v>9772.5</v>
      </c>
      <c r="G18" s="13">
        <v>9831</v>
      </c>
      <c r="H18" s="11">
        <f t="shared" si="6"/>
        <v>58.5</v>
      </c>
      <c r="I18" s="12">
        <f t="shared" si="7"/>
        <v>5.9861857252494245E-3</v>
      </c>
    </row>
    <row r="19" spans="1:9" s="5" customFormat="1" x14ac:dyDescent="0.2">
      <c r="A19" s="5" t="s">
        <v>15</v>
      </c>
      <c r="B19" s="11">
        <v>264</v>
      </c>
      <c r="C19" s="11">
        <v>244</v>
      </c>
      <c r="D19" s="11">
        <f t="shared" si="4"/>
        <v>-20</v>
      </c>
      <c r="E19" s="12">
        <f t="shared" si="5"/>
        <v>-7.575757575757576E-2</v>
      </c>
      <c r="F19" s="13">
        <v>1742</v>
      </c>
      <c r="G19" s="13">
        <v>1380.5</v>
      </c>
      <c r="H19" s="11">
        <f t="shared" si="6"/>
        <v>-361.5</v>
      </c>
      <c r="I19" s="12">
        <f t="shared" si="7"/>
        <v>-0.20752009184845005</v>
      </c>
    </row>
    <row r="20" spans="1:9" s="5" customFormat="1" x14ac:dyDescent="0.2">
      <c r="A20" s="5" t="s">
        <v>16</v>
      </c>
      <c r="B20" s="11">
        <v>124</v>
      </c>
      <c r="C20" s="11">
        <v>131</v>
      </c>
      <c r="D20" s="11">
        <f t="shared" si="4"/>
        <v>7</v>
      </c>
      <c r="E20" s="12">
        <f t="shared" si="5"/>
        <v>5.6451612903225805E-2</v>
      </c>
      <c r="F20" s="13">
        <v>509</v>
      </c>
      <c r="G20" s="13">
        <v>574</v>
      </c>
      <c r="H20" s="11">
        <f t="shared" si="6"/>
        <v>65</v>
      </c>
      <c r="I20" s="12">
        <f t="shared" si="7"/>
        <v>0.12770137524557956</v>
      </c>
    </row>
    <row r="21" spans="1:9" s="5" customFormat="1" x14ac:dyDescent="0.2">
      <c r="A21" s="5" t="s">
        <v>17</v>
      </c>
      <c r="B21" s="11">
        <v>745</v>
      </c>
      <c r="C21" s="11">
        <v>826</v>
      </c>
      <c r="D21" s="11">
        <f t="shared" si="4"/>
        <v>81</v>
      </c>
      <c r="E21" s="12">
        <f t="shared" si="5"/>
        <v>0.1087248322147651</v>
      </c>
      <c r="F21" s="13">
        <v>4425</v>
      </c>
      <c r="G21" s="13">
        <v>4949</v>
      </c>
      <c r="H21" s="11">
        <f t="shared" si="6"/>
        <v>524</v>
      </c>
      <c r="I21" s="12">
        <f t="shared" si="7"/>
        <v>0.1184180790960452</v>
      </c>
    </row>
    <row r="22" spans="1:9" s="5" customFormat="1" x14ac:dyDescent="0.2">
      <c r="A22" s="5" t="s">
        <v>31</v>
      </c>
      <c r="B22" s="11">
        <v>72</v>
      </c>
      <c r="C22" s="11">
        <v>90</v>
      </c>
      <c r="D22" s="11">
        <f t="shared" si="4"/>
        <v>18</v>
      </c>
      <c r="E22" s="12">
        <f t="shared" si="5"/>
        <v>0.25</v>
      </c>
      <c r="F22" s="13">
        <v>322</v>
      </c>
      <c r="G22" s="13">
        <v>427</v>
      </c>
      <c r="H22" s="11">
        <f t="shared" si="6"/>
        <v>105</v>
      </c>
      <c r="I22" s="12">
        <f t="shared" si="7"/>
        <v>0.32608695652173914</v>
      </c>
    </row>
    <row r="23" spans="1:9" s="5" customFormat="1" x14ac:dyDescent="0.2">
      <c r="A23" s="5" t="s">
        <v>18</v>
      </c>
      <c r="B23" s="11">
        <v>43</v>
      </c>
      <c r="C23" s="11">
        <v>45</v>
      </c>
      <c r="D23" s="11">
        <f t="shared" si="4"/>
        <v>2</v>
      </c>
      <c r="E23" s="12">
        <f t="shared" si="5"/>
        <v>4.6511627906976744E-2</v>
      </c>
      <c r="F23" s="13">
        <v>381</v>
      </c>
      <c r="G23" s="13">
        <v>424</v>
      </c>
      <c r="H23" s="11">
        <f t="shared" si="6"/>
        <v>43</v>
      </c>
      <c r="I23" s="12">
        <f t="shared" si="7"/>
        <v>0.11286089238845144</v>
      </c>
    </row>
    <row r="24" spans="1:9" s="5" customFormat="1" x14ac:dyDescent="0.2">
      <c r="A24" s="5" t="s">
        <v>19</v>
      </c>
      <c r="B24" s="11">
        <v>163</v>
      </c>
      <c r="C24" s="11">
        <v>262</v>
      </c>
      <c r="D24" s="11">
        <f t="shared" si="4"/>
        <v>99</v>
      </c>
      <c r="E24" s="12">
        <f t="shared" si="5"/>
        <v>0.6073619631901841</v>
      </c>
      <c r="F24" s="13">
        <v>163</v>
      </c>
      <c r="G24" s="13">
        <v>262</v>
      </c>
      <c r="H24" s="11">
        <f t="shared" si="6"/>
        <v>99</v>
      </c>
      <c r="I24" s="12">
        <f t="shared" si="7"/>
        <v>0.6073619631901841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11285</v>
      </c>
      <c r="C27" s="11">
        <v>10569</v>
      </c>
      <c r="D27" s="11">
        <f t="shared" ref="D27:D32" si="8">C27-B27</f>
        <v>-716</v>
      </c>
      <c r="E27" s="12">
        <f t="shared" ref="E27:E32" si="9">(C27-B27)/B27</f>
        <v>-6.3447053610988041E-2</v>
      </c>
      <c r="F27" s="13">
        <v>118325</v>
      </c>
      <c r="G27" s="13">
        <v>110061.5</v>
      </c>
      <c r="H27" s="11">
        <f t="shared" ref="H27:H32" si="10">G27-F27</f>
        <v>-8263.5</v>
      </c>
      <c r="I27" s="12">
        <f t="shared" ref="I27:I32" si="11">(G27-F27)/F27</f>
        <v>-6.9837312486794839E-2</v>
      </c>
    </row>
    <row r="28" spans="1:9" s="5" customFormat="1" x14ac:dyDescent="0.2">
      <c r="A28" s="5" t="s">
        <v>21</v>
      </c>
      <c r="B28" s="11">
        <v>9617</v>
      </c>
      <c r="C28" s="11">
        <v>9087</v>
      </c>
      <c r="D28" s="11">
        <f t="shared" si="8"/>
        <v>-530</v>
      </c>
      <c r="E28" s="12">
        <f t="shared" si="9"/>
        <v>-5.5110741395445563E-2</v>
      </c>
      <c r="F28" s="13">
        <v>97808</v>
      </c>
      <c r="G28" s="13">
        <v>91990</v>
      </c>
      <c r="H28" s="11">
        <f t="shared" si="10"/>
        <v>-5818</v>
      </c>
      <c r="I28" s="12">
        <f t="shared" si="11"/>
        <v>-5.948388679862588E-2</v>
      </c>
    </row>
    <row r="29" spans="1:9" s="5" customFormat="1" x14ac:dyDescent="0.2">
      <c r="A29" s="5" t="s">
        <v>22</v>
      </c>
      <c r="B29" s="11">
        <v>1693</v>
      </c>
      <c r="C29" s="11">
        <v>1513</v>
      </c>
      <c r="D29" s="11">
        <f t="shared" si="8"/>
        <v>-180</v>
      </c>
      <c r="E29" s="12">
        <f t="shared" si="9"/>
        <v>-0.10632014176018902</v>
      </c>
      <c r="F29" s="13">
        <v>10872</v>
      </c>
      <c r="G29" s="13">
        <v>9033</v>
      </c>
      <c r="H29" s="11">
        <f t="shared" si="10"/>
        <v>-1839</v>
      </c>
      <c r="I29" s="12">
        <f t="shared" si="11"/>
        <v>-0.16915011037527594</v>
      </c>
    </row>
    <row r="30" spans="1:9" s="5" customFormat="1" x14ac:dyDescent="0.2">
      <c r="A30" s="5" t="s">
        <v>23</v>
      </c>
      <c r="B30" s="11">
        <v>432</v>
      </c>
      <c r="C30" s="11">
        <v>371</v>
      </c>
      <c r="D30" s="11">
        <f t="shared" si="8"/>
        <v>-61</v>
      </c>
      <c r="E30" s="12">
        <f t="shared" si="9"/>
        <v>-0.14120370370370369</v>
      </c>
      <c r="F30" s="13">
        <v>1925</v>
      </c>
      <c r="G30" s="13">
        <v>1517</v>
      </c>
      <c r="H30" s="11">
        <f t="shared" si="10"/>
        <v>-408</v>
      </c>
      <c r="I30" s="12">
        <f t="shared" si="11"/>
        <v>-0.21194805194805194</v>
      </c>
    </row>
    <row r="31" spans="1:9" s="5" customFormat="1" x14ac:dyDescent="0.2">
      <c r="A31" s="5" t="s">
        <v>24</v>
      </c>
      <c r="B31" s="11">
        <v>1066</v>
      </c>
      <c r="C31" s="11">
        <v>1066</v>
      </c>
      <c r="D31" s="11">
        <f t="shared" si="8"/>
        <v>0</v>
      </c>
      <c r="E31" s="12">
        <f t="shared" si="9"/>
        <v>0</v>
      </c>
      <c r="F31" s="13">
        <v>7199</v>
      </c>
      <c r="G31" s="13">
        <v>7120</v>
      </c>
      <c r="H31" s="11">
        <f t="shared" si="10"/>
        <v>-79</v>
      </c>
      <c r="I31" s="12">
        <f t="shared" si="11"/>
        <v>-1.0973746353660231E-2</v>
      </c>
    </row>
    <row r="32" spans="1:9" s="5" customFormat="1" x14ac:dyDescent="0.2">
      <c r="A32" s="5" t="s">
        <v>25</v>
      </c>
      <c r="B32" s="11">
        <v>107</v>
      </c>
      <c r="C32" s="11">
        <v>66</v>
      </c>
      <c r="D32" s="11">
        <f t="shared" si="8"/>
        <v>-41</v>
      </c>
      <c r="E32" s="12">
        <f t="shared" si="9"/>
        <v>-0.38317757009345793</v>
      </c>
      <c r="F32" s="13">
        <v>521</v>
      </c>
      <c r="G32" s="13">
        <v>401.5</v>
      </c>
      <c r="H32" s="11">
        <f t="shared" si="10"/>
        <v>-119.5</v>
      </c>
      <c r="I32" s="12">
        <f t="shared" si="11"/>
        <v>-0.22936660268714013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1316</v>
      </c>
      <c r="C35" s="11">
        <v>1323</v>
      </c>
      <c r="D35" s="11">
        <f>C35-B35</f>
        <v>7</v>
      </c>
      <c r="E35" s="12">
        <f>(C35-B35)/B35</f>
        <v>5.3191489361702126E-3</v>
      </c>
      <c r="F35" s="13">
        <v>11531</v>
      </c>
      <c r="G35" s="13">
        <v>11244</v>
      </c>
      <c r="H35" s="11">
        <f>G35-F35</f>
        <v>-287</v>
      </c>
      <c r="I35" s="12">
        <f>(G35-F35)/F35</f>
        <v>-2.4889428497094787E-2</v>
      </c>
    </row>
    <row r="36" spans="1:9" s="5" customFormat="1" x14ac:dyDescent="0.2">
      <c r="A36" s="5" t="s">
        <v>27</v>
      </c>
      <c r="B36" s="11">
        <v>1014</v>
      </c>
      <c r="C36" s="11">
        <v>949</v>
      </c>
      <c r="D36" s="11">
        <f>C36-B36</f>
        <v>-65</v>
      </c>
      <c r="E36" s="12">
        <f>(C36-B36)/B36</f>
        <v>-6.4102564102564097E-2</v>
      </c>
      <c r="F36" s="13">
        <v>8497</v>
      </c>
      <c r="G36" s="13">
        <v>7664</v>
      </c>
      <c r="H36" s="11">
        <f>G36-F36</f>
        <v>-833</v>
      </c>
      <c r="I36" s="12">
        <f>(G36-F36)/F36</f>
        <v>-9.8034600447216666E-2</v>
      </c>
    </row>
    <row r="37" spans="1:9" s="5" customFormat="1" x14ac:dyDescent="0.2">
      <c r="A37" s="5" t="s">
        <v>28</v>
      </c>
      <c r="B37" s="11">
        <v>293</v>
      </c>
      <c r="C37" s="11">
        <v>368</v>
      </c>
      <c r="D37" s="11">
        <f>C37-B37</f>
        <v>75</v>
      </c>
      <c r="E37" s="12">
        <f>(C37-B37)/B37</f>
        <v>0.25597269624573377</v>
      </c>
      <c r="F37" s="13">
        <v>1392</v>
      </c>
      <c r="G37" s="13">
        <v>1860</v>
      </c>
      <c r="H37" s="11">
        <f>G37-F37</f>
        <v>468</v>
      </c>
      <c r="I37" s="12">
        <f>(G37-F37)/F37</f>
        <v>0.33620689655172414</v>
      </c>
    </row>
    <row r="38" spans="1:9" s="5" customFormat="1" x14ac:dyDescent="0.2">
      <c r="A38" s="5" t="s">
        <v>29</v>
      </c>
      <c r="B38" s="11">
        <v>347</v>
      </c>
      <c r="C38" s="11">
        <v>381</v>
      </c>
      <c r="D38" s="11">
        <f>C38-B38</f>
        <v>34</v>
      </c>
      <c r="E38" s="12">
        <f>(C38-B38)/B38</f>
        <v>9.7982708933717577E-2</v>
      </c>
      <c r="F38" s="13">
        <v>1642</v>
      </c>
      <c r="G38" s="13">
        <v>1720</v>
      </c>
      <c r="H38" s="11">
        <f>G38-F38</f>
        <v>78</v>
      </c>
      <c r="I38" s="12">
        <f>(G38-F38)/F38</f>
        <v>4.7503045066991476E-2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16303</v>
      </c>
      <c r="C41" s="11">
        <v>15677</v>
      </c>
      <c r="D41" s="11">
        <f>C41-B41</f>
        <v>-626</v>
      </c>
      <c r="E41" s="12">
        <f>(C41-B41)/B41</f>
        <v>-3.8397840888180088E-2</v>
      </c>
      <c r="F41" s="13">
        <v>173922.5</v>
      </c>
      <c r="G41" s="13">
        <v>166608.5</v>
      </c>
      <c r="H41" s="11">
        <f>G41-F41</f>
        <v>-7314</v>
      </c>
      <c r="I41" s="12">
        <f>(G41-F41)/F41</f>
        <v>-4.205321335652374E-2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44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3949</v>
      </c>
      <c r="C6" s="11">
        <v>4071</v>
      </c>
      <c r="D6" s="11">
        <f t="shared" ref="D6:D14" si="0">C6-B6</f>
        <v>122</v>
      </c>
      <c r="E6" s="12">
        <f t="shared" ref="E6:E14" si="1">(C6-B6)/B6</f>
        <v>3.0893897189161815E-2</v>
      </c>
      <c r="F6" s="13">
        <v>42729.5</v>
      </c>
      <c r="G6" s="13">
        <v>43542.5</v>
      </c>
      <c r="H6" s="11">
        <f t="shared" ref="H6:H14" si="2">G6-F6</f>
        <v>813</v>
      </c>
      <c r="I6" s="12">
        <f t="shared" ref="I6:I14" si="3">(G6-F6)/F6</f>
        <v>1.9026667758808319E-2</v>
      </c>
    </row>
    <row r="7" spans="1:9" s="5" customFormat="1" x14ac:dyDescent="0.2">
      <c r="A7" s="5" t="s">
        <v>4</v>
      </c>
      <c r="B7" s="11">
        <v>3216</v>
      </c>
      <c r="C7" s="11">
        <v>3356</v>
      </c>
      <c r="D7" s="11">
        <f t="shared" si="0"/>
        <v>140</v>
      </c>
      <c r="E7" s="12">
        <f t="shared" si="1"/>
        <v>4.3532338308457715E-2</v>
      </c>
      <c r="F7" s="13">
        <v>32770</v>
      </c>
      <c r="G7" s="13">
        <v>33700.5</v>
      </c>
      <c r="H7" s="11">
        <f t="shared" si="2"/>
        <v>930.5</v>
      </c>
      <c r="I7" s="12">
        <f t="shared" si="3"/>
        <v>2.8394873359780286E-2</v>
      </c>
    </row>
    <row r="8" spans="1:9" s="5" customFormat="1" x14ac:dyDescent="0.2">
      <c r="A8" s="5" t="s">
        <v>5</v>
      </c>
      <c r="B8" s="11">
        <v>58</v>
      </c>
      <c r="C8" s="11">
        <v>80</v>
      </c>
      <c r="D8" s="11">
        <f t="shared" si="0"/>
        <v>22</v>
      </c>
      <c r="E8" s="12">
        <f t="shared" si="1"/>
        <v>0.37931034482758619</v>
      </c>
      <c r="F8" s="13">
        <v>221</v>
      </c>
      <c r="G8" s="13">
        <v>263</v>
      </c>
      <c r="H8" s="11">
        <f t="shared" si="2"/>
        <v>42</v>
      </c>
      <c r="I8" s="12">
        <f t="shared" si="3"/>
        <v>0.19004524886877827</v>
      </c>
    </row>
    <row r="9" spans="1:9" s="5" customFormat="1" x14ac:dyDescent="0.2">
      <c r="A9" s="5" t="s">
        <v>6</v>
      </c>
      <c r="B9" s="11">
        <v>33</v>
      </c>
      <c r="C9" s="11">
        <v>26</v>
      </c>
      <c r="D9" s="11">
        <f t="shared" si="0"/>
        <v>-7</v>
      </c>
      <c r="E9" s="12">
        <f t="shared" si="1"/>
        <v>-0.21212121212121213</v>
      </c>
      <c r="F9" s="13">
        <v>112</v>
      </c>
      <c r="G9" s="13">
        <v>84</v>
      </c>
      <c r="H9" s="11">
        <f t="shared" si="2"/>
        <v>-28</v>
      </c>
      <c r="I9" s="12">
        <f t="shared" si="3"/>
        <v>-0.25</v>
      </c>
    </row>
    <row r="10" spans="1:9" s="5" customFormat="1" x14ac:dyDescent="0.2">
      <c r="A10" s="5" t="s">
        <v>7</v>
      </c>
      <c r="B10" s="11">
        <v>36</v>
      </c>
      <c r="C10" s="11">
        <v>51</v>
      </c>
      <c r="D10" s="11">
        <f t="shared" si="0"/>
        <v>15</v>
      </c>
      <c r="E10" s="12">
        <f t="shared" si="1"/>
        <v>0.41666666666666669</v>
      </c>
      <c r="F10" s="13">
        <v>150</v>
      </c>
      <c r="G10" s="13">
        <v>205</v>
      </c>
      <c r="H10" s="11">
        <f t="shared" si="2"/>
        <v>55</v>
      </c>
      <c r="I10" s="12">
        <f t="shared" si="3"/>
        <v>0.36666666666666664</v>
      </c>
    </row>
    <row r="11" spans="1:9" s="5" customFormat="1" x14ac:dyDescent="0.2">
      <c r="A11" s="5" t="s">
        <v>8</v>
      </c>
      <c r="B11" s="11">
        <v>128</v>
      </c>
      <c r="C11" s="11">
        <v>150</v>
      </c>
      <c r="D11" s="11">
        <f t="shared" si="0"/>
        <v>22</v>
      </c>
      <c r="E11" s="12">
        <f t="shared" si="1"/>
        <v>0.171875</v>
      </c>
      <c r="F11" s="13">
        <v>521</v>
      </c>
      <c r="G11" s="13">
        <v>639</v>
      </c>
      <c r="H11" s="11">
        <f t="shared" si="2"/>
        <v>118</v>
      </c>
      <c r="I11" s="12">
        <f t="shared" si="3"/>
        <v>0.22648752399232247</v>
      </c>
    </row>
    <row r="12" spans="1:9" s="5" customFormat="1" x14ac:dyDescent="0.2">
      <c r="A12" s="5" t="s">
        <v>9</v>
      </c>
      <c r="B12" s="11">
        <v>35</v>
      </c>
      <c r="C12" s="11">
        <v>35</v>
      </c>
      <c r="D12" s="11">
        <f t="shared" si="0"/>
        <v>0</v>
      </c>
      <c r="E12" s="12">
        <f t="shared" si="1"/>
        <v>0</v>
      </c>
      <c r="F12" s="13">
        <v>146</v>
      </c>
      <c r="G12" s="13">
        <v>126</v>
      </c>
      <c r="H12" s="11">
        <f t="shared" si="2"/>
        <v>-20</v>
      </c>
      <c r="I12" s="12">
        <f t="shared" si="3"/>
        <v>-0.13698630136986301</v>
      </c>
    </row>
    <row r="13" spans="1:9" s="5" customFormat="1" x14ac:dyDescent="0.2">
      <c r="A13" s="5" t="s">
        <v>10</v>
      </c>
      <c r="B13" s="11">
        <v>384</v>
      </c>
      <c r="C13" s="11">
        <v>436</v>
      </c>
      <c r="D13" s="11">
        <f t="shared" si="0"/>
        <v>52</v>
      </c>
      <c r="E13" s="12">
        <f t="shared" si="1"/>
        <v>0.13541666666666666</v>
      </c>
      <c r="F13" s="13">
        <v>1613</v>
      </c>
      <c r="G13" s="13">
        <v>1888</v>
      </c>
      <c r="H13" s="11">
        <f t="shared" si="2"/>
        <v>275</v>
      </c>
      <c r="I13" s="12">
        <f t="shared" si="3"/>
        <v>0.17048977061376316</v>
      </c>
    </row>
    <row r="14" spans="1:9" s="5" customFormat="1" x14ac:dyDescent="0.2">
      <c r="A14" s="5" t="s">
        <v>11</v>
      </c>
      <c r="B14" s="11">
        <v>1273</v>
      </c>
      <c r="C14" s="11">
        <v>1213</v>
      </c>
      <c r="D14" s="11">
        <f t="shared" si="0"/>
        <v>-60</v>
      </c>
      <c r="E14" s="12">
        <f t="shared" si="1"/>
        <v>-4.7132757266300077E-2</v>
      </c>
      <c r="F14" s="13">
        <v>7196.5</v>
      </c>
      <c r="G14" s="13">
        <v>6637</v>
      </c>
      <c r="H14" s="11">
        <f t="shared" si="2"/>
        <v>-559.5</v>
      </c>
      <c r="I14" s="12">
        <f t="shared" si="3"/>
        <v>-7.7746126589314249E-2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622</v>
      </c>
      <c r="C16" s="11">
        <v>712</v>
      </c>
      <c r="D16" s="11">
        <f t="shared" ref="D16:D24" si="4">C16-B16</f>
        <v>90</v>
      </c>
      <c r="E16" s="12">
        <f t="shared" ref="E16:E24" si="5">(C16-B16)/B16</f>
        <v>0.14469453376205788</v>
      </c>
      <c r="F16" s="13">
        <v>4538.5</v>
      </c>
      <c r="G16" s="13">
        <v>5188</v>
      </c>
      <c r="H16" s="11">
        <f t="shared" ref="H16:H24" si="6">G16-F16</f>
        <v>649.5</v>
      </c>
      <c r="I16" s="12">
        <f t="shared" ref="I16:I24" si="7">(G16-F16)/F16</f>
        <v>0.14310895670375676</v>
      </c>
    </row>
    <row r="17" spans="1:9" s="5" customFormat="1" x14ac:dyDescent="0.2">
      <c r="A17" s="5" t="s">
        <v>13</v>
      </c>
      <c r="B17" s="11">
        <v>1814</v>
      </c>
      <c r="C17" s="11">
        <v>1855</v>
      </c>
      <c r="D17" s="11">
        <f t="shared" si="4"/>
        <v>41</v>
      </c>
      <c r="E17" s="12">
        <f t="shared" si="5"/>
        <v>2.2601984564498346E-2</v>
      </c>
      <c r="F17" s="13">
        <v>11123</v>
      </c>
      <c r="G17" s="13">
        <v>10906</v>
      </c>
      <c r="H17" s="11">
        <f t="shared" si="6"/>
        <v>-217</v>
      </c>
      <c r="I17" s="12">
        <f t="shared" si="7"/>
        <v>-1.9509125235997484E-2</v>
      </c>
    </row>
    <row r="18" spans="1:9" s="5" customFormat="1" x14ac:dyDescent="0.2">
      <c r="A18" s="5" t="s">
        <v>14</v>
      </c>
      <c r="B18" s="11">
        <v>1421</v>
      </c>
      <c r="C18" s="11">
        <v>1523</v>
      </c>
      <c r="D18" s="11">
        <f t="shared" si="4"/>
        <v>102</v>
      </c>
      <c r="E18" s="12">
        <f t="shared" si="5"/>
        <v>7.1780436312456022E-2</v>
      </c>
      <c r="F18" s="13">
        <v>9290.5</v>
      </c>
      <c r="G18" s="13">
        <v>9582</v>
      </c>
      <c r="H18" s="11">
        <f t="shared" si="6"/>
        <v>291.5</v>
      </c>
      <c r="I18" s="12">
        <f t="shared" si="7"/>
        <v>3.1376136914051986E-2</v>
      </c>
    </row>
    <row r="19" spans="1:9" s="5" customFormat="1" x14ac:dyDescent="0.2">
      <c r="A19" s="5" t="s">
        <v>15</v>
      </c>
      <c r="B19" s="11">
        <v>258</v>
      </c>
      <c r="C19" s="11">
        <v>235</v>
      </c>
      <c r="D19" s="11">
        <f t="shared" si="4"/>
        <v>-23</v>
      </c>
      <c r="E19" s="12">
        <f t="shared" si="5"/>
        <v>-8.9147286821705432E-2</v>
      </c>
      <c r="F19" s="13">
        <v>1720</v>
      </c>
      <c r="G19" s="13">
        <v>1366.5</v>
      </c>
      <c r="H19" s="11">
        <f t="shared" si="6"/>
        <v>-353.5</v>
      </c>
      <c r="I19" s="12">
        <f t="shared" si="7"/>
        <v>-0.20552325581395348</v>
      </c>
    </row>
    <row r="20" spans="1:9" s="5" customFormat="1" x14ac:dyDescent="0.2">
      <c r="A20" s="5" t="s">
        <v>16</v>
      </c>
      <c r="B20" s="11">
        <v>114</v>
      </c>
      <c r="C20" s="11">
        <v>129</v>
      </c>
      <c r="D20" s="11">
        <f t="shared" si="4"/>
        <v>15</v>
      </c>
      <c r="E20" s="12">
        <f t="shared" si="5"/>
        <v>0.13157894736842105</v>
      </c>
      <c r="F20" s="13">
        <v>470</v>
      </c>
      <c r="G20" s="13">
        <v>563</v>
      </c>
      <c r="H20" s="11">
        <f t="shared" si="6"/>
        <v>93</v>
      </c>
      <c r="I20" s="12">
        <f t="shared" si="7"/>
        <v>0.19787234042553192</v>
      </c>
    </row>
    <row r="21" spans="1:9" s="5" customFormat="1" x14ac:dyDescent="0.2">
      <c r="A21" s="5" t="s">
        <v>17</v>
      </c>
      <c r="B21" s="11">
        <v>716</v>
      </c>
      <c r="C21" s="11">
        <v>797</v>
      </c>
      <c r="D21" s="11">
        <f t="shared" si="4"/>
        <v>81</v>
      </c>
      <c r="E21" s="12">
        <f t="shared" si="5"/>
        <v>0.11312849162011174</v>
      </c>
      <c r="F21" s="13">
        <v>4292</v>
      </c>
      <c r="G21" s="13">
        <v>4798</v>
      </c>
      <c r="H21" s="11">
        <f t="shared" si="6"/>
        <v>506</v>
      </c>
      <c r="I21" s="12">
        <f t="shared" si="7"/>
        <v>0.11789375582479031</v>
      </c>
    </row>
    <row r="22" spans="1:9" s="5" customFormat="1" x14ac:dyDescent="0.2">
      <c r="A22" s="5" t="s">
        <v>31</v>
      </c>
      <c r="B22" s="11">
        <v>128</v>
      </c>
      <c r="C22" s="11">
        <v>86</v>
      </c>
      <c r="D22" s="11">
        <f t="shared" si="4"/>
        <v>-42</v>
      </c>
      <c r="E22" s="12">
        <f t="shared" si="5"/>
        <v>-0.328125</v>
      </c>
      <c r="F22" s="13">
        <v>534</v>
      </c>
      <c r="G22" s="13">
        <v>397</v>
      </c>
      <c r="H22" s="11">
        <f t="shared" si="6"/>
        <v>-137</v>
      </c>
      <c r="I22" s="12">
        <f t="shared" si="7"/>
        <v>-0.25655430711610488</v>
      </c>
    </row>
    <row r="23" spans="1:9" s="5" customFormat="1" x14ac:dyDescent="0.2">
      <c r="A23" s="5" t="s">
        <v>18</v>
      </c>
      <c r="B23" s="11">
        <v>43</v>
      </c>
      <c r="C23" s="11">
        <v>45</v>
      </c>
      <c r="D23" s="11">
        <f t="shared" si="4"/>
        <v>2</v>
      </c>
      <c r="E23" s="12">
        <f t="shared" si="5"/>
        <v>4.6511627906976744E-2</v>
      </c>
      <c r="F23" s="13">
        <v>381</v>
      </c>
      <c r="G23" s="13">
        <v>424</v>
      </c>
      <c r="H23" s="11">
        <f t="shared" si="6"/>
        <v>43</v>
      </c>
      <c r="I23" s="12">
        <f t="shared" si="7"/>
        <v>0.11286089238845144</v>
      </c>
    </row>
    <row r="24" spans="1:9" s="5" customFormat="1" x14ac:dyDescent="0.2">
      <c r="A24" s="5" t="s">
        <v>19</v>
      </c>
      <c r="B24" s="11">
        <v>154</v>
      </c>
      <c r="C24" s="11">
        <v>258</v>
      </c>
      <c r="D24" s="11">
        <f t="shared" si="4"/>
        <v>104</v>
      </c>
      <c r="E24" s="12">
        <f t="shared" si="5"/>
        <v>0.67532467532467533</v>
      </c>
      <c r="F24" s="13">
        <v>154</v>
      </c>
      <c r="G24" s="13">
        <v>258</v>
      </c>
      <c r="H24" s="11">
        <f t="shared" si="6"/>
        <v>104</v>
      </c>
      <c r="I24" s="12">
        <f t="shared" si="7"/>
        <v>0.67532467532467533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10871</v>
      </c>
      <c r="C27" s="11">
        <v>10096</v>
      </c>
      <c r="D27" s="11">
        <f t="shared" ref="D27:D32" si="8">C27-B27</f>
        <v>-775</v>
      </c>
      <c r="E27" s="12">
        <f t="shared" ref="E27:E32" si="9">(C27-B27)/B27</f>
        <v>-7.1290589642167237E-2</v>
      </c>
      <c r="F27" s="13">
        <v>114180</v>
      </c>
      <c r="G27" s="13">
        <v>105508.5</v>
      </c>
      <c r="H27" s="11">
        <f t="shared" ref="H27:H32" si="10">G27-F27</f>
        <v>-8671.5</v>
      </c>
      <c r="I27" s="12">
        <f t="shared" ref="I27:I32" si="11">(G27-F27)/F27</f>
        <v>-7.5945874934314248E-2</v>
      </c>
    </row>
    <row r="28" spans="1:9" s="5" customFormat="1" x14ac:dyDescent="0.2">
      <c r="A28" s="5" t="s">
        <v>21</v>
      </c>
      <c r="B28" s="11">
        <v>9292</v>
      </c>
      <c r="C28" s="11">
        <v>8690</v>
      </c>
      <c r="D28" s="11">
        <f t="shared" si="8"/>
        <v>-602</v>
      </c>
      <c r="E28" s="12">
        <f t="shared" si="9"/>
        <v>-6.4786913473956098E-2</v>
      </c>
      <c r="F28" s="13">
        <v>94694</v>
      </c>
      <c r="G28" s="13">
        <v>88320</v>
      </c>
      <c r="H28" s="11">
        <f t="shared" si="10"/>
        <v>-6374</v>
      </c>
      <c r="I28" s="12">
        <f t="shared" si="11"/>
        <v>-6.7311550890235924E-2</v>
      </c>
    </row>
    <row r="29" spans="1:9" s="5" customFormat="1" x14ac:dyDescent="0.2">
      <c r="A29" s="5" t="s">
        <v>22</v>
      </c>
      <c r="B29" s="11">
        <v>1616</v>
      </c>
      <c r="C29" s="11">
        <v>1453</v>
      </c>
      <c r="D29" s="11">
        <f t="shared" si="8"/>
        <v>-163</v>
      </c>
      <c r="E29" s="12">
        <f t="shared" si="9"/>
        <v>-0.10086633663366337</v>
      </c>
      <c r="F29" s="13">
        <v>10341</v>
      </c>
      <c r="G29" s="13">
        <v>8695</v>
      </c>
      <c r="H29" s="11">
        <f t="shared" si="10"/>
        <v>-1646</v>
      </c>
      <c r="I29" s="12">
        <f t="shared" si="11"/>
        <v>-0.15917222705734455</v>
      </c>
    </row>
    <row r="30" spans="1:9" s="5" customFormat="1" x14ac:dyDescent="0.2">
      <c r="A30" s="5" t="s">
        <v>23</v>
      </c>
      <c r="B30" s="11">
        <v>421</v>
      </c>
      <c r="C30" s="11">
        <v>353</v>
      </c>
      <c r="D30" s="11">
        <f t="shared" si="8"/>
        <v>-68</v>
      </c>
      <c r="E30" s="12">
        <f t="shared" si="9"/>
        <v>-0.16152019002375298</v>
      </c>
      <c r="F30" s="13">
        <v>1880</v>
      </c>
      <c r="G30" s="13">
        <v>1414</v>
      </c>
      <c r="H30" s="11">
        <f t="shared" si="10"/>
        <v>-466</v>
      </c>
      <c r="I30" s="12">
        <f t="shared" si="11"/>
        <v>-0.24787234042553191</v>
      </c>
    </row>
    <row r="31" spans="1:9" s="5" customFormat="1" x14ac:dyDescent="0.2">
      <c r="A31" s="5" t="s">
        <v>24</v>
      </c>
      <c r="B31" s="11">
        <v>1014</v>
      </c>
      <c r="C31" s="11">
        <v>1015</v>
      </c>
      <c r="D31" s="11">
        <f t="shared" si="8"/>
        <v>1</v>
      </c>
      <c r="E31" s="12">
        <f t="shared" si="9"/>
        <v>9.8619329388560163E-4</v>
      </c>
      <c r="F31" s="13">
        <v>6800</v>
      </c>
      <c r="G31" s="13">
        <v>6735</v>
      </c>
      <c r="H31" s="11">
        <f t="shared" si="10"/>
        <v>-65</v>
      </c>
      <c r="I31" s="12">
        <f t="shared" si="11"/>
        <v>-9.5588235294117654E-3</v>
      </c>
    </row>
    <row r="32" spans="1:9" s="5" customFormat="1" x14ac:dyDescent="0.2">
      <c r="A32" s="5" t="s">
        <v>25</v>
      </c>
      <c r="B32" s="11">
        <v>94</v>
      </c>
      <c r="C32" s="11">
        <v>57</v>
      </c>
      <c r="D32" s="11">
        <f t="shared" si="8"/>
        <v>-37</v>
      </c>
      <c r="E32" s="12">
        <f t="shared" si="9"/>
        <v>-0.39361702127659576</v>
      </c>
      <c r="F32" s="13">
        <v>465</v>
      </c>
      <c r="G32" s="13">
        <v>344.5</v>
      </c>
      <c r="H32" s="11">
        <f t="shared" si="10"/>
        <v>-120.5</v>
      </c>
      <c r="I32" s="12">
        <f t="shared" si="11"/>
        <v>-0.25913978494623657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1258</v>
      </c>
      <c r="C35" s="11">
        <v>1258</v>
      </c>
      <c r="D35" s="11">
        <f>C35-B35</f>
        <v>0</v>
      </c>
      <c r="E35" s="12">
        <f>(C35-B35)/B35</f>
        <v>0</v>
      </c>
      <c r="F35" s="13">
        <v>11094</v>
      </c>
      <c r="G35" s="13">
        <v>10694</v>
      </c>
      <c r="H35" s="11">
        <f>G35-F35</f>
        <v>-400</v>
      </c>
      <c r="I35" s="12">
        <f>(G35-F35)/F35</f>
        <v>-3.60555255092843E-2</v>
      </c>
    </row>
    <row r="36" spans="1:9" s="5" customFormat="1" x14ac:dyDescent="0.2">
      <c r="A36" s="5" t="s">
        <v>27</v>
      </c>
      <c r="B36" s="11">
        <v>974</v>
      </c>
      <c r="C36" s="11">
        <v>912</v>
      </c>
      <c r="D36" s="11">
        <f>C36-B36</f>
        <v>-62</v>
      </c>
      <c r="E36" s="12">
        <f>(C36-B36)/B36</f>
        <v>-6.3655030800821355E-2</v>
      </c>
      <c r="F36" s="13">
        <v>8176</v>
      </c>
      <c r="G36" s="13">
        <v>7343</v>
      </c>
      <c r="H36" s="11">
        <f>G36-F36</f>
        <v>-833</v>
      </c>
      <c r="I36" s="12">
        <f>(G36-F36)/F36</f>
        <v>-0.10188356164383562</v>
      </c>
    </row>
    <row r="37" spans="1:9" s="5" customFormat="1" x14ac:dyDescent="0.2">
      <c r="A37" s="5" t="s">
        <v>28</v>
      </c>
      <c r="B37" s="11">
        <v>286</v>
      </c>
      <c r="C37" s="11">
        <v>348</v>
      </c>
      <c r="D37" s="11">
        <f>C37-B37</f>
        <v>62</v>
      </c>
      <c r="E37" s="12">
        <f>(C37-B37)/B37</f>
        <v>0.21678321678321677</v>
      </c>
      <c r="F37" s="13">
        <v>1362</v>
      </c>
      <c r="G37" s="13">
        <v>1770</v>
      </c>
      <c r="H37" s="11">
        <f>G37-F37</f>
        <v>408</v>
      </c>
      <c r="I37" s="12">
        <f>(G37-F37)/F37</f>
        <v>0.29955947136563876</v>
      </c>
    </row>
    <row r="38" spans="1:9" s="5" customFormat="1" x14ac:dyDescent="0.2">
      <c r="A38" s="5" t="s">
        <v>29</v>
      </c>
      <c r="B38" s="11">
        <v>333</v>
      </c>
      <c r="C38" s="11">
        <v>354</v>
      </c>
      <c r="D38" s="11">
        <f>C38-B38</f>
        <v>21</v>
      </c>
      <c r="E38" s="12">
        <f>(C38-B38)/B38</f>
        <v>6.3063063063063057E-2</v>
      </c>
      <c r="F38" s="13">
        <v>1556</v>
      </c>
      <c r="G38" s="13">
        <v>1581</v>
      </c>
      <c r="H38" s="11">
        <f>G38-F38</f>
        <v>25</v>
      </c>
      <c r="I38" s="12">
        <f>(G38-F38)/F38</f>
        <v>1.6066838046272493E-2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15711</v>
      </c>
      <c r="C41" s="11">
        <v>14984</v>
      </c>
      <c r="D41" s="11">
        <f>C41-B41</f>
        <v>-727</v>
      </c>
      <c r="E41" s="12">
        <f>(C41-B41)/B41</f>
        <v>-4.6273311692444787E-2</v>
      </c>
      <c r="F41" s="13">
        <v>168003.5</v>
      </c>
      <c r="G41" s="13">
        <v>159745</v>
      </c>
      <c r="H41" s="11">
        <f>G41-F41</f>
        <v>-8258.5</v>
      </c>
      <c r="I41" s="12">
        <f>(G41-F41)/F41</f>
        <v>-4.9156713997029824E-2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19"/>
      <c r="B3" s="19"/>
      <c r="C3" s="19"/>
      <c r="D3" s="19"/>
      <c r="E3" s="19"/>
      <c r="F3" s="19"/>
      <c r="G3" s="19"/>
      <c r="H3" s="19"/>
      <c r="I3" s="19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43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3749</v>
      </c>
      <c r="C6" s="11">
        <v>3876</v>
      </c>
      <c r="D6" s="11">
        <f t="shared" ref="D6:D14" si="0">C6-B6</f>
        <v>127</v>
      </c>
      <c r="E6" s="12">
        <f t="shared" ref="E6:E14" si="1">(C6-B6)/B6</f>
        <v>3.3875700186716456E-2</v>
      </c>
      <c r="F6" s="13">
        <v>40618</v>
      </c>
      <c r="G6" s="13">
        <v>41482.5</v>
      </c>
      <c r="H6" s="11">
        <f t="shared" ref="H6:H14" si="2">G6-F6</f>
        <v>864.5</v>
      </c>
      <c r="I6" s="12">
        <f t="shared" ref="I6:I14" si="3">(G6-F6)/F6</f>
        <v>2.1283667339603133E-2</v>
      </c>
    </row>
    <row r="7" spans="1:9" s="5" customFormat="1" x14ac:dyDescent="0.2">
      <c r="A7" s="5" t="s">
        <v>4</v>
      </c>
      <c r="B7" s="11">
        <v>3056</v>
      </c>
      <c r="C7" s="11">
        <v>3191</v>
      </c>
      <c r="D7" s="11">
        <f t="shared" si="0"/>
        <v>135</v>
      </c>
      <c r="E7" s="12">
        <f t="shared" si="1"/>
        <v>4.417539267015707E-2</v>
      </c>
      <c r="F7" s="13">
        <v>31195.5</v>
      </c>
      <c r="G7" s="13">
        <v>32130.5</v>
      </c>
      <c r="H7" s="11">
        <f t="shared" si="2"/>
        <v>935</v>
      </c>
      <c r="I7" s="12">
        <f t="shared" si="3"/>
        <v>2.9972271641743198E-2</v>
      </c>
    </row>
    <row r="8" spans="1:9" s="5" customFormat="1" x14ac:dyDescent="0.2">
      <c r="A8" s="5" t="s">
        <v>5</v>
      </c>
      <c r="B8" s="11">
        <v>51</v>
      </c>
      <c r="C8" s="11">
        <v>75</v>
      </c>
      <c r="D8" s="11">
        <f t="shared" si="0"/>
        <v>24</v>
      </c>
      <c r="E8" s="12">
        <f t="shared" si="1"/>
        <v>0.47058823529411764</v>
      </c>
      <c r="F8" s="13">
        <v>192</v>
      </c>
      <c r="G8" s="13">
        <v>237</v>
      </c>
      <c r="H8" s="11">
        <f t="shared" si="2"/>
        <v>45</v>
      </c>
      <c r="I8" s="12">
        <f t="shared" si="3"/>
        <v>0.234375</v>
      </c>
    </row>
    <row r="9" spans="1:9" s="5" customFormat="1" x14ac:dyDescent="0.2">
      <c r="A9" s="5" t="s">
        <v>6</v>
      </c>
      <c r="B9" s="11">
        <v>32</v>
      </c>
      <c r="C9" s="11">
        <v>25</v>
      </c>
      <c r="D9" s="11">
        <f t="shared" si="0"/>
        <v>-7</v>
      </c>
      <c r="E9" s="12">
        <f t="shared" si="1"/>
        <v>-0.21875</v>
      </c>
      <c r="F9" s="13">
        <v>111</v>
      </c>
      <c r="G9" s="13">
        <v>81</v>
      </c>
      <c r="H9" s="11">
        <f t="shared" si="2"/>
        <v>-30</v>
      </c>
      <c r="I9" s="12">
        <f t="shared" si="3"/>
        <v>-0.27027027027027029</v>
      </c>
    </row>
    <row r="10" spans="1:9" s="5" customFormat="1" x14ac:dyDescent="0.2">
      <c r="A10" s="5" t="s">
        <v>7</v>
      </c>
      <c r="B10" s="11">
        <v>34</v>
      </c>
      <c r="C10" s="11">
        <v>45</v>
      </c>
      <c r="D10" s="11">
        <f t="shared" si="0"/>
        <v>11</v>
      </c>
      <c r="E10" s="12">
        <f t="shared" si="1"/>
        <v>0.3235294117647059</v>
      </c>
      <c r="F10" s="13">
        <v>141</v>
      </c>
      <c r="G10" s="13">
        <v>180</v>
      </c>
      <c r="H10" s="11">
        <f t="shared" si="2"/>
        <v>39</v>
      </c>
      <c r="I10" s="12">
        <f t="shared" si="3"/>
        <v>0.27659574468085107</v>
      </c>
    </row>
    <row r="11" spans="1:9" s="5" customFormat="1" x14ac:dyDescent="0.2">
      <c r="A11" s="5" t="s">
        <v>8</v>
      </c>
      <c r="B11" s="11">
        <v>109</v>
      </c>
      <c r="C11" s="11">
        <v>140</v>
      </c>
      <c r="D11" s="11">
        <f t="shared" si="0"/>
        <v>31</v>
      </c>
      <c r="E11" s="12">
        <f t="shared" si="1"/>
        <v>0.28440366972477066</v>
      </c>
      <c r="F11" s="13">
        <v>452</v>
      </c>
      <c r="G11" s="13">
        <v>596</v>
      </c>
      <c r="H11" s="11">
        <f t="shared" si="2"/>
        <v>144</v>
      </c>
      <c r="I11" s="12">
        <f t="shared" si="3"/>
        <v>0.31858407079646017</v>
      </c>
    </row>
    <row r="12" spans="1:9" s="5" customFormat="1" x14ac:dyDescent="0.2">
      <c r="A12" s="5" t="s">
        <v>9</v>
      </c>
      <c r="B12" s="11">
        <v>34</v>
      </c>
      <c r="C12" s="11">
        <v>32</v>
      </c>
      <c r="D12" s="11">
        <f t="shared" si="0"/>
        <v>-2</v>
      </c>
      <c r="E12" s="12">
        <f t="shared" si="1"/>
        <v>-5.8823529411764705E-2</v>
      </c>
      <c r="F12" s="13">
        <v>145</v>
      </c>
      <c r="G12" s="13">
        <v>112</v>
      </c>
      <c r="H12" s="11">
        <f t="shared" si="2"/>
        <v>-33</v>
      </c>
      <c r="I12" s="12">
        <f t="shared" si="3"/>
        <v>-0.22758620689655173</v>
      </c>
    </row>
    <row r="13" spans="1:9" s="5" customFormat="1" x14ac:dyDescent="0.2">
      <c r="A13" s="5" t="s">
        <v>10</v>
      </c>
      <c r="B13" s="11">
        <v>353</v>
      </c>
      <c r="C13" s="11">
        <v>408</v>
      </c>
      <c r="D13" s="11">
        <f t="shared" si="0"/>
        <v>55</v>
      </c>
      <c r="E13" s="12">
        <f t="shared" si="1"/>
        <v>0.15580736543909349</v>
      </c>
      <c r="F13" s="13">
        <v>1504</v>
      </c>
      <c r="G13" s="13">
        <v>1798</v>
      </c>
      <c r="H13" s="11">
        <f t="shared" si="2"/>
        <v>294</v>
      </c>
      <c r="I13" s="12">
        <f t="shared" si="3"/>
        <v>0.19547872340425532</v>
      </c>
    </row>
    <row r="14" spans="1:9" s="5" customFormat="1" x14ac:dyDescent="0.2">
      <c r="A14" s="5" t="s">
        <v>11</v>
      </c>
      <c r="B14" s="11">
        <v>1221</v>
      </c>
      <c r="C14" s="11">
        <v>1160</v>
      </c>
      <c r="D14" s="11">
        <f t="shared" si="0"/>
        <v>-61</v>
      </c>
      <c r="E14" s="12">
        <f t="shared" si="1"/>
        <v>-4.9959049959049956E-2</v>
      </c>
      <c r="F14" s="13">
        <v>6877.5</v>
      </c>
      <c r="G14" s="13">
        <v>6348</v>
      </c>
      <c r="H14" s="11">
        <f t="shared" si="2"/>
        <v>-529.5</v>
      </c>
      <c r="I14" s="12">
        <f t="shared" si="3"/>
        <v>-7.6990185387131954E-2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597</v>
      </c>
      <c r="C16" s="11">
        <v>690</v>
      </c>
      <c r="D16" s="11">
        <f t="shared" ref="D16:D24" si="4">C16-B16</f>
        <v>93</v>
      </c>
      <c r="E16" s="12">
        <f t="shared" ref="E16:E24" si="5">(C16-B16)/B16</f>
        <v>0.15577889447236182</v>
      </c>
      <c r="F16" s="13">
        <v>4431.5</v>
      </c>
      <c r="G16" s="13">
        <v>5092</v>
      </c>
      <c r="H16" s="11">
        <f t="shared" ref="H16:H24" si="6">G16-F16</f>
        <v>660.5</v>
      </c>
      <c r="I16" s="12">
        <f t="shared" ref="I16:I24" si="7">(G16-F16)/F16</f>
        <v>0.1490465982173079</v>
      </c>
    </row>
    <row r="17" spans="1:9" s="5" customFormat="1" x14ac:dyDescent="0.2">
      <c r="A17" s="5" t="s">
        <v>13</v>
      </c>
      <c r="B17" s="11">
        <v>1710</v>
      </c>
      <c r="C17" s="11">
        <v>1753</v>
      </c>
      <c r="D17" s="11">
        <f t="shared" si="4"/>
        <v>43</v>
      </c>
      <c r="E17" s="12">
        <f t="shared" si="5"/>
        <v>2.5146198830409357E-2</v>
      </c>
      <c r="F17" s="13">
        <v>10527</v>
      </c>
      <c r="G17" s="13">
        <v>10300</v>
      </c>
      <c r="H17" s="11">
        <f t="shared" si="6"/>
        <v>-227</v>
      </c>
      <c r="I17" s="12">
        <f t="shared" si="7"/>
        <v>-2.1563598366106204E-2</v>
      </c>
    </row>
    <row r="18" spans="1:9" s="5" customFormat="1" x14ac:dyDescent="0.2">
      <c r="A18" s="5" t="s">
        <v>14</v>
      </c>
      <c r="B18" s="11">
        <v>1339</v>
      </c>
      <c r="C18" s="11">
        <v>1435</v>
      </c>
      <c r="D18" s="11">
        <f t="shared" si="4"/>
        <v>96</v>
      </c>
      <c r="E18" s="12">
        <f t="shared" si="5"/>
        <v>7.1695294996265868E-2</v>
      </c>
      <c r="F18" s="13">
        <v>8793</v>
      </c>
      <c r="G18" s="13">
        <v>9039</v>
      </c>
      <c r="H18" s="11">
        <f t="shared" si="6"/>
        <v>246</v>
      </c>
      <c r="I18" s="12">
        <f t="shared" si="7"/>
        <v>2.7976799727055614E-2</v>
      </c>
    </row>
    <row r="19" spans="1:9" s="5" customFormat="1" x14ac:dyDescent="0.2">
      <c r="A19" s="5" t="s">
        <v>15</v>
      </c>
      <c r="B19" s="11">
        <v>243</v>
      </c>
      <c r="C19" s="11">
        <v>224</v>
      </c>
      <c r="D19" s="11">
        <f t="shared" si="4"/>
        <v>-19</v>
      </c>
      <c r="E19" s="12">
        <f t="shared" si="5"/>
        <v>-7.8189300411522639E-2</v>
      </c>
      <c r="F19" s="13">
        <v>1626</v>
      </c>
      <c r="G19" s="13">
        <v>1341.5</v>
      </c>
      <c r="H19" s="11">
        <f t="shared" si="6"/>
        <v>-284.5</v>
      </c>
      <c r="I19" s="12">
        <f t="shared" si="7"/>
        <v>-0.17496924969249691</v>
      </c>
    </row>
    <row r="20" spans="1:9" s="5" customFormat="1" x14ac:dyDescent="0.2">
      <c r="A20" s="5" t="s">
        <v>16</v>
      </c>
      <c r="B20" s="11">
        <v>107</v>
      </c>
      <c r="C20" s="11">
        <v>123</v>
      </c>
      <c r="D20" s="11">
        <f t="shared" si="4"/>
        <v>16</v>
      </c>
      <c r="E20" s="12">
        <f t="shared" si="5"/>
        <v>0.14953271028037382</v>
      </c>
      <c r="F20" s="13">
        <v>437</v>
      </c>
      <c r="G20" s="13">
        <v>534</v>
      </c>
      <c r="H20" s="11">
        <f t="shared" si="6"/>
        <v>97</v>
      </c>
      <c r="I20" s="12">
        <f t="shared" si="7"/>
        <v>0.2219679633867277</v>
      </c>
    </row>
    <row r="21" spans="1:9" s="5" customFormat="1" x14ac:dyDescent="0.2">
      <c r="A21" s="5" t="s">
        <v>17</v>
      </c>
      <c r="B21" s="11">
        <v>674</v>
      </c>
      <c r="C21" s="11">
        <v>759</v>
      </c>
      <c r="D21" s="11">
        <f t="shared" si="4"/>
        <v>85</v>
      </c>
      <c r="E21" s="12">
        <f t="shared" si="5"/>
        <v>0.12611275964391691</v>
      </c>
      <c r="F21" s="13">
        <v>4123</v>
      </c>
      <c r="G21" s="13">
        <v>4614</v>
      </c>
      <c r="H21" s="11">
        <f t="shared" si="6"/>
        <v>491</v>
      </c>
      <c r="I21" s="12">
        <f t="shared" si="7"/>
        <v>0.11908804268736357</v>
      </c>
    </row>
    <row r="22" spans="1:9" s="5" customFormat="1" x14ac:dyDescent="0.2">
      <c r="A22" s="5" t="s">
        <v>31</v>
      </c>
      <c r="B22" s="11">
        <v>124</v>
      </c>
      <c r="C22" s="11">
        <v>82</v>
      </c>
      <c r="D22" s="11">
        <f t="shared" si="4"/>
        <v>-42</v>
      </c>
      <c r="E22" s="12">
        <f t="shared" si="5"/>
        <v>-0.33870967741935482</v>
      </c>
      <c r="F22" s="13">
        <v>518</v>
      </c>
      <c r="G22" s="13">
        <v>383</v>
      </c>
      <c r="H22" s="11">
        <f t="shared" si="6"/>
        <v>-135</v>
      </c>
      <c r="I22" s="12">
        <f t="shared" si="7"/>
        <v>-0.2606177606177606</v>
      </c>
    </row>
    <row r="23" spans="1:9" s="5" customFormat="1" x14ac:dyDescent="0.2">
      <c r="A23" s="5" t="s">
        <v>18</v>
      </c>
      <c r="B23" s="11">
        <v>37</v>
      </c>
      <c r="C23" s="11">
        <v>39</v>
      </c>
      <c r="D23" s="11">
        <f t="shared" si="4"/>
        <v>2</v>
      </c>
      <c r="E23" s="12">
        <f t="shared" si="5"/>
        <v>5.4054054054054057E-2</v>
      </c>
      <c r="F23" s="13">
        <v>354</v>
      </c>
      <c r="G23" s="13">
        <v>365</v>
      </c>
      <c r="H23" s="11">
        <f t="shared" si="6"/>
        <v>11</v>
      </c>
      <c r="I23" s="12">
        <f t="shared" si="7"/>
        <v>3.1073446327683617E-2</v>
      </c>
    </row>
    <row r="24" spans="1:9" s="5" customFormat="1" x14ac:dyDescent="0.2">
      <c r="A24" s="5" t="s">
        <v>19</v>
      </c>
      <c r="B24" s="11">
        <v>140</v>
      </c>
      <c r="C24" s="11">
        <v>247</v>
      </c>
      <c r="D24" s="11">
        <f t="shared" si="4"/>
        <v>107</v>
      </c>
      <c r="E24" s="12">
        <f t="shared" si="5"/>
        <v>0.76428571428571423</v>
      </c>
      <c r="F24" s="13">
        <v>140</v>
      </c>
      <c r="G24" s="13">
        <v>247</v>
      </c>
      <c r="H24" s="11">
        <f t="shared" si="6"/>
        <v>107</v>
      </c>
      <c r="I24" s="12">
        <f t="shared" si="7"/>
        <v>0.76428571428571423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10520</v>
      </c>
      <c r="C27" s="11">
        <v>9744</v>
      </c>
      <c r="D27" s="11">
        <f t="shared" ref="D27:D32" si="8">C27-B27</f>
        <v>-776</v>
      </c>
      <c r="E27" s="12">
        <f t="shared" ref="E27:E32" si="9">(C27-B27)/B27</f>
        <v>-7.3764258555133078E-2</v>
      </c>
      <c r="F27" s="13">
        <v>110981</v>
      </c>
      <c r="G27" s="13">
        <v>102183.5</v>
      </c>
      <c r="H27" s="11">
        <f t="shared" ref="H27:H32" si="10">G27-F27</f>
        <v>-8797.5</v>
      </c>
      <c r="I27" s="12">
        <f t="shared" ref="I27:I32" si="11">(G27-F27)/F27</f>
        <v>-7.9270325551220475E-2</v>
      </c>
    </row>
    <row r="28" spans="1:9" s="5" customFormat="1" x14ac:dyDescent="0.2">
      <c r="A28" s="5" t="s">
        <v>21</v>
      </c>
      <c r="B28" s="11">
        <v>9025</v>
      </c>
      <c r="C28" s="11">
        <v>8410</v>
      </c>
      <c r="D28" s="11">
        <f t="shared" si="8"/>
        <v>-615</v>
      </c>
      <c r="E28" s="12">
        <f t="shared" si="9"/>
        <v>-6.8144044321329644E-2</v>
      </c>
      <c r="F28" s="13">
        <v>92226</v>
      </c>
      <c r="G28" s="13">
        <v>85829</v>
      </c>
      <c r="H28" s="11">
        <f t="shared" si="10"/>
        <v>-6397</v>
      </c>
      <c r="I28" s="12">
        <f t="shared" si="11"/>
        <v>-6.9362218897057223E-2</v>
      </c>
    </row>
    <row r="29" spans="1:9" s="5" customFormat="1" x14ac:dyDescent="0.2">
      <c r="A29" s="5" t="s">
        <v>22</v>
      </c>
      <c r="B29" s="11">
        <v>1557</v>
      </c>
      <c r="C29" s="11">
        <v>1387</v>
      </c>
      <c r="D29" s="11">
        <f t="shared" si="8"/>
        <v>-170</v>
      </c>
      <c r="E29" s="12">
        <f t="shared" si="9"/>
        <v>-0.10918432883750803</v>
      </c>
      <c r="F29" s="13">
        <v>9992</v>
      </c>
      <c r="G29" s="13">
        <v>8269</v>
      </c>
      <c r="H29" s="11">
        <f t="shared" si="10"/>
        <v>-1723</v>
      </c>
      <c r="I29" s="12">
        <f t="shared" si="11"/>
        <v>-0.17243795036028822</v>
      </c>
    </row>
    <row r="30" spans="1:9" s="5" customFormat="1" x14ac:dyDescent="0.2">
      <c r="A30" s="5" t="s">
        <v>23</v>
      </c>
      <c r="B30" s="11">
        <v>408</v>
      </c>
      <c r="C30" s="11">
        <v>346</v>
      </c>
      <c r="D30" s="11">
        <f t="shared" si="8"/>
        <v>-62</v>
      </c>
      <c r="E30" s="12">
        <f t="shared" si="9"/>
        <v>-0.15196078431372548</v>
      </c>
      <c r="F30" s="13">
        <v>1820</v>
      </c>
      <c r="G30" s="13">
        <v>1395</v>
      </c>
      <c r="H30" s="11">
        <f t="shared" si="10"/>
        <v>-425</v>
      </c>
      <c r="I30" s="12">
        <f t="shared" si="11"/>
        <v>-0.23351648351648352</v>
      </c>
    </row>
    <row r="31" spans="1:9" s="5" customFormat="1" x14ac:dyDescent="0.2">
      <c r="A31" s="5" t="s">
        <v>24</v>
      </c>
      <c r="B31" s="11">
        <v>975</v>
      </c>
      <c r="C31" s="11">
        <v>970</v>
      </c>
      <c r="D31" s="11">
        <f t="shared" si="8"/>
        <v>-5</v>
      </c>
      <c r="E31" s="12">
        <f t="shared" si="9"/>
        <v>-5.1282051282051282E-3</v>
      </c>
      <c r="F31" s="13">
        <v>6526</v>
      </c>
      <c r="G31" s="13">
        <v>6388</v>
      </c>
      <c r="H31" s="11">
        <f t="shared" si="10"/>
        <v>-138</v>
      </c>
      <c r="I31" s="12">
        <f t="shared" si="11"/>
        <v>-2.1146184492798037E-2</v>
      </c>
    </row>
    <row r="32" spans="1:9" s="5" customFormat="1" x14ac:dyDescent="0.2">
      <c r="A32" s="5" t="s">
        <v>25</v>
      </c>
      <c r="B32" s="11">
        <v>83</v>
      </c>
      <c r="C32" s="11">
        <v>51</v>
      </c>
      <c r="D32" s="11">
        <f t="shared" si="8"/>
        <v>-32</v>
      </c>
      <c r="E32" s="12">
        <f t="shared" si="9"/>
        <v>-0.38554216867469882</v>
      </c>
      <c r="F32" s="13">
        <v>417</v>
      </c>
      <c r="G32" s="13">
        <v>302.5</v>
      </c>
      <c r="H32" s="11">
        <f t="shared" si="10"/>
        <v>-114.5</v>
      </c>
      <c r="I32" s="12">
        <f t="shared" si="11"/>
        <v>-0.27458033573141488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1215</v>
      </c>
      <c r="C35" s="11">
        <v>1197</v>
      </c>
      <c r="D35" s="11">
        <f>C35-B35</f>
        <v>-18</v>
      </c>
      <c r="E35" s="12">
        <f>(C35-B35)/B35</f>
        <v>-1.4814814814814815E-2</v>
      </c>
      <c r="F35" s="13">
        <v>10699</v>
      </c>
      <c r="G35" s="13">
        <v>10292</v>
      </c>
      <c r="H35" s="11">
        <f>G35-F35</f>
        <v>-407</v>
      </c>
      <c r="I35" s="12">
        <f>(G35-F35)/F35</f>
        <v>-3.8040938405458455E-2</v>
      </c>
    </row>
    <row r="36" spans="1:9" s="5" customFormat="1" x14ac:dyDescent="0.2">
      <c r="A36" s="5" t="s">
        <v>27</v>
      </c>
      <c r="B36" s="11">
        <v>942</v>
      </c>
      <c r="C36" s="11">
        <v>882</v>
      </c>
      <c r="D36" s="11">
        <f>C36-B36</f>
        <v>-60</v>
      </c>
      <c r="E36" s="12">
        <f>(C36-B36)/B36</f>
        <v>-6.3694267515923567E-2</v>
      </c>
      <c r="F36" s="13">
        <v>7900</v>
      </c>
      <c r="G36" s="13">
        <v>7110</v>
      </c>
      <c r="H36" s="11">
        <f>G36-F36</f>
        <v>-790</v>
      </c>
      <c r="I36" s="12">
        <f>(G36-F36)/F36</f>
        <v>-0.1</v>
      </c>
    </row>
    <row r="37" spans="1:9" s="5" customFormat="1" x14ac:dyDescent="0.2">
      <c r="A37" s="5" t="s">
        <v>28</v>
      </c>
      <c r="B37" s="11">
        <v>279</v>
      </c>
      <c r="C37" s="11">
        <v>336</v>
      </c>
      <c r="D37" s="11">
        <f>C37-B37</f>
        <v>57</v>
      </c>
      <c r="E37" s="12">
        <f>(C37-B37)/B37</f>
        <v>0.20430107526881722</v>
      </c>
      <c r="F37" s="13">
        <v>1317</v>
      </c>
      <c r="G37" s="13">
        <v>1722</v>
      </c>
      <c r="H37" s="11">
        <f>G37-F37</f>
        <v>405</v>
      </c>
      <c r="I37" s="12">
        <f>(G37-F37)/F37</f>
        <v>0.30751708428246016</v>
      </c>
    </row>
    <row r="38" spans="1:9" s="5" customFormat="1" x14ac:dyDescent="0.2">
      <c r="A38" s="5" t="s">
        <v>29</v>
      </c>
      <c r="B38" s="11">
        <v>317</v>
      </c>
      <c r="C38" s="11">
        <v>329</v>
      </c>
      <c r="D38" s="11">
        <f>C38-B38</f>
        <v>12</v>
      </c>
      <c r="E38" s="12">
        <f>(C38-B38)/B38</f>
        <v>3.7854889589905363E-2</v>
      </c>
      <c r="F38" s="13">
        <v>1482</v>
      </c>
      <c r="G38" s="13">
        <v>1460</v>
      </c>
      <c r="H38" s="11">
        <f>G38-F38</f>
        <v>-22</v>
      </c>
      <c r="I38" s="12">
        <f>(G38-F38)/F38</f>
        <v>-1.4844804318488529E-2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15130</v>
      </c>
      <c r="C41" s="11">
        <v>14398</v>
      </c>
      <c r="D41" s="11">
        <f>C41-B41</f>
        <v>-732</v>
      </c>
      <c r="E41" s="12">
        <f>(C41-B41)/B41</f>
        <v>-4.8380700594844679E-2</v>
      </c>
      <c r="F41" s="13">
        <v>162298</v>
      </c>
      <c r="G41" s="13">
        <v>153958</v>
      </c>
      <c r="H41" s="11">
        <f>G41-F41</f>
        <v>-8340</v>
      </c>
      <c r="I41" s="12">
        <f>(G41-F41)/F41</f>
        <v>-5.1386954860811594E-2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42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3577</v>
      </c>
      <c r="C6" s="11">
        <v>3698</v>
      </c>
      <c r="D6" s="11">
        <f t="shared" ref="D6:D14" si="0">C6-B6</f>
        <v>121</v>
      </c>
      <c r="E6" s="12">
        <f t="shared" ref="E6:E14" si="1">(C6-B6)/B6</f>
        <v>3.3827229521945765E-2</v>
      </c>
      <c r="F6" s="13">
        <v>38989</v>
      </c>
      <c r="G6" s="13">
        <v>39730</v>
      </c>
      <c r="H6" s="11">
        <f t="shared" ref="H6:H14" si="2">G6-F6</f>
        <v>741</v>
      </c>
      <c r="I6" s="12">
        <f t="shared" ref="I6:I14" si="3">(G6-F6)/F6</f>
        <v>1.9005360486291006E-2</v>
      </c>
    </row>
    <row r="7" spans="1:9" s="5" customFormat="1" x14ac:dyDescent="0.2">
      <c r="A7" s="5" t="s">
        <v>4</v>
      </c>
      <c r="B7" s="11">
        <v>2925</v>
      </c>
      <c r="C7" s="11">
        <v>3057</v>
      </c>
      <c r="D7" s="11">
        <f t="shared" si="0"/>
        <v>132</v>
      </c>
      <c r="E7" s="12">
        <f t="shared" si="1"/>
        <v>4.5128205128205132E-2</v>
      </c>
      <c r="F7" s="13">
        <v>30042.5</v>
      </c>
      <c r="G7" s="13">
        <v>30952.5</v>
      </c>
      <c r="H7" s="11">
        <f t="shared" si="2"/>
        <v>910</v>
      </c>
      <c r="I7" s="12">
        <f t="shared" si="3"/>
        <v>3.0290421902305069E-2</v>
      </c>
    </row>
    <row r="8" spans="1:9" s="5" customFormat="1" x14ac:dyDescent="0.2">
      <c r="A8" s="5" t="s">
        <v>5</v>
      </c>
      <c r="B8" s="11">
        <v>47</v>
      </c>
      <c r="C8" s="11">
        <v>71</v>
      </c>
      <c r="D8" s="11">
        <f t="shared" si="0"/>
        <v>24</v>
      </c>
      <c r="E8" s="12">
        <f t="shared" si="1"/>
        <v>0.51063829787234039</v>
      </c>
      <c r="F8" s="13">
        <v>176</v>
      </c>
      <c r="G8" s="13">
        <v>225</v>
      </c>
      <c r="H8" s="11">
        <f t="shared" si="2"/>
        <v>49</v>
      </c>
      <c r="I8" s="12">
        <f t="shared" si="3"/>
        <v>0.27840909090909088</v>
      </c>
    </row>
    <row r="9" spans="1:9" s="5" customFormat="1" x14ac:dyDescent="0.2">
      <c r="A9" s="5" t="s">
        <v>6</v>
      </c>
      <c r="B9" s="11">
        <v>29</v>
      </c>
      <c r="C9" s="11">
        <v>25</v>
      </c>
      <c r="D9" s="11">
        <f t="shared" si="0"/>
        <v>-4</v>
      </c>
      <c r="E9" s="12">
        <f t="shared" si="1"/>
        <v>-0.13793103448275862</v>
      </c>
      <c r="F9" s="13">
        <v>102</v>
      </c>
      <c r="G9" s="13">
        <v>82</v>
      </c>
      <c r="H9" s="11">
        <f t="shared" si="2"/>
        <v>-20</v>
      </c>
      <c r="I9" s="12">
        <f t="shared" si="3"/>
        <v>-0.19607843137254902</v>
      </c>
    </row>
    <row r="10" spans="1:9" s="5" customFormat="1" x14ac:dyDescent="0.2">
      <c r="A10" s="5" t="s">
        <v>7</v>
      </c>
      <c r="B10" s="11">
        <v>30</v>
      </c>
      <c r="C10" s="11">
        <v>40</v>
      </c>
      <c r="D10" s="11">
        <f t="shared" si="0"/>
        <v>10</v>
      </c>
      <c r="E10" s="12">
        <f t="shared" si="1"/>
        <v>0.33333333333333331</v>
      </c>
      <c r="F10" s="13">
        <v>122</v>
      </c>
      <c r="G10" s="13">
        <v>164</v>
      </c>
      <c r="H10" s="11">
        <f t="shared" si="2"/>
        <v>42</v>
      </c>
      <c r="I10" s="12">
        <f t="shared" si="3"/>
        <v>0.34426229508196721</v>
      </c>
    </row>
    <row r="11" spans="1:9" s="5" customFormat="1" x14ac:dyDescent="0.2">
      <c r="A11" s="5" t="s">
        <v>8</v>
      </c>
      <c r="B11" s="11">
        <v>97</v>
      </c>
      <c r="C11" s="11">
        <v>127</v>
      </c>
      <c r="D11" s="11">
        <f t="shared" si="0"/>
        <v>30</v>
      </c>
      <c r="E11" s="12">
        <f t="shared" si="1"/>
        <v>0.30927835051546393</v>
      </c>
      <c r="F11" s="13">
        <v>379</v>
      </c>
      <c r="G11" s="13">
        <v>543</v>
      </c>
      <c r="H11" s="11">
        <f t="shared" si="2"/>
        <v>164</v>
      </c>
      <c r="I11" s="12">
        <f t="shared" si="3"/>
        <v>0.43271767810026385</v>
      </c>
    </row>
    <row r="12" spans="1:9" s="5" customFormat="1" x14ac:dyDescent="0.2">
      <c r="A12" s="5" t="s">
        <v>9</v>
      </c>
      <c r="B12" s="11">
        <v>30</v>
      </c>
      <c r="C12" s="11">
        <v>31</v>
      </c>
      <c r="D12" s="11">
        <f t="shared" si="0"/>
        <v>1</v>
      </c>
      <c r="E12" s="12">
        <f t="shared" si="1"/>
        <v>3.3333333333333333E-2</v>
      </c>
      <c r="F12" s="13">
        <v>125</v>
      </c>
      <c r="G12" s="13">
        <v>107</v>
      </c>
      <c r="H12" s="11">
        <f t="shared" si="2"/>
        <v>-18</v>
      </c>
      <c r="I12" s="12">
        <f t="shared" si="3"/>
        <v>-0.14399999999999999</v>
      </c>
    </row>
    <row r="13" spans="1:9" s="5" customFormat="1" x14ac:dyDescent="0.2">
      <c r="A13" s="5" t="s">
        <v>10</v>
      </c>
      <c r="B13" s="11">
        <v>337</v>
      </c>
      <c r="C13" s="11">
        <v>370</v>
      </c>
      <c r="D13" s="11">
        <f t="shared" si="0"/>
        <v>33</v>
      </c>
      <c r="E13" s="12">
        <f t="shared" si="1"/>
        <v>9.7922848664688422E-2</v>
      </c>
      <c r="F13" s="13">
        <v>1432</v>
      </c>
      <c r="G13" s="13">
        <v>1654</v>
      </c>
      <c r="H13" s="11">
        <f t="shared" si="2"/>
        <v>222</v>
      </c>
      <c r="I13" s="12">
        <f t="shared" si="3"/>
        <v>0.15502793296089384</v>
      </c>
    </row>
    <row r="14" spans="1:9" s="5" customFormat="1" x14ac:dyDescent="0.2">
      <c r="A14" s="5" t="s">
        <v>11</v>
      </c>
      <c r="B14" s="11">
        <v>1175</v>
      </c>
      <c r="C14" s="11">
        <v>1093</v>
      </c>
      <c r="D14" s="11">
        <f t="shared" si="0"/>
        <v>-82</v>
      </c>
      <c r="E14" s="12">
        <f t="shared" si="1"/>
        <v>-6.9787234042553187E-2</v>
      </c>
      <c r="F14" s="13">
        <v>6610.5</v>
      </c>
      <c r="G14" s="13">
        <v>6002.5</v>
      </c>
      <c r="H14" s="11">
        <f t="shared" si="2"/>
        <v>-608</v>
      </c>
      <c r="I14" s="12">
        <f t="shared" si="3"/>
        <v>-9.1974888435065433E-2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590</v>
      </c>
      <c r="C16" s="11">
        <v>683</v>
      </c>
      <c r="D16" s="11">
        <f t="shared" ref="D16:D24" si="4">C16-B16</f>
        <v>93</v>
      </c>
      <c r="E16" s="12">
        <f t="shared" ref="E16:E24" si="5">(C16-B16)/B16</f>
        <v>0.15762711864406781</v>
      </c>
      <c r="F16" s="13">
        <v>4396.5</v>
      </c>
      <c r="G16" s="13">
        <v>5066</v>
      </c>
      <c r="H16" s="11">
        <f t="shared" ref="H16:H24" si="6">G16-F16</f>
        <v>669.5</v>
      </c>
      <c r="I16" s="12">
        <f t="shared" ref="I16:I24" si="7">(G16-F16)/F16</f>
        <v>0.15228022290458318</v>
      </c>
    </row>
    <row r="17" spans="1:9" s="5" customFormat="1" x14ac:dyDescent="0.2">
      <c r="A17" s="5" t="s">
        <v>13</v>
      </c>
      <c r="B17" s="11">
        <v>1638</v>
      </c>
      <c r="C17" s="11">
        <v>1664</v>
      </c>
      <c r="D17" s="11">
        <f t="shared" si="4"/>
        <v>26</v>
      </c>
      <c r="E17" s="12">
        <f t="shared" si="5"/>
        <v>1.5873015873015872E-2</v>
      </c>
      <c r="F17" s="13">
        <v>10070</v>
      </c>
      <c r="G17" s="13">
        <v>9798</v>
      </c>
      <c r="H17" s="11">
        <f t="shared" si="6"/>
        <v>-272</v>
      </c>
      <c r="I17" s="12">
        <f t="shared" si="7"/>
        <v>-2.7010923535253226E-2</v>
      </c>
    </row>
    <row r="18" spans="1:9" s="5" customFormat="1" x14ac:dyDescent="0.2">
      <c r="A18" s="5" t="s">
        <v>14</v>
      </c>
      <c r="B18" s="11">
        <v>1294</v>
      </c>
      <c r="C18" s="11">
        <v>1377</v>
      </c>
      <c r="D18" s="11">
        <f t="shared" si="4"/>
        <v>83</v>
      </c>
      <c r="E18" s="12">
        <f t="shared" si="5"/>
        <v>6.4142194744976816E-2</v>
      </c>
      <c r="F18" s="13">
        <v>8503</v>
      </c>
      <c r="G18" s="13">
        <v>8683</v>
      </c>
      <c r="H18" s="11">
        <f t="shared" si="6"/>
        <v>180</v>
      </c>
      <c r="I18" s="12">
        <f t="shared" si="7"/>
        <v>2.1168999176761145E-2</v>
      </c>
    </row>
    <row r="19" spans="1:9" s="5" customFormat="1" x14ac:dyDescent="0.2">
      <c r="A19" s="5" t="s">
        <v>15</v>
      </c>
      <c r="B19" s="11">
        <v>229</v>
      </c>
      <c r="C19" s="11">
        <v>215</v>
      </c>
      <c r="D19" s="11">
        <f t="shared" si="4"/>
        <v>-14</v>
      </c>
      <c r="E19" s="12">
        <f t="shared" si="5"/>
        <v>-6.1135371179039298E-2</v>
      </c>
      <c r="F19" s="13">
        <v>1557</v>
      </c>
      <c r="G19" s="13">
        <v>1276.5</v>
      </c>
      <c r="H19" s="11">
        <f t="shared" si="6"/>
        <v>-280.5</v>
      </c>
      <c r="I19" s="12">
        <f t="shared" si="7"/>
        <v>-0.18015414258188825</v>
      </c>
    </row>
    <row r="20" spans="1:9" s="5" customFormat="1" x14ac:dyDescent="0.2">
      <c r="A20" s="5" t="s">
        <v>16</v>
      </c>
      <c r="B20" s="11">
        <v>101</v>
      </c>
      <c r="C20" s="11">
        <v>116</v>
      </c>
      <c r="D20" s="11">
        <f t="shared" si="4"/>
        <v>15</v>
      </c>
      <c r="E20" s="12">
        <f t="shared" si="5"/>
        <v>0.14851485148514851</v>
      </c>
      <c r="F20" s="13">
        <v>408</v>
      </c>
      <c r="G20" s="13">
        <v>486</v>
      </c>
      <c r="H20" s="11">
        <f t="shared" si="6"/>
        <v>78</v>
      </c>
      <c r="I20" s="12">
        <f t="shared" si="7"/>
        <v>0.19117647058823528</v>
      </c>
    </row>
    <row r="21" spans="1:9" s="5" customFormat="1" x14ac:dyDescent="0.2">
      <c r="A21" s="5" t="s">
        <v>17</v>
      </c>
      <c r="B21" s="11">
        <v>644</v>
      </c>
      <c r="C21" s="11">
        <v>726</v>
      </c>
      <c r="D21" s="11">
        <f t="shared" si="4"/>
        <v>82</v>
      </c>
      <c r="E21" s="12">
        <f t="shared" si="5"/>
        <v>0.12732919254658384</v>
      </c>
      <c r="F21" s="13">
        <v>4005</v>
      </c>
      <c r="G21" s="13">
        <v>4475</v>
      </c>
      <c r="H21" s="11">
        <f t="shared" si="6"/>
        <v>470</v>
      </c>
      <c r="I21" s="12">
        <f t="shared" si="7"/>
        <v>0.11735330836454431</v>
      </c>
    </row>
    <row r="22" spans="1:9" s="5" customFormat="1" x14ac:dyDescent="0.2">
      <c r="A22" s="5" t="s">
        <v>31</v>
      </c>
      <c r="B22" s="11">
        <v>120</v>
      </c>
      <c r="C22" s="11">
        <v>79</v>
      </c>
      <c r="D22" s="11">
        <f t="shared" si="4"/>
        <v>-41</v>
      </c>
      <c r="E22" s="12">
        <f t="shared" si="5"/>
        <v>-0.34166666666666667</v>
      </c>
      <c r="F22" s="13">
        <v>497</v>
      </c>
      <c r="G22" s="13">
        <v>366</v>
      </c>
      <c r="H22" s="11">
        <f t="shared" si="6"/>
        <v>-131</v>
      </c>
      <c r="I22" s="12">
        <f t="shared" si="7"/>
        <v>-0.26358148893360162</v>
      </c>
    </row>
    <row r="23" spans="1:9" s="5" customFormat="1" x14ac:dyDescent="0.2">
      <c r="A23" s="5" t="s">
        <v>18</v>
      </c>
      <c r="B23" s="11">
        <v>24</v>
      </c>
      <c r="C23" s="11">
        <v>39</v>
      </c>
      <c r="D23" s="11">
        <f t="shared" si="4"/>
        <v>15</v>
      </c>
      <c r="E23" s="12">
        <f t="shared" si="5"/>
        <v>0.625</v>
      </c>
      <c r="F23" s="13">
        <v>240</v>
      </c>
      <c r="G23" s="13">
        <v>365</v>
      </c>
      <c r="H23" s="11">
        <f t="shared" si="6"/>
        <v>125</v>
      </c>
      <c r="I23" s="12">
        <f t="shared" si="7"/>
        <v>0.52083333333333337</v>
      </c>
    </row>
    <row r="24" spans="1:9" s="5" customFormat="1" x14ac:dyDescent="0.2">
      <c r="A24" s="5" t="s">
        <v>19</v>
      </c>
      <c r="B24" s="11">
        <v>132</v>
      </c>
      <c r="C24" s="11">
        <v>234</v>
      </c>
      <c r="D24" s="11">
        <f t="shared" si="4"/>
        <v>102</v>
      </c>
      <c r="E24" s="12">
        <f t="shared" si="5"/>
        <v>0.77272727272727271</v>
      </c>
      <c r="F24" s="13">
        <v>132</v>
      </c>
      <c r="G24" s="13">
        <v>234</v>
      </c>
      <c r="H24" s="11">
        <f t="shared" si="6"/>
        <v>102</v>
      </c>
      <c r="I24" s="12">
        <f t="shared" si="7"/>
        <v>0.77272727272727271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10151</v>
      </c>
      <c r="C27" s="11">
        <v>9382</v>
      </c>
      <c r="D27" s="11">
        <f t="shared" ref="D27:D32" si="8">C27-B27</f>
        <v>-769</v>
      </c>
      <c r="E27" s="12">
        <f t="shared" ref="E27:E32" si="9">(C27-B27)/B27</f>
        <v>-7.5756083144517775E-2</v>
      </c>
      <c r="F27" s="13">
        <v>107305</v>
      </c>
      <c r="G27" s="13">
        <v>98848</v>
      </c>
      <c r="H27" s="11">
        <f t="shared" ref="H27:H32" si="10">G27-F27</f>
        <v>-8457</v>
      </c>
      <c r="I27" s="12">
        <f t="shared" ref="I27:I32" si="11">(G27-F27)/F27</f>
        <v>-7.8812730068496345E-2</v>
      </c>
    </row>
    <row r="28" spans="1:9" s="5" customFormat="1" x14ac:dyDescent="0.2">
      <c r="A28" s="5" t="s">
        <v>21</v>
      </c>
      <c r="B28" s="11">
        <v>8741</v>
      </c>
      <c r="C28" s="11">
        <v>8131</v>
      </c>
      <c r="D28" s="11">
        <f t="shared" si="8"/>
        <v>-610</v>
      </c>
      <c r="E28" s="12">
        <f t="shared" si="9"/>
        <v>-6.9786065667543765E-2</v>
      </c>
      <c r="F28" s="13">
        <v>89473</v>
      </c>
      <c r="G28" s="13">
        <v>83309</v>
      </c>
      <c r="H28" s="11">
        <f t="shared" si="10"/>
        <v>-6164</v>
      </c>
      <c r="I28" s="12">
        <f t="shared" si="11"/>
        <v>-6.8892291529288163E-2</v>
      </c>
    </row>
    <row r="29" spans="1:9" s="5" customFormat="1" x14ac:dyDescent="0.2">
      <c r="A29" s="5" t="s">
        <v>22</v>
      </c>
      <c r="B29" s="11">
        <v>1488</v>
      </c>
      <c r="C29" s="11">
        <v>1334</v>
      </c>
      <c r="D29" s="11">
        <f t="shared" si="8"/>
        <v>-154</v>
      </c>
      <c r="E29" s="12">
        <f t="shared" si="9"/>
        <v>-0.10349462365591398</v>
      </c>
      <c r="F29" s="13">
        <v>9581</v>
      </c>
      <c r="G29" s="13">
        <v>7978</v>
      </c>
      <c r="H29" s="11">
        <f t="shared" si="10"/>
        <v>-1603</v>
      </c>
      <c r="I29" s="12">
        <f t="shared" si="11"/>
        <v>-0.16731030163865984</v>
      </c>
    </row>
    <row r="30" spans="1:9" s="5" customFormat="1" x14ac:dyDescent="0.2">
      <c r="A30" s="5" t="s">
        <v>23</v>
      </c>
      <c r="B30" s="11">
        <v>389</v>
      </c>
      <c r="C30" s="11">
        <v>334</v>
      </c>
      <c r="D30" s="11">
        <f t="shared" si="8"/>
        <v>-55</v>
      </c>
      <c r="E30" s="12">
        <f t="shared" si="9"/>
        <v>-0.14138817480719795</v>
      </c>
      <c r="F30" s="13">
        <v>1732</v>
      </c>
      <c r="G30" s="13">
        <v>1356</v>
      </c>
      <c r="H30" s="11">
        <f t="shared" si="10"/>
        <v>-376</v>
      </c>
      <c r="I30" s="12">
        <f t="shared" si="11"/>
        <v>-0.21709006928406466</v>
      </c>
    </row>
    <row r="31" spans="1:9" s="5" customFormat="1" x14ac:dyDescent="0.2">
      <c r="A31" s="5" t="s">
        <v>24</v>
      </c>
      <c r="B31" s="11">
        <v>924</v>
      </c>
      <c r="C31" s="11">
        <v>910</v>
      </c>
      <c r="D31" s="11">
        <f t="shared" si="8"/>
        <v>-14</v>
      </c>
      <c r="E31" s="12">
        <f t="shared" si="9"/>
        <v>-1.5151515151515152E-2</v>
      </c>
      <c r="F31" s="13">
        <v>6145</v>
      </c>
      <c r="G31" s="13">
        <v>5951</v>
      </c>
      <c r="H31" s="11">
        <f t="shared" si="10"/>
        <v>-194</v>
      </c>
      <c r="I31" s="12">
        <f t="shared" si="11"/>
        <v>-3.157038242473556E-2</v>
      </c>
    </row>
    <row r="32" spans="1:9" s="5" customFormat="1" x14ac:dyDescent="0.2">
      <c r="A32" s="5" t="s">
        <v>25</v>
      </c>
      <c r="B32" s="11">
        <v>75</v>
      </c>
      <c r="C32" s="11">
        <v>45</v>
      </c>
      <c r="D32" s="11">
        <f t="shared" si="8"/>
        <v>-30</v>
      </c>
      <c r="E32" s="12">
        <f t="shared" si="9"/>
        <v>-0.4</v>
      </c>
      <c r="F32" s="13">
        <v>374</v>
      </c>
      <c r="G32" s="13">
        <v>254</v>
      </c>
      <c r="H32" s="11">
        <f t="shared" si="10"/>
        <v>-120</v>
      </c>
      <c r="I32" s="12">
        <f t="shared" si="11"/>
        <v>-0.32085561497326204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1145</v>
      </c>
      <c r="C35" s="11">
        <v>1146</v>
      </c>
      <c r="D35" s="11">
        <f>C35-B35</f>
        <v>1</v>
      </c>
      <c r="E35" s="12">
        <f>(C35-B35)/B35</f>
        <v>8.7336244541484718E-4</v>
      </c>
      <c r="F35" s="13">
        <v>10161</v>
      </c>
      <c r="G35" s="13">
        <v>9822</v>
      </c>
      <c r="H35" s="11">
        <f>G35-F35</f>
        <v>-339</v>
      </c>
      <c r="I35" s="12">
        <f>(G35-F35)/F35</f>
        <v>-3.3362857986418658E-2</v>
      </c>
    </row>
    <row r="36" spans="1:9" s="5" customFormat="1" x14ac:dyDescent="0.2">
      <c r="A36" s="5" t="s">
        <v>27</v>
      </c>
      <c r="B36" s="11">
        <v>896</v>
      </c>
      <c r="C36" s="11">
        <v>844</v>
      </c>
      <c r="D36" s="11">
        <f>C36-B36</f>
        <v>-52</v>
      </c>
      <c r="E36" s="12">
        <f>(C36-B36)/B36</f>
        <v>-5.8035714285714288E-2</v>
      </c>
      <c r="F36" s="13">
        <v>7556</v>
      </c>
      <c r="G36" s="13">
        <v>6812</v>
      </c>
      <c r="H36" s="11">
        <f>G36-F36</f>
        <v>-744</v>
      </c>
      <c r="I36" s="12">
        <f>(G36-F36)/F36</f>
        <v>-9.8464796188459505E-2</v>
      </c>
    </row>
    <row r="37" spans="1:9" s="5" customFormat="1" x14ac:dyDescent="0.2">
      <c r="A37" s="5" t="s">
        <v>28</v>
      </c>
      <c r="B37" s="11">
        <v>261</v>
      </c>
      <c r="C37" s="11">
        <v>325</v>
      </c>
      <c r="D37" s="11">
        <f>C37-B37</f>
        <v>64</v>
      </c>
      <c r="E37" s="12">
        <f>(C37-B37)/B37</f>
        <v>0.24521072796934865</v>
      </c>
      <c r="F37" s="13">
        <v>1236</v>
      </c>
      <c r="G37" s="13">
        <v>1666</v>
      </c>
      <c r="H37" s="11">
        <f>G37-F37</f>
        <v>430</v>
      </c>
      <c r="I37" s="12">
        <f>(G37-F37)/F37</f>
        <v>0.34789644012944981</v>
      </c>
    </row>
    <row r="38" spans="1:9" s="5" customFormat="1" x14ac:dyDescent="0.2">
      <c r="A38" s="5" t="s">
        <v>29</v>
      </c>
      <c r="B38" s="11">
        <v>292</v>
      </c>
      <c r="C38" s="11">
        <v>308</v>
      </c>
      <c r="D38" s="11">
        <f>C38-B38</f>
        <v>16</v>
      </c>
      <c r="E38" s="12">
        <f>(C38-B38)/B38</f>
        <v>5.4794520547945202E-2</v>
      </c>
      <c r="F38" s="13">
        <v>1369</v>
      </c>
      <c r="G38" s="13">
        <v>1344</v>
      </c>
      <c r="H38" s="11">
        <f>G38-F38</f>
        <v>-25</v>
      </c>
      <c r="I38" s="12">
        <f>(G38-F38)/F38</f>
        <v>-1.8261504747991233E-2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14542</v>
      </c>
      <c r="C41" s="11">
        <v>13811</v>
      </c>
      <c r="D41" s="11">
        <f>C41-B41</f>
        <v>-731</v>
      </c>
      <c r="E41" s="12">
        <f>(C41-B41)/B41</f>
        <v>-5.0268188694815016E-2</v>
      </c>
      <c r="F41" s="13">
        <v>156455</v>
      </c>
      <c r="G41" s="13">
        <v>148400</v>
      </c>
      <c r="H41" s="11">
        <f>G41-F41</f>
        <v>-8055</v>
      </c>
      <c r="I41" s="12">
        <f>(G41-F41)/F41</f>
        <v>-5.1484452398453229E-2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41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3410</v>
      </c>
      <c r="C6" s="11">
        <v>3523</v>
      </c>
      <c r="D6" s="11">
        <f t="shared" ref="D6:D14" si="0">C6-B6</f>
        <v>113</v>
      </c>
      <c r="E6" s="12">
        <f t="shared" ref="E6:E14" si="1">(C6-B6)/B6</f>
        <v>3.3137829912023457E-2</v>
      </c>
      <c r="F6" s="13">
        <v>37171</v>
      </c>
      <c r="G6" s="13">
        <v>38015</v>
      </c>
      <c r="H6" s="11">
        <f t="shared" ref="H6:H14" si="2">G6-F6</f>
        <v>844</v>
      </c>
      <c r="I6" s="12">
        <f t="shared" ref="I6:I14" si="3">(G6-F6)/F6</f>
        <v>2.2705872857873073E-2</v>
      </c>
    </row>
    <row r="7" spans="1:9" s="5" customFormat="1" x14ac:dyDescent="0.2">
      <c r="A7" s="5" t="s">
        <v>4</v>
      </c>
      <c r="B7" s="11">
        <v>2807</v>
      </c>
      <c r="C7" s="11">
        <v>2919</v>
      </c>
      <c r="D7" s="11">
        <f t="shared" si="0"/>
        <v>112</v>
      </c>
      <c r="E7" s="12">
        <f t="shared" si="1"/>
        <v>3.9900249376558602E-2</v>
      </c>
      <c r="F7" s="13">
        <v>28801.5</v>
      </c>
      <c r="G7" s="13">
        <v>29628.5</v>
      </c>
      <c r="H7" s="11">
        <f t="shared" si="2"/>
        <v>827</v>
      </c>
      <c r="I7" s="12">
        <f t="shared" si="3"/>
        <v>2.8713782268284638E-2</v>
      </c>
    </row>
    <row r="8" spans="1:9" s="5" customFormat="1" x14ac:dyDescent="0.2">
      <c r="A8" s="5" t="s">
        <v>5</v>
      </c>
      <c r="B8" s="11">
        <v>40</v>
      </c>
      <c r="C8" s="11">
        <v>70</v>
      </c>
      <c r="D8" s="11">
        <f t="shared" si="0"/>
        <v>30</v>
      </c>
      <c r="E8" s="12">
        <f t="shared" si="1"/>
        <v>0.75</v>
      </c>
      <c r="F8" s="13">
        <v>151</v>
      </c>
      <c r="G8" s="13">
        <v>219</v>
      </c>
      <c r="H8" s="11">
        <f t="shared" si="2"/>
        <v>68</v>
      </c>
      <c r="I8" s="12">
        <f t="shared" si="3"/>
        <v>0.45033112582781459</v>
      </c>
    </row>
    <row r="9" spans="1:9" s="5" customFormat="1" x14ac:dyDescent="0.2">
      <c r="A9" s="5" t="s">
        <v>6</v>
      </c>
      <c r="B9" s="11">
        <v>28</v>
      </c>
      <c r="C9" s="11">
        <v>23</v>
      </c>
      <c r="D9" s="11">
        <f t="shared" si="0"/>
        <v>-5</v>
      </c>
      <c r="E9" s="12">
        <f t="shared" si="1"/>
        <v>-0.17857142857142858</v>
      </c>
      <c r="F9" s="13">
        <v>99</v>
      </c>
      <c r="G9" s="13">
        <v>76</v>
      </c>
      <c r="H9" s="11">
        <f t="shared" si="2"/>
        <v>-23</v>
      </c>
      <c r="I9" s="12">
        <f t="shared" si="3"/>
        <v>-0.23232323232323232</v>
      </c>
    </row>
    <row r="10" spans="1:9" s="5" customFormat="1" x14ac:dyDescent="0.2">
      <c r="A10" s="5" t="s">
        <v>7</v>
      </c>
      <c r="B10" s="11">
        <v>29</v>
      </c>
      <c r="C10" s="11">
        <v>36</v>
      </c>
      <c r="D10" s="11">
        <f t="shared" si="0"/>
        <v>7</v>
      </c>
      <c r="E10" s="12">
        <f t="shared" si="1"/>
        <v>0.2413793103448276</v>
      </c>
      <c r="F10" s="13">
        <v>119</v>
      </c>
      <c r="G10" s="13">
        <v>143</v>
      </c>
      <c r="H10" s="11">
        <f t="shared" si="2"/>
        <v>24</v>
      </c>
      <c r="I10" s="12">
        <f t="shared" si="3"/>
        <v>0.20168067226890757</v>
      </c>
    </row>
    <row r="11" spans="1:9" s="5" customFormat="1" x14ac:dyDescent="0.2">
      <c r="A11" s="5" t="s">
        <v>8</v>
      </c>
      <c r="B11" s="11">
        <v>89</v>
      </c>
      <c r="C11" s="11">
        <v>114</v>
      </c>
      <c r="D11" s="11">
        <f t="shared" si="0"/>
        <v>25</v>
      </c>
      <c r="E11" s="12">
        <f t="shared" si="1"/>
        <v>0.2808988764044944</v>
      </c>
      <c r="F11" s="13">
        <v>343</v>
      </c>
      <c r="G11" s="13">
        <v>467</v>
      </c>
      <c r="H11" s="11">
        <f t="shared" si="2"/>
        <v>124</v>
      </c>
      <c r="I11" s="12">
        <f t="shared" si="3"/>
        <v>0.36151603498542273</v>
      </c>
    </row>
    <row r="12" spans="1:9" s="5" customFormat="1" x14ac:dyDescent="0.2">
      <c r="A12" s="5" t="s">
        <v>9</v>
      </c>
      <c r="B12" s="11">
        <v>25</v>
      </c>
      <c r="C12" s="11">
        <v>30</v>
      </c>
      <c r="D12" s="11">
        <f t="shared" si="0"/>
        <v>5</v>
      </c>
      <c r="E12" s="12">
        <f t="shared" si="1"/>
        <v>0.2</v>
      </c>
      <c r="F12" s="13">
        <v>102</v>
      </c>
      <c r="G12" s="13">
        <v>103</v>
      </c>
      <c r="H12" s="11">
        <f t="shared" si="2"/>
        <v>1</v>
      </c>
      <c r="I12" s="12">
        <f t="shared" si="3"/>
        <v>9.8039215686274508E-3</v>
      </c>
    </row>
    <row r="13" spans="1:9" s="5" customFormat="1" x14ac:dyDescent="0.2">
      <c r="A13" s="5" t="s">
        <v>10</v>
      </c>
      <c r="B13" s="11">
        <v>315</v>
      </c>
      <c r="C13" s="11">
        <v>342</v>
      </c>
      <c r="D13" s="11">
        <f t="shared" si="0"/>
        <v>27</v>
      </c>
      <c r="E13" s="12">
        <f t="shared" si="1"/>
        <v>8.5714285714285715E-2</v>
      </c>
      <c r="F13" s="13">
        <v>1344</v>
      </c>
      <c r="G13" s="13">
        <v>1535</v>
      </c>
      <c r="H13" s="11">
        <f t="shared" si="2"/>
        <v>191</v>
      </c>
      <c r="I13" s="12">
        <f t="shared" si="3"/>
        <v>0.14211309523809523</v>
      </c>
    </row>
    <row r="14" spans="1:9" s="5" customFormat="1" x14ac:dyDescent="0.2">
      <c r="A14" s="5" t="s">
        <v>11</v>
      </c>
      <c r="B14" s="11">
        <v>1108</v>
      </c>
      <c r="C14" s="11">
        <v>1061</v>
      </c>
      <c r="D14" s="11">
        <f t="shared" si="0"/>
        <v>-47</v>
      </c>
      <c r="E14" s="12">
        <f t="shared" si="1"/>
        <v>-4.2418772563176894E-2</v>
      </c>
      <c r="F14" s="13">
        <v>6211.5</v>
      </c>
      <c r="G14" s="13">
        <v>5843.5</v>
      </c>
      <c r="H14" s="11">
        <f t="shared" si="2"/>
        <v>-368</v>
      </c>
      <c r="I14" s="12">
        <f t="shared" si="3"/>
        <v>-5.9244948885132417E-2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570</v>
      </c>
      <c r="C16" s="11">
        <v>662</v>
      </c>
      <c r="D16" s="11">
        <f t="shared" ref="D16:D24" si="4">C16-B16</f>
        <v>92</v>
      </c>
      <c r="E16" s="12">
        <f t="shared" ref="E16:E24" si="5">(C16-B16)/B16</f>
        <v>0.16140350877192983</v>
      </c>
      <c r="F16" s="13">
        <v>4302.5</v>
      </c>
      <c r="G16" s="13">
        <v>4982.5</v>
      </c>
      <c r="H16" s="11">
        <f t="shared" ref="H16:H24" si="6">G16-F16</f>
        <v>680</v>
      </c>
      <c r="I16" s="12">
        <f t="shared" ref="I16:I24" si="7">(G16-F16)/F16</f>
        <v>0.15804764671702498</v>
      </c>
    </row>
    <row r="17" spans="1:9" s="5" customFormat="1" x14ac:dyDescent="0.2">
      <c r="A17" s="5" t="s">
        <v>13</v>
      </c>
      <c r="B17" s="11">
        <v>1568</v>
      </c>
      <c r="C17" s="11">
        <v>1599</v>
      </c>
      <c r="D17" s="11">
        <f t="shared" si="4"/>
        <v>31</v>
      </c>
      <c r="E17" s="12">
        <f t="shared" si="5"/>
        <v>1.9770408163265307E-2</v>
      </c>
      <c r="F17" s="13">
        <v>9651</v>
      </c>
      <c r="G17" s="13">
        <v>9452</v>
      </c>
      <c r="H17" s="11">
        <f t="shared" si="6"/>
        <v>-199</v>
      </c>
      <c r="I17" s="12">
        <f t="shared" si="7"/>
        <v>-2.0619624909335822E-2</v>
      </c>
    </row>
    <row r="18" spans="1:9" s="5" customFormat="1" x14ac:dyDescent="0.2">
      <c r="A18" s="5" t="s">
        <v>14</v>
      </c>
      <c r="B18" s="11">
        <v>1262</v>
      </c>
      <c r="C18" s="11">
        <v>1335</v>
      </c>
      <c r="D18" s="11">
        <f t="shared" si="4"/>
        <v>73</v>
      </c>
      <c r="E18" s="12">
        <f t="shared" si="5"/>
        <v>5.7844690966719493E-2</v>
      </c>
      <c r="F18" s="13">
        <v>8268</v>
      </c>
      <c r="G18" s="13">
        <v>8431.5</v>
      </c>
      <c r="H18" s="11">
        <f t="shared" si="6"/>
        <v>163.5</v>
      </c>
      <c r="I18" s="12">
        <f t="shared" si="7"/>
        <v>1.9775036284470245E-2</v>
      </c>
    </row>
    <row r="19" spans="1:9" s="5" customFormat="1" x14ac:dyDescent="0.2">
      <c r="A19" s="5" t="s">
        <v>15</v>
      </c>
      <c r="B19" s="11">
        <v>222</v>
      </c>
      <c r="C19" s="11">
        <v>198</v>
      </c>
      <c r="D19" s="11">
        <f t="shared" si="4"/>
        <v>-24</v>
      </c>
      <c r="E19" s="12">
        <f t="shared" si="5"/>
        <v>-0.10810810810810811</v>
      </c>
      <c r="F19" s="13">
        <v>1509</v>
      </c>
      <c r="G19" s="13">
        <v>1186.5</v>
      </c>
      <c r="H19" s="11">
        <f t="shared" si="6"/>
        <v>-322.5</v>
      </c>
      <c r="I19" s="12">
        <f t="shared" si="7"/>
        <v>-0.21371769383697814</v>
      </c>
    </row>
    <row r="20" spans="1:9" s="5" customFormat="1" x14ac:dyDescent="0.2">
      <c r="A20" s="5" t="s">
        <v>16</v>
      </c>
      <c r="B20" s="11">
        <v>96</v>
      </c>
      <c r="C20" s="11">
        <v>113</v>
      </c>
      <c r="D20" s="11">
        <f t="shared" si="4"/>
        <v>17</v>
      </c>
      <c r="E20" s="12">
        <f t="shared" si="5"/>
        <v>0.17708333333333334</v>
      </c>
      <c r="F20" s="13">
        <v>385</v>
      </c>
      <c r="G20" s="13">
        <v>472</v>
      </c>
      <c r="H20" s="11">
        <f t="shared" si="6"/>
        <v>87</v>
      </c>
      <c r="I20" s="12">
        <f t="shared" si="7"/>
        <v>0.22597402597402597</v>
      </c>
    </row>
    <row r="21" spans="1:9" s="5" customFormat="1" x14ac:dyDescent="0.2">
      <c r="A21" s="5" t="s">
        <v>17</v>
      </c>
      <c r="B21" s="11">
        <v>618</v>
      </c>
      <c r="C21" s="11">
        <v>697</v>
      </c>
      <c r="D21" s="11">
        <f t="shared" si="4"/>
        <v>79</v>
      </c>
      <c r="E21" s="12">
        <f t="shared" si="5"/>
        <v>0.127831715210356</v>
      </c>
      <c r="F21" s="13">
        <v>3822</v>
      </c>
      <c r="G21" s="13">
        <v>4340</v>
      </c>
      <c r="H21" s="11">
        <f t="shared" si="6"/>
        <v>518</v>
      </c>
      <c r="I21" s="12">
        <f t="shared" si="7"/>
        <v>0.13553113553113552</v>
      </c>
    </row>
    <row r="22" spans="1:9" s="5" customFormat="1" x14ac:dyDescent="0.2">
      <c r="A22" s="5" t="s">
        <v>31</v>
      </c>
      <c r="B22" s="11">
        <v>117</v>
      </c>
      <c r="C22" s="11">
        <v>72</v>
      </c>
      <c r="D22" s="11">
        <f t="shared" si="4"/>
        <v>-45</v>
      </c>
      <c r="E22" s="12">
        <f t="shared" si="5"/>
        <v>-0.38461538461538464</v>
      </c>
      <c r="F22" s="13">
        <v>493</v>
      </c>
      <c r="G22" s="13">
        <v>335</v>
      </c>
      <c r="H22" s="11">
        <f t="shared" si="6"/>
        <v>-158</v>
      </c>
      <c r="I22" s="12">
        <f t="shared" si="7"/>
        <v>-0.32048681541582152</v>
      </c>
    </row>
    <row r="23" spans="1:9" s="5" customFormat="1" x14ac:dyDescent="0.2">
      <c r="A23" s="5" t="s">
        <v>18</v>
      </c>
      <c r="B23" s="11">
        <v>6</v>
      </c>
      <c r="C23" s="11">
        <v>12</v>
      </c>
      <c r="D23" s="11">
        <f t="shared" si="4"/>
        <v>6</v>
      </c>
      <c r="E23" s="12">
        <f t="shared" si="5"/>
        <v>1</v>
      </c>
      <c r="F23" s="13">
        <v>13</v>
      </c>
      <c r="G23" s="13">
        <v>19</v>
      </c>
      <c r="H23" s="11">
        <f t="shared" si="6"/>
        <v>6</v>
      </c>
      <c r="I23" s="12">
        <f t="shared" si="7"/>
        <v>0.46153846153846156</v>
      </c>
    </row>
    <row r="24" spans="1:9" s="5" customFormat="1" x14ac:dyDescent="0.2">
      <c r="A24" s="5" t="s">
        <v>19</v>
      </c>
      <c r="B24" s="11">
        <v>130</v>
      </c>
      <c r="C24" s="11">
        <v>228</v>
      </c>
      <c r="D24" s="11">
        <f t="shared" si="4"/>
        <v>98</v>
      </c>
      <c r="E24" s="12">
        <f t="shared" si="5"/>
        <v>0.75384615384615383</v>
      </c>
      <c r="F24" s="13">
        <v>130</v>
      </c>
      <c r="G24" s="13">
        <v>228</v>
      </c>
      <c r="H24" s="11">
        <f t="shared" si="6"/>
        <v>98</v>
      </c>
      <c r="I24" s="12">
        <f t="shared" si="7"/>
        <v>0.75384615384615383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9755</v>
      </c>
      <c r="C27" s="11">
        <v>9030</v>
      </c>
      <c r="D27" s="11">
        <f t="shared" ref="D27:D32" si="8">C27-B27</f>
        <v>-725</v>
      </c>
      <c r="E27" s="12">
        <f t="shared" ref="E27:E32" si="9">(C27-B27)/B27</f>
        <v>-7.43208610968734E-2</v>
      </c>
      <c r="F27" s="13">
        <v>103375</v>
      </c>
      <c r="G27" s="13">
        <v>95289</v>
      </c>
      <c r="H27" s="11">
        <f t="shared" ref="H27:H32" si="10">G27-F27</f>
        <v>-8086</v>
      </c>
      <c r="I27" s="12">
        <f t="shared" ref="I27:I32" si="11">(G27-F27)/F27</f>
        <v>-7.8220072551390574E-2</v>
      </c>
    </row>
    <row r="28" spans="1:9" s="5" customFormat="1" x14ac:dyDescent="0.2">
      <c r="A28" s="5" t="s">
        <v>21</v>
      </c>
      <c r="B28" s="11">
        <v>8415</v>
      </c>
      <c r="C28" s="11">
        <v>7848</v>
      </c>
      <c r="D28" s="11">
        <f t="shared" si="8"/>
        <v>-567</v>
      </c>
      <c r="E28" s="12">
        <f t="shared" si="9"/>
        <v>-6.737967914438503E-2</v>
      </c>
      <c r="F28" s="13">
        <v>86457</v>
      </c>
      <c r="G28" s="13">
        <v>80546</v>
      </c>
      <c r="H28" s="11">
        <f t="shared" si="10"/>
        <v>-5911</v>
      </c>
      <c r="I28" s="12">
        <f t="shared" si="11"/>
        <v>-6.8369247140196862E-2</v>
      </c>
    </row>
    <row r="29" spans="1:9" s="5" customFormat="1" x14ac:dyDescent="0.2">
      <c r="A29" s="5" t="s">
        <v>22</v>
      </c>
      <c r="B29" s="11">
        <v>1423</v>
      </c>
      <c r="C29" s="11">
        <v>1272</v>
      </c>
      <c r="D29" s="11">
        <f t="shared" si="8"/>
        <v>-151</v>
      </c>
      <c r="E29" s="12">
        <f t="shared" si="9"/>
        <v>-0.10611384399156711</v>
      </c>
      <c r="F29" s="13">
        <v>9122</v>
      </c>
      <c r="G29" s="13">
        <v>7611</v>
      </c>
      <c r="H29" s="11">
        <f t="shared" si="10"/>
        <v>-1511</v>
      </c>
      <c r="I29" s="12">
        <f t="shared" si="11"/>
        <v>-0.16564349923262442</v>
      </c>
    </row>
    <row r="30" spans="1:9" s="5" customFormat="1" x14ac:dyDescent="0.2">
      <c r="A30" s="5" t="s">
        <v>23</v>
      </c>
      <c r="B30" s="11">
        <v>370</v>
      </c>
      <c r="C30" s="11">
        <v>321</v>
      </c>
      <c r="D30" s="11">
        <f t="shared" si="8"/>
        <v>-49</v>
      </c>
      <c r="E30" s="12">
        <f t="shared" si="9"/>
        <v>-0.13243243243243244</v>
      </c>
      <c r="F30" s="13">
        <v>1642</v>
      </c>
      <c r="G30" s="13">
        <v>1301</v>
      </c>
      <c r="H30" s="11">
        <f t="shared" si="10"/>
        <v>-341</v>
      </c>
      <c r="I30" s="12">
        <f t="shared" si="11"/>
        <v>-0.20767356881851401</v>
      </c>
    </row>
    <row r="31" spans="1:9" s="5" customFormat="1" x14ac:dyDescent="0.2">
      <c r="A31" s="5" t="s">
        <v>24</v>
      </c>
      <c r="B31" s="11">
        <v>886</v>
      </c>
      <c r="C31" s="11">
        <v>858</v>
      </c>
      <c r="D31" s="11">
        <f t="shared" si="8"/>
        <v>-28</v>
      </c>
      <c r="E31" s="12">
        <f t="shared" si="9"/>
        <v>-3.160270880361174E-2</v>
      </c>
      <c r="F31" s="13">
        <v>5834</v>
      </c>
      <c r="G31" s="13">
        <v>5611</v>
      </c>
      <c r="H31" s="11">
        <f t="shared" si="10"/>
        <v>-223</v>
      </c>
      <c r="I31" s="12">
        <f t="shared" si="11"/>
        <v>-3.822420294823449E-2</v>
      </c>
    </row>
    <row r="32" spans="1:9" s="5" customFormat="1" x14ac:dyDescent="0.2">
      <c r="A32" s="5" t="s">
        <v>25</v>
      </c>
      <c r="B32" s="11">
        <v>65</v>
      </c>
      <c r="C32" s="11">
        <v>39</v>
      </c>
      <c r="D32" s="11">
        <f t="shared" si="8"/>
        <v>-26</v>
      </c>
      <c r="E32" s="12">
        <f t="shared" si="9"/>
        <v>-0.4</v>
      </c>
      <c r="F32" s="13">
        <v>320</v>
      </c>
      <c r="G32" s="13">
        <v>220</v>
      </c>
      <c r="H32" s="11">
        <f t="shared" si="10"/>
        <v>-100</v>
      </c>
      <c r="I32" s="12">
        <f t="shared" si="11"/>
        <v>-0.3125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1111</v>
      </c>
      <c r="C35" s="11">
        <v>1073</v>
      </c>
      <c r="D35" s="11">
        <f>C35-B35</f>
        <v>-38</v>
      </c>
      <c r="E35" s="12">
        <f>(C35-B35)/B35</f>
        <v>-3.4203420342034205E-2</v>
      </c>
      <c r="F35" s="13">
        <v>9863</v>
      </c>
      <c r="G35" s="13">
        <v>9295</v>
      </c>
      <c r="H35" s="11">
        <f>G35-F35</f>
        <v>-568</v>
      </c>
      <c r="I35" s="12">
        <f>(G35-F35)/F35</f>
        <v>-5.7588968873567882E-2</v>
      </c>
    </row>
    <row r="36" spans="1:9" s="5" customFormat="1" x14ac:dyDescent="0.2">
      <c r="A36" s="5" t="s">
        <v>27</v>
      </c>
      <c r="B36" s="11">
        <v>870</v>
      </c>
      <c r="C36" s="11">
        <v>798</v>
      </c>
      <c r="D36" s="11">
        <f>C36-B36</f>
        <v>-72</v>
      </c>
      <c r="E36" s="12">
        <f>(C36-B36)/B36</f>
        <v>-8.2758620689655171E-2</v>
      </c>
      <c r="F36" s="13">
        <v>7336</v>
      </c>
      <c r="G36" s="13">
        <v>6475</v>
      </c>
      <c r="H36" s="11">
        <f>G36-F36</f>
        <v>-861</v>
      </c>
      <c r="I36" s="12">
        <f>(G36-F36)/F36</f>
        <v>-0.11736641221374046</v>
      </c>
    </row>
    <row r="37" spans="1:9" s="5" customFormat="1" x14ac:dyDescent="0.2">
      <c r="A37" s="5" t="s">
        <v>28</v>
      </c>
      <c r="B37" s="11">
        <v>257</v>
      </c>
      <c r="C37" s="11">
        <v>302</v>
      </c>
      <c r="D37" s="11">
        <f>C37-B37</f>
        <v>45</v>
      </c>
      <c r="E37" s="12">
        <f>(C37-B37)/B37</f>
        <v>0.17509727626459143</v>
      </c>
      <c r="F37" s="13">
        <v>1215</v>
      </c>
      <c r="G37" s="13">
        <v>1593</v>
      </c>
      <c r="H37" s="11">
        <f>G37-F37</f>
        <v>378</v>
      </c>
      <c r="I37" s="12">
        <f>(G37-F37)/F37</f>
        <v>0.31111111111111112</v>
      </c>
    </row>
    <row r="38" spans="1:9" s="5" customFormat="1" x14ac:dyDescent="0.2">
      <c r="A38" s="5" t="s">
        <v>29</v>
      </c>
      <c r="B38" s="11">
        <v>286</v>
      </c>
      <c r="C38" s="11">
        <v>282</v>
      </c>
      <c r="D38" s="11">
        <f>C38-B38</f>
        <v>-4</v>
      </c>
      <c r="E38" s="12">
        <f>(C38-B38)/B38</f>
        <v>-1.3986013986013986E-2</v>
      </c>
      <c r="F38" s="13">
        <v>1312</v>
      </c>
      <c r="G38" s="13">
        <v>1227</v>
      </c>
      <c r="H38" s="11">
        <f>G38-F38</f>
        <v>-85</v>
      </c>
      <c r="I38" s="12">
        <f>(G38-F38)/F38</f>
        <v>-6.4786585365853661E-2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13961</v>
      </c>
      <c r="C41" s="11">
        <v>13243</v>
      </c>
      <c r="D41" s="11">
        <f>C41-B41</f>
        <v>-718</v>
      </c>
      <c r="E41" s="12">
        <f>(C41-B41)/B41</f>
        <v>-5.1428980732039255E-2</v>
      </c>
      <c r="F41" s="13">
        <v>150409</v>
      </c>
      <c r="G41" s="13">
        <v>142599</v>
      </c>
      <c r="H41" s="11">
        <f>G41-F41</f>
        <v>-7810</v>
      </c>
      <c r="I41" s="12">
        <f>(G41-F41)/F41</f>
        <v>-5.1925084270223194E-2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40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3179</v>
      </c>
      <c r="C6" s="11">
        <v>3290</v>
      </c>
      <c r="D6" s="11">
        <f t="shared" ref="D6:D14" si="0">C6-B6</f>
        <v>111</v>
      </c>
      <c r="E6" s="12">
        <f t="shared" ref="E6:E14" si="1">(C6-B6)/B6</f>
        <v>3.491664045297263E-2</v>
      </c>
      <c r="F6" s="13">
        <v>34933.5</v>
      </c>
      <c r="G6" s="13">
        <v>35732</v>
      </c>
      <c r="H6" s="11">
        <f t="shared" ref="H6:H14" si="2">G6-F6</f>
        <v>798.5</v>
      </c>
      <c r="I6" s="12">
        <f t="shared" ref="I6:I14" si="3">(G6-F6)/F6</f>
        <v>2.2857715373495357E-2</v>
      </c>
    </row>
    <row r="7" spans="1:9" s="5" customFormat="1" x14ac:dyDescent="0.2">
      <c r="A7" s="5" t="s">
        <v>4</v>
      </c>
      <c r="B7" s="11">
        <v>2642</v>
      </c>
      <c r="C7" s="11">
        <v>2742</v>
      </c>
      <c r="D7" s="11">
        <f t="shared" si="0"/>
        <v>100</v>
      </c>
      <c r="E7" s="12">
        <f t="shared" si="1"/>
        <v>3.7850113550340653E-2</v>
      </c>
      <c r="F7" s="13">
        <v>27276.5</v>
      </c>
      <c r="G7" s="13">
        <v>28052.5</v>
      </c>
      <c r="H7" s="11">
        <f t="shared" si="2"/>
        <v>776</v>
      </c>
      <c r="I7" s="12">
        <f t="shared" si="3"/>
        <v>2.8449397833299726E-2</v>
      </c>
    </row>
    <row r="8" spans="1:9" s="5" customFormat="1" x14ac:dyDescent="0.2">
      <c r="A8" s="5" t="s">
        <v>5</v>
      </c>
      <c r="B8" s="11">
        <v>31</v>
      </c>
      <c r="C8" s="11">
        <v>68</v>
      </c>
      <c r="D8" s="11">
        <f t="shared" si="0"/>
        <v>37</v>
      </c>
      <c r="E8" s="12">
        <f t="shared" si="1"/>
        <v>1.1935483870967742</v>
      </c>
      <c r="F8" s="13">
        <v>115</v>
      </c>
      <c r="G8" s="13">
        <v>213</v>
      </c>
      <c r="H8" s="11">
        <f t="shared" si="2"/>
        <v>98</v>
      </c>
      <c r="I8" s="12">
        <f t="shared" si="3"/>
        <v>0.85217391304347823</v>
      </c>
    </row>
    <row r="9" spans="1:9" s="5" customFormat="1" x14ac:dyDescent="0.2">
      <c r="A9" s="5" t="s">
        <v>6</v>
      </c>
      <c r="B9" s="11">
        <v>19</v>
      </c>
      <c r="C9" s="11">
        <v>18</v>
      </c>
      <c r="D9" s="11">
        <f t="shared" si="0"/>
        <v>-1</v>
      </c>
      <c r="E9" s="12">
        <f t="shared" si="1"/>
        <v>-5.2631578947368418E-2</v>
      </c>
      <c r="F9" s="13">
        <v>69</v>
      </c>
      <c r="G9" s="13">
        <v>58</v>
      </c>
      <c r="H9" s="11">
        <f t="shared" si="2"/>
        <v>-11</v>
      </c>
      <c r="I9" s="12">
        <f t="shared" si="3"/>
        <v>-0.15942028985507245</v>
      </c>
    </row>
    <row r="10" spans="1:9" s="5" customFormat="1" x14ac:dyDescent="0.2">
      <c r="A10" s="5" t="s">
        <v>7</v>
      </c>
      <c r="B10" s="11">
        <v>24</v>
      </c>
      <c r="C10" s="11">
        <v>31</v>
      </c>
      <c r="D10" s="11">
        <f t="shared" si="0"/>
        <v>7</v>
      </c>
      <c r="E10" s="12">
        <f t="shared" si="1"/>
        <v>0.29166666666666669</v>
      </c>
      <c r="F10" s="13">
        <v>95</v>
      </c>
      <c r="G10" s="13">
        <v>127</v>
      </c>
      <c r="H10" s="11">
        <f t="shared" si="2"/>
        <v>32</v>
      </c>
      <c r="I10" s="12">
        <f t="shared" si="3"/>
        <v>0.33684210526315789</v>
      </c>
    </row>
    <row r="11" spans="1:9" s="5" customFormat="1" x14ac:dyDescent="0.2">
      <c r="A11" s="5" t="s">
        <v>8</v>
      </c>
      <c r="B11" s="11">
        <v>77</v>
      </c>
      <c r="C11" s="11">
        <v>103</v>
      </c>
      <c r="D11" s="11">
        <f t="shared" si="0"/>
        <v>26</v>
      </c>
      <c r="E11" s="12">
        <f t="shared" si="1"/>
        <v>0.33766233766233766</v>
      </c>
      <c r="F11" s="13">
        <v>303</v>
      </c>
      <c r="G11" s="13">
        <v>424</v>
      </c>
      <c r="H11" s="11">
        <f t="shared" si="2"/>
        <v>121</v>
      </c>
      <c r="I11" s="12">
        <f t="shared" si="3"/>
        <v>0.39933993399339934</v>
      </c>
    </row>
    <row r="12" spans="1:9" s="5" customFormat="1" x14ac:dyDescent="0.2">
      <c r="A12" s="5" t="s">
        <v>9</v>
      </c>
      <c r="B12" s="11">
        <v>23</v>
      </c>
      <c r="C12" s="11">
        <v>26</v>
      </c>
      <c r="D12" s="11">
        <f t="shared" si="0"/>
        <v>3</v>
      </c>
      <c r="E12" s="12">
        <f t="shared" si="1"/>
        <v>0.13043478260869565</v>
      </c>
      <c r="F12" s="13">
        <v>92</v>
      </c>
      <c r="G12" s="13">
        <v>89</v>
      </c>
      <c r="H12" s="11">
        <f t="shared" si="2"/>
        <v>-3</v>
      </c>
      <c r="I12" s="12">
        <f t="shared" si="3"/>
        <v>-3.2608695652173912E-2</v>
      </c>
    </row>
    <row r="13" spans="1:9" s="5" customFormat="1" x14ac:dyDescent="0.2">
      <c r="A13" s="5" t="s">
        <v>10</v>
      </c>
      <c r="B13" s="11">
        <v>299</v>
      </c>
      <c r="C13" s="11">
        <v>310</v>
      </c>
      <c r="D13" s="11">
        <f t="shared" si="0"/>
        <v>11</v>
      </c>
      <c r="E13" s="12">
        <f t="shared" si="1"/>
        <v>3.678929765886288E-2</v>
      </c>
      <c r="F13" s="13">
        <v>1267</v>
      </c>
      <c r="G13" s="13">
        <v>1386</v>
      </c>
      <c r="H13" s="11">
        <f t="shared" si="2"/>
        <v>119</v>
      </c>
      <c r="I13" s="12">
        <f t="shared" si="3"/>
        <v>9.3922651933701654E-2</v>
      </c>
    </row>
    <row r="14" spans="1:9" s="5" customFormat="1" x14ac:dyDescent="0.2">
      <c r="A14" s="5" t="s">
        <v>11</v>
      </c>
      <c r="B14" s="11">
        <v>1031</v>
      </c>
      <c r="C14" s="11">
        <v>983</v>
      </c>
      <c r="D14" s="11">
        <f t="shared" si="0"/>
        <v>-48</v>
      </c>
      <c r="E14" s="12">
        <f t="shared" si="1"/>
        <v>-4.6556741028128033E-2</v>
      </c>
      <c r="F14" s="13">
        <v>5716</v>
      </c>
      <c r="G14" s="13">
        <v>5382.5</v>
      </c>
      <c r="H14" s="11">
        <f t="shared" si="2"/>
        <v>-333.5</v>
      </c>
      <c r="I14" s="12">
        <f t="shared" si="3"/>
        <v>-5.8344996501049684E-2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549</v>
      </c>
      <c r="C16" s="11">
        <v>638</v>
      </c>
      <c r="D16" s="11">
        <f t="shared" ref="D16:D24" si="4">C16-B16</f>
        <v>89</v>
      </c>
      <c r="E16" s="12">
        <f t="shared" ref="E16:E24" si="5">(C16-B16)/B16</f>
        <v>0.16211293260473589</v>
      </c>
      <c r="F16" s="13">
        <v>4179.5</v>
      </c>
      <c r="G16" s="13">
        <v>4876.5</v>
      </c>
      <c r="H16" s="11">
        <f t="shared" ref="H16:H24" si="6">G16-F16</f>
        <v>697</v>
      </c>
      <c r="I16" s="12">
        <f t="shared" ref="I16:I24" si="7">(G16-F16)/F16</f>
        <v>0.16676635961239383</v>
      </c>
    </row>
    <row r="17" spans="1:9" s="5" customFormat="1" x14ac:dyDescent="0.2">
      <c r="A17" s="5" t="s">
        <v>13</v>
      </c>
      <c r="B17" s="11">
        <v>1472</v>
      </c>
      <c r="C17" s="11">
        <v>1489</v>
      </c>
      <c r="D17" s="11">
        <f t="shared" si="4"/>
        <v>17</v>
      </c>
      <c r="E17" s="12">
        <f t="shared" si="5"/>
        <v>1.154891304347826E-2</v>
      </c>
      <c r="F17" s="13">
        <v>9039</v>
      </c>
      <c r="G17" s="13">
        <v>8841</v>
      </c>
      <c r="H17" s="11">
        <f t="shared" si="6"/>
        <v>-198</v>
      </c>
      <c r="I17" s="12">
        <f t="shared" si="7"/>
        <v>-2.1905077995353468E-2</v>
      </c>
    </row>
    <row r="18" spans="1:9" s="5" customFormat="1" x14ac:dyDescent="0.2">
      <c r="A18" s="5" t="s">
        <v>14</v>
      </c>
      <c r="B18" s="11">
        <v>1197</v>
      </c>
      <c r="C18" s="11">
        <v>1256</v>
      </c>
      <c r="D18" s="11">
        <f t="shared" si="4"/>
        <v>59</v>
      </c>
      <c r="E18" s="12">
        <f t="shared" si="5"/>
        <v>4.928989139515455E-2</v>
      </c>
      <c r="F18" s="13">
        <v>7881</v>
      </c>
      <c r="G18" s="13">
        <v>7973</v>
      </c>
      <c r="H18" s="11">
        <f t="shared" si="6"/>
        <v>92</v>
      </c>
      <c r="I18" s="12">
        <f t="shared" si="7"/>
        <v>1.1673645476462378E-2</v>
      </c>
    </row>
    <row r="19" spans="1:9" s="5" customFormat="1" x14ac:dyDescent="0.2">
      <c r="A19" s="5" t="s">
        <v>15</v>
      </c>
      <c r="B19" s="11">
        <v>202</v>
      </c>
      <c r="C19" s="11">
        <v>183</v>
      </c>
      <c r="D19" s="11">
        <f t="shared" si="4"/>
        <v>-19</v>
      </c>
      <c r="E19" s="12">
        <f t="shared" si="5"/>
        <v>-9.405940594059406E-2</v>
      </c>
      <c r="F19" s="13">
        <v>1385</v>
      </c>
      <c r="G19" s="13">
        <v>1097</v>
      </c>
      <c r="H19" s="11">
        <f t="shared" si="6"/>
        <v>-288</v>
      </c>
      <c r="I19" s="12">
        <f t="shared" si="7"/>
        <v>-0.20794223826714803</v>
      </c>
    </row>
    <row r="20" spans="1:9" s="5" customFormat="1" x14ac:dyDescent="0.2">
      <c r="A20" s="5" t="s">
        <v>16</v>
      </c>
      <c r="B20" s="11">
        <v>90</v>
      </c>
      <c r="C20" s="11">
        <v>106</v>
      </c>
      <c r="D20" s="11">
        <f t="shared" si="4"/>
        <v>16</v>
      </c>
      <c r="E20" s="12">
        <f t="shared" si="5"/>
        <v>0.17777777777777778</v>
      </c>
      <c r="F20" s="13">
        <v>360</v>
      </c>
      <c r="G20" s="13">
        <v>443</v>
      </c>
      <c r="H20" s="11">
        <f t="shared" si="6"/>
        <v>83</v>
      </c>
      <c r="I20" s="12">
        <f t="shared" si="7"/>
        <v>0.23055555555555557</v>
      </c>
    </row>
    <row r="21" spans="1:9" s="5" customFormat="1" x14ac:dyDescent="0.2">
      <c r="A21" s="5" t="s">
        <v>17</v>
      </c>
      <c r="B21" s="11">
        <v>574</v>
      </c>
      <c r="C21" s="11">
        <v>654</v>
      </c>
      <c r="D21" s="11">
        <f t="shared" si="4"/>
        <v>80</v>
      </c>
      <c r="E21" s="12">
        <f t="shared" si="5"/>
        <v>0.13937282229965156</v>
      </c>
      <c r="F21" s="13">
        <v>3604</v>
      </c>
      <c r="G21" s="13">
        <v>4113</v>
      </c>
      <c r="H21" s="11">
        <f t="shared" si="6"/>
        <v>509</v>
      </c>
      <c r="I21" s="12">
        <f t="shared" si="7"/>
        <v>0.14123196448390676</v>
      </c>
    </row>
    <row r="22" spans="1:9" s="5" customFormat="1" x14ac:dyDescent="0.2">
      <c r="A22" s="5" t="s">
        <v>31</v>
      </c>
      <c r="B22" s="11">
        <v>113</v>
      </c>
      <c r="C22" s="11">
        <v>68</v>
      </c>
      <c r="D22" s="11">
        <f t="shared" si="4"/>
        <v>-45</v>
      </c>
      <c r="E22" s="12">
        <f t="shared" si="5"/>
        <v>-0.39823008849557523</v>
      </c>
      <c r="F22" s="13">
        <v>479</v>
      </c>
      <c r="G22" s="13">
        <v>323</v>
      </c>
      <c r="H22" s="11">
        <f t="shared" si="6"/>
        <v>-156</v>
      </c>
      <c r="I22" s="12">
        <f t="shared" si="7"/>
        <v>-0.325678496868476</v>
      </c>
    </row>
    <row r="23" spans="1:9" s="5" customFormat="1" x14ac:dyDescent="0.2">
      <c r="A23" s="5" t="s">
        <v>18</v>
      </c>
      <c r="B23" s="11">
        <v>5</v>
      </c>
      <c r="C23" s="11">
        <v>7</v>
      </c>
      <c r="D23" s="11">
        <f t="shared" si="4"/>
        <v>2</v>
      </c>
      <c r="E23" s="12">
        <f t="shared" si="5"/>
        <v>0.4</v>
      </c>
      <c r="F23" s="13">
        <v>14</v>
      </c>
      <c r="G23" s="13">
        <v>14</v>
      </c>
      <c r="H23" s="11">
        <f t="shared" si="6"/>
        <v>0</v>
      </c>
      <c r="I23" s="12">
        <f t="shared" si="7"/>
        <v>0</v>
      </c>
    </row>
    <row r="24" spans="1:9" s="5" customFormat="1" x14ac:dyDescent="0.2">
      <c r="A24" s="5" t="s">
        <v>19</v>
      </c>
      <c r="B24" s="11">
        <v>125</v>
      </c>
      <c r="C24" s="11">
        <v>212</v>
      </c>
      <c r="D24" s="11">
        <f t="shared" si="4"/>
        <v>87</v>
      </c>
      <c r="E24" s="12">
        <f t="shared" si="5"/>
        <v>0.69599999999999995</v>
      </c>
      <c r="F24" s="13">
        <v>125</v>
      </c>
      <c r="G24" s="13">
        <v>212</v>
      </c>
      <c r="H24" s="11">
        <f t="shared" si="6"/>
        <v>87</v>
      </c>
      <c r="I24" s="12">
        <f t="shared" si="7"/>
        <v>0.69599999999999995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9346</v>
      </c>
      <c r="C27" s="11">
        <v>8635</v>
      </c>
      <c r="D27" s="11">
        <f t="shared" ref="D27:D32" si="8">C27-B27</f>
        <v>-711</v>
      </c>
      <c r="E27" s="12">
        <f t="shared" ref="E27:E32" si="9">(C27-B27)/B27</f>
        <v>-7.6075326342820451E-2</v>
      </c>
      <c r="F27" s="13">
        <v>99306</v>
      </c>
      <c r="G27" s="13">
        <v>91370</v>
      </c>
      <c r="H27" s="11">
        <f t="shared" ref="H27:H32" si="10">G27-F27</f>
        <v>-7936</v>
      </c>
      <c r="I27" s="12">
        <f t="shared" ref="I27:I32" si="11">(G27-F27)/F27</f>
        <v>-7.9914607375183772E-2</v>
      </c>
    </row>
    <row r="28" spans="1:9" s="5" customFormat="1" x14ac:dyDescent="0.2">
      <c r="A28" s="5" t="s">
        <v>21</v>
      </c>
      <c r="B28" s="11">
        <v>8090</v>
      </c>
      <c r="C28" s="11">
        <v>7523</v>
      </c>
      <c r="D28" s="11">
        <f t="shared" si="8"/>
        <v>-567</v>
      </c>
      <c r="E28" s="12">
        <f t="shared" si="9"/>
        <v>-7.0086526576019784E-2</v>
      </c>
      <c r="F28" s="13">
        <v>83308</v>
      </c>
      <c r="G28" s="13">
        <v>77541</v>
      </c>
      <c r="H28" s="11">
        <f t="shared" si="10"/>
        <v>-5767</v>
      </c>
      <c r="I28" s="12">
        <f t="shared" si="11"/>
        <v>-6.9225044413501705E-2</v>
      </c>
    </row>
    <row r="29" spans="1:9" s="5" customFormat="1" x14ac:dyDescent="0.2">
      <c r="A29" s="5" t="s">
        <v>22</v>
      </c>
      <c r="B29" s="11">
        <v>1360</v>
      </c>
      <c r="C29" s="11">
        <v>1207</v>
      </c>
      <c r="D29" s="11">
        <f t="shared" si="8"/>
        <v>-153</v>
      </c>
      <c r="E29" s="12">
        <f t="shared" si="9"/>
        <v>-0.1125</v>
      </c>
      <c r="F29" s="13">
        <v>8778</v>
      </c>
      <c r="G29" s="13">
        <v>7192</v>
      </c>
      <c r="H29" s="11">
        <f t="shared" si="10"/>
        <v>-1586</v>
      </c>
      <c r="I29" s="12">
        <f t="shared" si="11"/>
        <v>-0.18067897015265436</v>
      </c>
    </row>
    <row r="30" spans="1:9" s="5" customFormat="1" x14ac:dyDescent="0.2">
      <c r="A30" s="5" t="s">
        <v>23</v>
      </c>
      <c r="B30" s="11">
        <v>355</v>
      </c>
      <c r="C30" s="11">
        <v>295</v>
      </c>
      <c r="D30" s="11">
        <f t="shared" si="8"/>
        <v>-60</v>
      </c>
      <c r="E30" s="12">
        <f t="shared" si="9"/>
        <v>-0.16901408450704225</v>
      </c>
      <c r="F30" s="13">
        <v>1551</v>
      </c>
      <c r="G30" s="13">
        <v>1191</v>
      </c>
      <c r="H30" s="11">
        <f t="shared" si="10"/>
        <v>-360</v>
      </c>
      <c r="I30" s="12">
        <f t="shared" si="11"/>
        <v>-0.23210831721470018</v>
      </c>
    </row>
    <row r="31" spans="1:9" s="5" customFormat="1" x14ac:dyDescent="0.2">
      <c r="A31" s="5" t="s">
        <v>24</v>
      </c>
      <c r="B31" s="11">
        <v>828</v>
      </c>
      <c r="C31" s="11">
        <v>806</v>
      </c>
      <c r="D31" s="11">
        <f t="shared" si="8"/>
        <v>-22</v>
      </c>
      <c r="E31" s="12">
        <f t="shared" si="9"/>
        <v>-2.6570048309178744E-2</v>
      </c>
      <c r="F31" s="13">
        <v>5401</v>
      </c>
      <c r="G31" s="13">
        <v>5249</v>
      </c>
      <c r="H31" s="11">
        <f t="shared" si="10"/>
        <v>-152</v>
      </c>
      <c r="I31" s="12">
        <f t="shared" si="11"/>
        <v>-2.8142936493241993E-2</v>
      </c>
    </row>
    <row r="32" spans="1:9" s="5" customFormat="1" x14ac:dyDescent="0.2">
      <c r="A32" s="5" t="s">
        <v>25</v>
      </c>
      <c r="B32" s="11">
        <v>59</v>
      </c>
      <c r="C32" s="11">
        <v>37</v>
      </c>
      <c r="D32" s="11">
        <f t="shared" si="8"/>
        <v>-22</v>
      </c>
      <c r="E32" s="12">
        <f t="shared" si="9"/>
        <v>-0.3728813559322034</v>
      </c>
      <c r="F32" s="13">
        <v>268</v>
      </c>
      <c r="G32" s="13">
        <v>197</v>
      </c>
      <c r="H32" s="11">
        <f t="shared" si="10"/>
        <v>-71</v>
      </c>
      <c r="I32" s="12">
        <f t="shared" si="11"/>
        <v>-0.26492537313432835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1052</v>
      </c>
      <c r="C35" s="11">
        <v>1010</v>
      </c>
      <c r="D35" s="11">
        <f>C35-B35</f>
        <v>-42</v>
      </c>
      <c r="E35" s="12">
        <f>(C35-B35)/B35</f>
        <v>-3.9923954372623575E-2</v>
      </c>
      <c r="F35" s="13">
        <v>9382</v>
      </c>
      <c r="G35" s="13">
        <v>8803</v>
      </c>
      <c r="H35" s="11">
        <f>G35-F35</f>
        <v>-579</v>
      </c>
      <c r="I35" s="12">
        <f>(G35-F35)/F35</f>
        <v>-6.1713920272862932E-2</v>
      </c>
    </row>
    <row r="36" spans="1:9" s="5" customFormat="1" x14ac:dyDescent="0.2">
      <c r="A36" s="5" t="s">
        <v>27</v>
      </c>
      <c r="B36" s="11">
        <v>824</v>
      </c>
      <c r="C36" s="11">
        <v>750</v>
      </c>
      <c r="D36" s="11">
        <f>C36-B36</f>
        <v>-74</v>
      </c>
      <c r="E36" s="12">
        <f>(C36-B36)/B36</f>
        <v>-8.9805825242718448E-2</v>
      </c>
      <c r="F36" s="13">
        <v>6998</v>
      </c>
      <c r="G36" s="13">
        <v>6138</v>
      </c>
      <c r="H36" s="11">
        <f>G36-F36</f>
        <v>-860</v>
      </c>
      <c r="I36" s="12">
        <f>(G36-F36)/F36</f>
        <v>-0.12289225492997999</v>
      </c>
    </row>
    <row r="37" spans="1:9" s="5" customFormat="1" x14ac:dyDescent="0.2">
      <c r="A37" s="5" t="s">
        <v>28</v>
      </c>
      <c r="B37" s="11">
        <v>246</v>
      </c>
      <c r="C37" s="11">
        <v>278</v>
      </c>
      <c r="D37" s="11">
        <f>C37-B37</f>
        <v>32</v>
      </c>
      <c r="E37" s="12">
        <f>(C37-B37)/B37</f>
        <v>0.13008130081300814</v>
      </c>
      <c r="F37" s="13">
        <v>1166</v>
      </c>
      <c r="G37" s="13">
        <v>1507</v>
      </c>
      <c r="H37" s="11">
        <f>G37-F37</f>
        <v>341</v>
      </c>
      <c r="I37" s="12">
        <f>(G37-F37)/F37</f>
        <v>0.29245283018867924</v>
      </c>
    </row>
    <row r="38" spans="1:9" s="5" customFormat="1" x14ac:dyDescent="0.2">
      <c r="A38" s="5" t="s">
        <v>29</v>
      </c>
      <c r="B38" s="11">
        <v>270</v>
      </c>
      <c r="C38" s="11">
        <v>267</v>
      </c>
      <c r="D38" s="11">
        <f>C38-B38</f>
        <v>-3</v>
      </c>
      <c r="E38" s="12">
        <f>(C38-B38)/B38</f>
        <v>-1.1111111111111112E-2</v>
      </c>
      <c r="F38" s="13">
        <v>1218</v>
      </c>
      <c r="G38" s="13">
        <v>1158</v>
      </c>
      <c r="H38" s="11">
        <f>G38-F38</f>
        <v>-60</v>
      </c>
      <c r="I38" s="12">
        <f>(G38-F38)/F38</f>
        <v>-4.9261083743842367E-2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13287</v>
      </c>
      <c r="C41" s="11">
        <v>12568</v>
      </c>
      <c r="D41" s="11">
        <f>C41-B41</f>
        <v>-719</v>
      </c>
      <c r="E41" s="12">
        <f>(C41-B41)/B41</f>
        <v>-5.4113042823812747E-2</v>
      </c>
      <c r="F41" s="13">
        <v>143621.5</v>
      </c>
      <c r="G41" s="13">
        <v>135905</v>
      </c>
      <c r="H41" s="11">
        <f>G41-F41</f>
        <v>-7716.5</v>
      </c>
      <c r="I41" s="12">
        <f>(G41-F41)/F41</f>
        <v>-5.3728028185195113E-2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4" sqref="A4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58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8496</v>
      </c>
      <c r="C6" s="11">
        <v>8322</v>
      </c>
      <c r="D6" s="11">
        <f t="shared" ref="D6:D14" si="0">C6-B6</f>
        <v>-174</v>
      </c>
      <c r="E6" s="12">
        <f t="shared" ref="E6:E14" si="1">(C6-B6)/B6</f>
        <v>-2.0480225988700564E-2</v>
      </c>
      <c r="F6" s="13">
        <v>78013</v>
      </c>
      <c r="G6" s="13">
        <v>76592</v>
      </c>
      <c r="H6" s="11">
        <f t="shared" ref="H6:H14" si="2">G6-F6</f>
        <v>-1421</v>
      </c>
      <c r="I6" s="12">
        <f t="shared" ref="I6:I14" si="3">(G6-F6)/F6</f>
        <v>-1.8214912899132196E-2</v>
      </c>
    </row>
    <row r="7" spans="1:9" s="5" customFormat="1" x14ac:dyDescent="0.2">
      <c r="A7" s="5" t="s">
        <v>4</v>
      </c>
      <c r="B7" s="11">
        <v>6139</v>
      </c>
      <c r="C7" s="11">
        <v>5978</v>
      </c>
      <c r="D7" s="11">
        <f t="shared" si="0"/>
        <v>-161</v>
      </c>
      <c r="E7" s="12">
        <f t="shared" si="1"/>
        <v>-2.6225769669327253E-2</v>
      </c>
      <c r="F7" s="13">
        <v>54548</v>
      </c>
      <c r="G7" s="13">
        <v>53463</v>
      </c>
      <c r="H7" s="11">
        <f t="shared" si="2"/>
        <v>-1085</v>
      </c>
      <c r="I7" s="12">
        <f t="shared" si="3"/>
        <v>-1.9890738432206498E-2</v>
      </c>
    </row>
    <row r="8" spans="1:9" s="5" customFormat="1" x14ac:dyDescent="0.2">
      <c r="A8" s="5" t="s">
        <v>5</v>
      </c>
      <c r="B8" s="11">
        <v>261</v>
      </c>
      <c r="C8" s="11">
        <v>263</v>
      </c>
      <c r="D8" s="11">
        <f t="shared" si="0"/>
        <v>2</v>
      </c>
      <c r="E8" s="12">
        <f t="shared" si="1"/>
        <v>7.6628352490421452E-3</v>
      </c>
      <c r="F8" s="13">
        <v>804</v>
      </c>
      <c r="G8" s="13">
        <v>837</v>
      </c>
      <c r="H8" s="11">
        <f t="shared" si="2"/>
        <v>33</v>
      </c>
      <c r="I8" s="12">
        <f t="shared" si="3"/>
        <v>4.1044776119402986E-2</v>
      </c>
    </row>
    <row r="9" spans="1:9" s="5" customFormat="1" x14ac:dyDescent="0.2">
      <c r="A9" s="5" t="s">
        <v>6</v>
      </c>
      <c r="B9" s="11">
        <v>105</v>
      </c>
      <c r="C9" s="11">
        <v>121</v>
      </c>
      <c r="D9" s="11">
        <f t="shared" si="0"/>
        <v>16</v>
      </c>
      <c r="E9" s="12">
        <f t="shared" si="1"/>
        <v>0.15238095238095239</v>
      </c>
      <c r="F9" s="13">
        <v>353</v>
      </c>
      <c r="G9" s="13">
        <v>404</v>
      </c>
      <c r="H9" s="11">
        <f t="shared" si="2"/>
        <v>51</v>
      </c>
      <c r="I9" s="12">
        <f t="shared" si="3"/>
        <v>0.14447592067988668</v>
      </c>
    </row>
    <row r="10" spans="1:9" s="5" customFormat="1" x14ac:dyDescent="0.2">
      <c r="A10" s="5" t="s">
        <v>57</v>
      </c>
      <c r="B10" s="11">
        <v>153</v>
      </c>
      <c r="C10" s="11">
        <v>162</v>
      </c>
      <c r="D10" s="11">
        <f t="shared" si="0"/>
        <v>9</v>
      </c>
      <c r="E10" s="12">
        <f t="shared" si="1"/>
        <v>5.8823529411764705E-2</v>
      </c>
      <c r="F10" s="13">
        <v>631</v>
      </c>
      <c r="G10" s="13">
        <v>734</v>
      </c>
      <c r="H10" s="11">
        <f t="shared" si="2"/>
        <v>103</v>
      </c>
      <c r="I10" s="12">
        <f t="shared" si="3"/>
        <v>0.16323296354992076</v>
      </c>
    </row>
    <row r="11" spans="1:9" s="5" customFormat="1" x14ac:dyDescent="0.2">
      <c r="A11" s="5" t="s">
        <v>8</v>
      </c>
      <c r="B11" s="11">
        <v>364</v>
      </c>
      <c r="C11" s="11">
        <v>412</v>
      </c>
      <c r="D11" s="11">
        <f t="shared" si="0"/>
        <v>48</v>
      </c>
      <c r="E11" s="12">
        <f t="shared" si="1"/>
        <v>0.13186813186813187</v>
      </c>
      <c r="F11" s="13">
        <v>1507</v>
      </c>
      <c r="G11" s="13">
        <v>1758</v>
      </c>
      <c r="H11" s="11">
        <f t="shared" si="2"/>
        <v>251</v>
      </c>
      <c r="I11" s="12">
        <f t="shared" si="3"/>
        <v>0.16655607166556072</v>
      </c>
    </row>
    <row r="12" spans="1:9" s="5" customFormat="1" x14ac:dyDescent="0.2">
      <c r="A12" s="5" t="s">
        <v>9</v>
      </c>
      <c r="B12" s="11">
        <v>205</v>
      </c>
      <c r="C12" s="11">
        <v>159</v>
      </c>
      <c r="D12" s="11">
        <f t="shared" si="0"/>
        <v>-46</v>
      </c>
      <c r="E12" s="12">
        <f t="shared" si="1"/>
        <v>-0.22439024390243903</v>
      </c>
      <c r="F12" s="13">
        <v>628</v>
      </c>
      <c r="G12" s="13">
        <v>504</v>
      </c>
      <c r="H12" s="11">
        <f t="shared" si="2"/>
        <v>-124</v>
      </c>
      <c r="I12" s="12">
        <f t="shared" si="3"/>
        <v>-0.19745222929936307</v>
      </c>
    </row>
    <row r="13" spans="1:9" s="5" customFormat="1" x14ac:dyDescent="0.2">
      <c r="A13" s="5" t="s">
        <v>10</v>
      </c>
      <c r="B13" s="11">
        <v>892</v>
      </c>
      <c r="C13" s="11">
        <v>962</v>
      </c>
      <c r="D13" s="11">
        <f t="shared" si="0"/>
        <v>70</v>
      </c>
      <c r="E13" s="12">
        <f t="shared" si="1"/>
        <v>7.847533632286996E-2</v>
      </c>
      <c r="F13" s="13">
        <v>3570</v>
      </c>
      <c r="G13" s="13">
        <v>3882</v>
      </c>
      <c r="H13" s="11">
        <f t="shared" si="2"/>
        <v>312</v>
      </c>
      <c r="I13" s="12">
        <f t="shared" si="3"/>
        <v>8.7394957983193272E-2</v>
      </c>
    </row>
    <row r="14" spans="1:9" s="5" customFormat="1" x14ac:dyDescent="0.2">
      <c r="A14" s="5" t="s">
        <v>11</v>
      </c>
      <c r="B14" s="11">
        <v>3034</v>
      </c>
      <c r="C14" s="11">
        <v>2865</v>
      </c>
      <c r="D14" s="11">
        <f t="shared" si="0"/>
        <v>-169</v>
      </c>
      <c r="E14" s="12">
        <f t="shared" si="1"/>
        <v>-5.5702043506921553E-2</v>
      </c>
      <c r="F14" s="13">
        <v>15972</v>
      </c>
      <c r="G14" s="13">
        <v>15010</v>
      </c>
      <c r="H14" s="11">
        <f t="shared" si="2"/>
        <v>-962</v>
      </c>
      <c r="I14" s="12">
        <f t="shared" si="3"/>
        <v>-6.0230403205609816E-2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974</v>
      </c>
      <c r="C16" s="11">
        <v>949</v>
      </c>
      <c r="D16" s="11">
        <f t="shared" ref="D16:D24" si="4">C16-B16</f>
        <v>-25</v>
      </c>
      <c r="E16" s="12">
        <f t="shared" ref="E16:E24" si="5">(C16-B16)/B16</f>
        <v>-2.5667351129363448E-2</v>
      </c>
      <c r="F16" s="13">
        <v>6281.5</v>
      </c>
      <c r="G16" s="13">
        <v>6608.5</v>
      </c>
      <c r="H16" s="11">
        <f t="shared" ref="H16:H24" si="6">G16-F16</f>
        <v>327</v>
      </c>
      <c r="I16" s="12">
        <f t="shared" ref="I16:I24" si="7">(G16-F16)/F16</f>
        <v>5.2057629547082707E-2</v>
      </c>
    </row>
    <row r="17" spans="1:9" s="5" customFormat="1" x14ac:dyDescent="0.2">
      <c r="A17" s="5" t="s">
        <v>13</v>
      </c>
      <c r="B17" s="11">
        <v>3523</v>
      </c>
      <c r="C17" s="11">
        <v>3410</v>
      </c>
      <c r="D17" s="11">
        <f t="shared" si="4"/>
        <v>-113</v>
      </c>
      <c r="E17" s="12">
        <f t="shared" si="5"/>
        <v>-3.2074936133976724E-2</v>
      </c>
      <c r="F17" s="13">
        <v>20250</v>
      </c>
      <c r="G17" s="13">
        <v>19373</v>
      </c>
      <c r="H17" s="11">
        <f t="shared" si="6"/>
        <v>-877</v>
      </c>
      <c r="I17" s="12">
        <f t="shared" si="7"/>
        <v>-4.3308641975308641E-2</v>
      </c>
    </row>
    <row r="18" spans="1:9" s="5" customFormat="1" x14ac:dyDescent="0.2">
      <c r="A18" s="5" t="s">
        <v>14</v>
      </c>
      <c r="B18" s="11">
        <v>2440</v>
      </c>
      <c r="C18" s="11">
        <v>2378</v>
      </c>
      <c r="D18" s="11">
        <f t="shared" si="4"/>
        <v>-62</v>
      </c>
      <c r="E18" s="12">
        <f t="shared" si="5"/>
        <v>-2.540983606557377E-2</v>
      </c>
      <c r="F18" s="13">
        <v>14927.5</v>
      </c>
      <c r="G18" s="13">
        <v>14526</v>
      </c>
      <c r="H18" s="11">
        <f t="shared" si="6"/>
        <v>-401.5</v>
      </c>
      <c r="I18" s="12">
        <f t="shared" si="7"/>
        <v>-2.6896667224920449E-2</v>
      </c>
    </row>
    <row r="19" spans="1:9" s="5" customFormat="1" x14ac:dyDescent="0.2">
      <c r="A19" s="5" t="s">
        <v>15</v>
      </c>
      <c r="B19" s="11">
        <v>444</v>
      </c>
      <c r="C19" s="11">
        <v>364</v>
      </c>
      <c r="D19" s="11">
        <f t="shared" si="4"/>
        <v>-80</v>
      </c>
      <c r="E19" s="12">
        <f t="shared" si="5"/>
        <v>-0.18018018018018017</v>
      </c>
      <c r="F19" s="13">
        <v>2544</v>
      </c>
      <c r="G19" s="13">
        <v>1943.5</v>
      </c>
      <c r="H19" s="11">
        <f t="shared" si="6"/>
        <v>-600.5</v>
      </c>
      <c r="I19" s="12">
        <f t="shared" si="7"/>
        <v>-0.23604559748427673</v>
      </c>
    </row>
    <row r="20" spans="1:9" s="5" customFormat="1" x14ac:dyDescent="0.2">
      <c r="A20" s="5" t="s">
        <v>16</v>
      </c>
      <c r="B20" s="11">
        <v>295</v>
      </c>
      <c r="C20" s="11">
        <v>286</v>
      </c>
      <c r="D20" s="11">
        <f t="shared" si="4"/>
        <v>-9</v>
      </c>
      <c r="E20" s="12">
        <f t="shared" si="5"/>
        <v>-3.0508474576271188E-2</v>
      </c>
      <c r="F20" s="13">
        <v>1420</v>
      </c>
      <c r="G20" s="13">
        <v>1382</v>
      </c>
      <c r="H20" s="11">
        <f t="shared" si="6"/>
        <v>-38</v>
      </c>
      <c r="I20" s="12">
        <f t="shared" si="7"/>
        <v>-2.6760563380281689E-2</v>
      </c>
    </row>
    <row r="21" spans="1:9" s="5" customFormat="1" x14ac:dyDescent="0.2">
      <c r="A21" s="5" t="s">
        <v>17</v>
      </c>
      <c r="B21" s="11">
        <v>1334</v>
      </c>
      <c r="C21" s="11">
        <v>1364</v>
      </c>
      <c r="D21" s="11">
        <f t="shared" si="4"/>
        <v>30</v>
      </c>
      <c r="E21" s="12">
        <f t="shared" si="5"/>
        <v>2.2488755622188907E-2</v>
      </c>
      <c r="F21" s="13">
        <v>6983</v>
      </c>
      <c r="G21" s="13">
        <v>7508</v>
      </c>
      <c r="H21" s="11">
        <f t="shared" si="6"/>
        <v>525</v>
      </c>
      <c r="I21" s="12">
        <f t="shared" si="7"/>
        <v>7.5182586280968064E-2</v>
      </c>
    </row>
    <row r="22" spans="1:9" s="5" customFormat="1" x14ac:dyDescent="0.2">
      <c r="A22" s="5" t="s">
        <v>31</v>
      </c>
      <c r="B22" s="11">
        <v>155</v>
      </c>
      <c r="C22" s="11">
        <v>164</v>
      </c>
      <c r="D22" s="11">
        <f t="shared" si="4"/>
        <v>9</v>
      </c>
      <c r="E22" s="12">
        <f t="shared" si="5"/>
        <v>5.8064516129032261E-2</v>
      </c>
      <c r="F22" s="13">
        <v>682</v>
      </c>
      <c r="G22" s="13">
        <v>731</v>
      </c>
      <c r="H22" s="11">
        <f t="shared" si="6"/>
        <v>49</v>
      </c>
      <c r="I22" s="12">
        <f t="shared" si="7"/>
        <v>7.1847507331378305E-2</v>
      </c>
    </row>
    <row r="23" spans="1:9" s="5" customFormat="1" x14ac:dyDescent="0.2">
      <c r="A23" s="5" t="s">
        <v>18</v>
      </c>
      <c r="B23" s="11">
        <v>151</v>
      </c>
      <c r="C23" s="11">
        <v>169</v>
      </c>
      <c r="D23" s="11">
        <f t="shared" si="4"/>
        <v>18</v>
      </c>
      <c r="E23" s="12">
        <f t="shared" si="5"/>
        <v>0.11920529801324503</v>
      </c>
      <c r="F23" s="13">
        <v>660</v>
      </c>
      <c r="G23" s="13">
        <v>812</v>
      </c>
      <c r="H23" s="11">
        <f t="shared" si="6"/>
        <v>152</v>
      </c>
      <c r="I23" s="12">
        <f t="shared" si="7"/>
        <v>0.23030303030303031</v>
      </c>
    </row>
    <row r="24" spans="1:9" s="5" customFormat="1" x14ac:dyDescent="0.2">
      <c r="A24" s="5" t="s">
        <v>19</v>
      </c>
      <c r="B24" s="11">
        <v>234</v>
      </c>
      <c r="C24" s="11">
        <v>268</v>
      </c>
      <c r="D24" s="11">
        <f t="shared" si="4"/>
        <v>34</v>
      </c>
      <c r="E24" s="12">
        <f t="shared" si="5"/>
        <v>0.14529914529914531</v>
      </c>
      <c r="F24" s="13">
        <v>234</v>
      </c>
      <c r="G24" s="13">
        <v>267</v>
      </c>
      <c r="H24" s="11">
        <f t="shared" si="6"/>
        <v>33</v>
      </c>
      <c r="I24" s="12">
        <f t="shared" si="7"/>
        <v>0.14102564102564102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17066</v>
      </c>
      <c r="C27" s="11">
        <v>16518</v>
      </c>
      <c r="D27" s="11">
        <f t="shared" ref="D27:D32" si="8">C27-B27</f>
        <v>-548</v>
      </c>
      <c r="E27" s="12">
        <f t="shared" ref="E27:E32" si="9">(C27-B27)/B27</f>
        <v>-3.2110629321457869E-2</v>
      </c>
      <c r="F27" s="13">
        <v>160471</v>
      </c>
      <c r="G27" s="13">
        <v>156109</v>
      </c>
      <c r="H27" s="11">
        <f t="shared" ref="H27:H32" si="10">G27-F27</f>
        <v>-4362</v>
      </c>
      <c r="I27" s="12">
        <f t="shared" ref="I27:I32" si="11">(G27-F27)/F27</f>
        <v>-2.718248156987867E-2</v>
      </c>
    </row>
    <row r="28" spans="1:9" s="5" customFormat="1" x14ac:dyDescent="0.2">
      <c r="A28" s="5" t="s">
        <v>21</v>
      </c>
      <c r="B28" s="11">
        <v>13732</v>
      </c>
      <c r="C28" s="11">
        <v>13441</v>
      </c>
      <c r="D28" s="11">
        <f t="shared" si="8"/>
        <v>-291</v>
      </c>
      <c r="E28" s="12">
        <f t="shared" si="9"/>
        <v>-2.119137780367026E-2</v>
      </c>
      <c r="F28" s="13">
        <v>127439.5</v>
      </c>
      <c r="G28" s="13">
        <v>125368.5</v>
      </c>
      <c r="H28" s="11">
        <f t="shared" si="10"/>
        <v>-2071</v>
      </c>
      <c r="I28" s="12">
        <f t="shared" si="11"/>
        <v>-1.6250848441809643E-2</v>
      </c>
    </row>
    <row r="29" spans="1:9" s="5" customFormat="1" x14ac:dyDescent="0.2">
      <c r="A29" s="5" t="s">
        <v>22</v>
      </c>
      <c r="B29" s="11">
        <v>2607</v>
      </c>
      <c r="C29" s="11">
        <v>2370</v>
      </c>
      <c r="D29" s="11">
        <f t="shared" si="8"/>
        <v>-237</v>
      </c>
      <c r="E29" s="12">
        <f t="shared" si="9"/>
        <v>-9.0909090909090912E-2</v>
      </c>
      <c r="F29" s="13">
        <v>15571</v>
      </c>
      <c r="G29" s="13">
        <v>13471</v>
      </c>
      <c r="H29" s="11">
        <f t="shared" si="10"/>
        <v>-2100</v>
      </c>
      <c r="I29" s="12">
        <f t="shared" si="11"/>
        <v>-0.13486609723203391</v>
      </c>
    </row>
    <row r="30" spans="1:9" s="5" customFormat="1" x14ac:dyDescent="0.2">
      <c r="A30" s="5" t="s">
        <v>23</v>
      </c>
      <c r="B30" s="11">
        <v>740</v>
      </c>
      <c r="C30" s="11">
        <v>758</v>
      </c>
      <c r="D30" s="11">
        <f t="shared" si="8"/>
        <v>18</v>
      </c>
      <c r="E30" s="12">
        <f t="shared" si="9"/>
        <v>2.4324324324324326E-2</v>
      </c>
      <c r="F30" s="13">
        <v>3275</v>
      </c>
      <c r="G30" s="13">
        <v>3251</v>
      </c>
      <c r="H30" s="11">
        <f t="shared" si="10"/>
        <v>-24</v>
      </c>
      <c r="I30" s="12">
        <f t="shared" si="11"/>
        <v>-7.3282442748091601E-3</v>
      </c>
    </row>
    <row r="31" spans="1:9" s="5" customFormat="1" x14ac:dyDescent="0.2">
      <c r="A31" s="5" t="s">
        <v>24</v>
      </c>
      <c r="B31" s="11">
        <v>1736</v>
      </c>
      <c r="C31" s="11">
        <v>1823</v>
      </c>
      <c r="D31" s="11">
        <f t="shared" si="8"/>
        <v>87</v>
      </c>
      <c r="E31" s="12">
        <f t="shared" si="9"/>
        <v>5.0115207373271888E-2</v>
      </c>
      <c r="F31" s="13">
        <v>12162</v>
      </c>
      <c r="G31" s="13">
        <v>12251</v>
      </c>
      <c r="H31" s="11">
        <f t="shared" si="10"/>
        <v>89</v>
      </c>
      <c r="I31" s="12">
        <f t="shared" si="11"/>
        <v>7.3178753494491039E-3</v>
      </c>
    </row>
    <row r="32" spans="1:9" s="5" customFormat="1" x14ac:dyDescent="0.2">
      <c r="A32" s="5" t="s">
        <v>25</v>
      </c>
      <c r="B32" s="11">
        <v>367</v>
      </c>
      <c r="C32" s="11">
        <v>318</v>
      </c>
      <c r="D32" s="11">
        <f t="shared" si="8"/>
        <v>-49</v>
      </c>
      <c r="E32" s="12">
        <f t="shared" si="9"/>
        <v>-0.1335149863760218</v>
      </c>
      <c r="F32" s="13">
        <v>2023.5</v>
      </c>
      <c r="G32" s="13">
        <v>1767.5</v>
      </c>
      <c r="H32" s="11">
        <f t="shared" si="10"/>
        <v>-256</v>
      </c>
      <c r="I32" s="12">
        <f t="shared" si="11"/>
        <v>-0.12651346676550532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2941</v>
      </c>
      <c r="C35" s="11">
        <v>2779</v>
      </c>
      <c r="D35" s="11">
        <f>C35-B35</f>
        <v>-162</v>
      </c>
      <c r="E35" s="12">
        <f>(C35-B35)/B35</f>
        <v>-5.5083304998299901E-2</v>
      </c>
      <c r="F35" s="13">
        <v>21827</v>
      </c>
      <c r="G35" s="13">
        <v>21119</v>
      </c>
      <c r="H35" s="11">
        <f>G35-F35</f>
        <v>-708</v>
      </c>
      <c r="I35" s="12">
        <f>(G35-F35)/F35</f>
        <v>-3.2436890090255188E-2</v>
      </c>
    </row>
    <row r="36" spans="1:9" s="5" customFormat="1" x14ac:dyDescent="0.2">
      <c r="A36" s="5" t="s">
        <v>27</v>
      </c>
      <c r="B36" s="11">
        <v>2111</v>
      </c>
      <c r="C36" s="11">
        <v>1888</v>
      </c>
      <c r="D36" s="11">
        <f>C36-B36</f>
        <v>-223</v>
      </c>
      <c r="E36" s="12">
        <f>(C36-B36)/B36</f>
        <v>-0.10563713879677877</v>
      </c>
      <c r="F36" s="13">
        <v>15096</v>
      </c>
      <c r="G36" s="13">
        <v>13606</v>
      </c>
      <c r="H36" s="11">
        <f>G36-F36</f>
        <v>-1490</v>
      </c>
      <c r="I36" s="12">
        <f>(G36-F36)/F36</f>
        <v>-9.8701642819289878E-2</v>
      </c>
    </row>
    <row r="37" spans="1:9" s="5" customFormat="1" x14ac:dyDescent="0.2">
      <c r="A37" s="5" t="s">
        <v>28</v>
      </c>
      <c r="B37" s="11">
        <v>593</v>
      </c>
      <c r="C37" s="11">
        <v>702</v>
      </c>
      <c r="D37" s="11">
        <f>C37-B37</f>
        <v>109</v>
      </c>
      <c r="E37" s="12">
        <f>(C37-B37)/B37</f>
        <v>0.18381112984822934</v>
      </c>
      <c r="F37" s="13">
        <v>3052</v>
      </c>
      <c r="G37" s="13">
        <v>3487</v>
      </c>
      <c r="H37" s="11">
        <f>G37-F37</f>
        <v>435</v>
      </c>
      <c r="I37" s="12">
        <f>(G37-F37)/F37</f>
        <v>0.1425294888597641</v>
      </c>
    </row>
    <row r="38" spans="1:9" s="5" customFormat="1" x14ac:dyDescent="0.2">
      <c r="A38" s="5" t="s">
        <v>29</v>
      </c>
      <c r="B38" s="11">
        <v>809</v>
      </c>
      <c r="C38" s="11">
        <v>834</v>
      </c>
      <c r="D38" s="11">
        <f>C38-B38</f>
        <v>25</v>
      </c>
      <c r="E38" s="12">
        <f>(C38-B38)/B38</f>
        <v>3.0902348578491966E-2</v>
      </c>
      <c r="F38" s="13">
        <v>3679</v>
      </c>
      <c r="G38" s="13">
        <v>4026</v>
      </c>
      <c r="H38" s="11">
        <f>G38-F38</f>
        <v>347</v>
      </c>
      <c r="I38" s="12">
        <f>(G38-F38)/F38</f>
        <v>9.4319108453384065E-2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27806</v>
      </c>
      <c r="C41" s="11">
        <v>26853</v>
      </c>
      <c r="D41" s="11">
        <f>C41-B41</f>
        <v>-953</v>
      </c>
      <c r="E41" s="12">
        <f>(C41-B41)/B41</f>
        <v>-3.4273178450694095E-2</v>
      </c>
      <c r="F41" s="13">
        <v>260311</v>
      </c>
      <c r="G41" s="13">
        <v>253820</v>
      </c>
      <c r="H41" s="11">
        <f>G41-F41</f>
        <v>-6491</v>
      </c>
      <c r="I41" s="12">
        <f>(G41-F41)/F41</f>
        <v>-2.4935557851954008E-2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39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2873</v>
      </c>
      <c r="C6" s="11">
        <v>2838</v>
      </c>
      <c r="D6" s="11">
        <f t="shared" ref="D6:D14" si="0">C6-B6</f>
        <v>-35</v>
      </c>
      <c r="E6" s="12">
        <f t="shared" ref="E6:E14" si="1">(C6-B6)/B6</f>
        <v>-1.2182387747998607E-2</v>
      </c>
      <c r="F6" s="13">
        <v>31690.5</v>
      </c>
      <c r="G6" s="13">
        <v>31358.5</v>
      </c>
      <c r="H6" s="11">
        <f t="shared" ref="H6:H14" si="2">G6-F6</f>
        <v>-332</v>
      </c>
      <c r="I6" s="12">
        <f t="shared" ref="I6:I14" si="3">(G6-F6)/F6</f>
        <v>-1.0476325712753034E-2</v>
      </c>
    </row>
    <row r="7" spans="1:9" s="5" customFormat="1" x14ac:dyDescent="0.2">
      <c r="A7" s="5" t="s">
        <v>4</v>
      </c>
      <c r="B7" s="11">
        <v>2428</v>
      </c>
      <c r="C7" s="11">
        <v>2411</v>
      </c>
      <c r="D7" s="11">
        <f t="shared" si="0"/>
        <v>-17</v>
      </c>
      <c r="E7" s="12">
        <f t="shared" si="1"/>
        <v>-7.0016474464579901E-3</v>
      </c>
      <c r="F7" s="13">
        <v>25172</v>
      </c>
      <c r="G7" s="13">
        <v>25099</v>
      </c>
      <c r="H7" s="11">
        <f t="shared" si="2"/>
        <v>-73</v>
      </c>
      <c r="I7" s="12">
        <f t="shared" si="3"/>
        <v>-2.9000476720165264E-3</v>
      </c>
    </row>
    <row r="8" spans="1:9" s="5" customFormat="1" x14ac:dyDescent="0.2">
      <c r="A8" s="5" t="s">
        <v>5</v>
      </c>
      <c r="B8" s="11">
        <v>27</v>
      </c>
      <c r="C8" s="11">
        <v>51</v>
      </c>
      <c r="D8" s="11">
        <f t="shared" si="0"/>
        <v>24</v>
      </c>
      <c r="E8" s="12">
        <f t="shared" si="1"/>
        <v>0.88888888888888884</v>
      </c>
      <c r="F8" s="13">
        <v>100</v>
      </c>
      <c r="G8" s="13">
        <v>161</v>
      </c>
      <c r="H8" s="11">
        <f t="shared" si="2"/>
        <v>61</v>
      </c>
      <c r="I8" s="12">
        <f t="shared" si="3"/>
        <v>0.61</v>
      </c>
    </row>
    <row r="9" spans="1:9" s="5" customFormat="1" x14ac:dyDescent="0.2">
      <c r="A9" s="5" t="s">
        <v>6</v>
      </c>
      <c r="B9" s="11">
        <v>14</v>
      </c>
      <c r="C9" s="11">
        <v>16</v>
      </c>
      <c r="D9" s="11">
        <f t="shared" si="0"/>
        <v>2</v>
      </c>
      <c r="E9" s="12">
        <f t="shared" si="1"/>
        <v>0.14285714285714285</v>
      </c>
      <c r="F9" s="13">
        <v>55</v>
      </c>
      <c r="G9" s="13">
        <v>52</v>
      </c>
      <c r="H9" s="11">
        <f t="shared" si="2"/>
        <v>-3</v>
      </c>
      <c r="I9" s="12">
        <f t="shared" si="3"/>
        <v>-5.4545454545454543E-2</v>
      </c>
    </row>
    <row r="10" spans="1:9" s="5" customFormat="1" x14ac:dyDescent="0.2">
      <c r="A10" s="5" t="s">
        <v>7</v>
      </c>
      <c r="B10" s="11">
        <v>19</v>
      </c>
      <c r="C10" s="11">
        <v>26</v>
      </c>
      <c r="D10" s="11">
        <f t="shared" si="0"/>
        <v>7</v>
      </c>
      <c r="E10" s="12">
        <f t="shared" si="1"/>
        <v>0.36842105263157893</v>
      </c>
      <c r="F10" s="13">
        <v>79</v>
      </c>
      <c r="G10" s="13">
        <v>107</v>
      </c>
      <c r="H10" s="11">
        <f t="shared" si="2"/>
        <v>28</v>
      </c>
      <c r="I10" s="12">
        <f t="shared" si="3"/>
        <v>0.35443037974683544</v>
      </c>
    </row>
    <row r="11" spans="1:9" s="5" customFormat="1" x14ac:dyDescent="0.2">
      <c r="A11" s="5" t="s">
        <v>8</v>
      </c>
      <c r="B11" s="11">
        <v>65</v>
      </c>
      <c r="C11" s="11">
        <v>72</v>
      </c>
      <c r="D11" s="11">
        <f t="shared" si="0"/>
        <v>7</v>
      </c>
      <c r="E11" s="12">
        <f t="shared" si="1"/>
        <v>0.1076923076923077</v>
      </c>
      <c r="F11" s="13">
        <v>252</v>
      </c>
      <c r="G11" s="13">
        <v>289</v>
      </c>
      <c r="H11" s="11">
        <f t="shared" si="2"/>
        <v>37</v>
      </c>
      <c r="I11" s="12">
        <f t="shared" si="3"/>
        <v>0.14682539682539683</v>
      </c>
    </row>
    <row r="12" spans="1:9" s="5" customFormat="1" x14ac:dyDescent="0.2">
      <c r="A12" s="5" t="s">
        <v>9</v>
      </c>
      <c r="B12" s="11">
        <v>17</v>
      </c>
      <c r="C12" s="11">
        <v>20</v>
      </c>
      <c r="D12" s="11">
        <f t="shared" si="0"/>
        <v>3</v>
      </c>
      <c r="E12" s="12">
        <f t="shared" si="1"/>
        <v>0.17647058823529413</v>
      </c>
      <c r="F12" s="13">
        <v>69</v>
      </c>
      <c r="G12" s="13">
        <v>72</v>
      </c>
      <c r="H12" s="11">
        <f t="shared" si="2"/>
        <v>3</v>
      </c>
      <c r="I12" s="12">
        <f t="shared" si="3"/>
        <v>4.3478260869565216E-2</v>
      </c>
    </row>
    <row r="13" spans="1:9" s="5" customFormat="1" x14ac:dyDescent="0.2">
      <c r="A13" s="5" t="s">
        <v>10</v>
      </c>
      <c r="B13" s="11">
        <v>259</v>
      </c>
      <c r="C13" s="11">
        <v>247</v>
      </c>
      <c r="D13" s="11">
        <f t="shared" si="0"/>
        <v>-12</v>
      </c>
      <c r="E13" s="12">
        <f t="shared" si="1"/>
        <v>-4.633204633204633E-2</v>
      </c>
      <c r="F13" s="13">
        <v>1078</v>
      </c>
      <c r="G13" s="13">
        <v>1092</v>
      </c>
      <c r="H13" s="11">
        <f t="shared" si="2"/>
        <v>14</v>
      </c>
      <c r="I13" s="12">
        <f t="shared" si="3"/>
        <v>1.2987012987012988E-2</v>
      </c>
    </row>
    <row r="14" spans="1:9" s="5" customFormat="1" x14ac:dyDescent="0.2">
      <c r="A14" s="5" t="s">
        <v>11</v>
      </c>
      <c r="B14" s="11">
        <v>913</v>
      </c>
      <c r="C14" s="11">
        <v>827</v>
      </c>
      <c r="D14" s="11">
        <f t="shared" si="0"/>
        <v>-86</v>
      </c>
      <c r="E14" s="12">
        <f t="shared" si="1"/>
        <v>-9.419496166484119E-2</v>
      </c>
      <c r="F14" s="13">
        <v>4885.5</v>
      </c>
      <c r="G14" s="13">
        <v>4486.5</v>
      </c>
      <c r="H14" s="11">
        <f t="shared" si="2"/>
        <v>-399</v>
      </c>
      <c r="I14" s="12">
        <f t="shared" si="3"/>
        <v>-8.1670248695118214E-2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515</v>
      </c>
      <c r="C16" s="11">
        <v>579</v>
      </c>
      <c r="D16" s="11">
        <f t="shared" ref="D16:D24" si="4">C16-B16</f>
        <v>64</v>
      </c>
      <c r="E16" s="12">
        <f t="shared" ref="E16:E24" si="5">(C16-B16)/B16</f>
        <v>0.12427184466019417</v>
      </c>
      <c r="F16" s="13">
        <v>4003.5</v>
      </c>
      <c r="G16" s="13">
        <v>4530.5</v>
      </c>
      <c r="H16" s="11">
        <f t="shared" ref="H16:H24" si="6">G16-F16</f>
        <v>527</v>
      </c>
      <c r="I16" s="12">
        <f t="shared" ref="I16:I24" si="7">(G16-F16)/F16</f>
        <v>0.1316348195329087</v>
      </c>
    </row>
    <row r="17" spans="1:9" s="5" customFormat="1" x14ac:dyDescent="0.2">
      <c r="A17" s="5" t="s">
        <v>13</v>
      </c>
      <c r="B17" s="11">
        <v>1335</v>
      </c>
      <c r="C17" s="11">
        <v>1308</v>
      </c>
      <c r="D17" s="11">
        <f t="shared" si="4"/>
        <v>-27</v>
      </c>
      <c r="E17" s="12">
        <f t="shared" si="5"/>
        <v>-2.0224719101123594E-2</v>
      </c>
      <c r="F17" s="13">
        <v>8182</v>
      </c>
      <c r="G17" s="13">
        <v>7726</v>
      </c>
      <c r="H17" s="11">
        <f t="shared" si="6"/>
        <v>-456</v>
      </c>
      <c r="I17" s="12">
        <f t="shared" si="7"/>
        <v>-5.5732094842336835E-2</v>
      </c>
    </row>
    <row r="18" spans="1:9" s="5" customFormat="1" x14ac:dyDescent="0.2">
      <c r="A18" s="5" t="s">
        <v>14</v>
      </c>
      <c r="B18" s="11">
        <v>1104</v>
      </c>
      <c r="C18" s="11">
        <v>1133</v>
      </c>
      <c r="D18" s="11">
        <f t="shared" si="4"/>
        <v>29</v>
      </c>
      <c r="E18" s="12">
        <f t="shared" si="5"/>
        <v>2.6268115942028984E-2</v>
      </c>
      <c r="F18" s="13">
        <v>7323.5</v>
      </c>
      <c r="G18" s="13">
        <v>7242</v>
      </c>
      <c r="H18" s="11">
        <f t="shared" si="6"/>
        <v>-81.5</v>
      </c>
      <c r="I18" s="12">
        <f t="shared" si="7"/>
        <v>-1.1128558749231925E-2</v>
      </c>
    </row>
    <row r="19" spans="1:9" s="5" customFormat="1" x14ac:dyDescent="0.2">
      <c r="A19" s="5" t="s">
        <v>15</v>
      </c>
      <c r="B19" s="11">
        <v>193</v>
      </c>
      <c r="C19" s="11">
        <v>162</v>
      </c>
      <c r="D19" s="11">
        <f t="shared" si="4"/>
        <v>-31</v>
      </c>
      <c r="E19" s="12">
        <f t="shared" si="5"/>
        <v>-0.16062176165803108</v>
      </c>
      <c r="F19" s="13">
        <v>1320</v>
      </c>
      <c r="G19" s="13">
        <v>998.5</v>
      </c>
      <c r="H19" s="11">
        <f t="shared" si="6"/>
        <v>-321.5</v>
      </c>
      <c r="I19" s="12">
        <f t="shared" si="7"/>
        <v>-0.24356060606060606</v>
      </c>
    </row>
    <row r="20" spans="1:9" s="5" customFormat="1" x14ac:dyDescent="0.2">
      <c r="A20" s="5" t="s">
        <v>16</v>
      </c>
      <c r="B20" s="11">
        <v>85</v>
      </c>
      <c r="C20" s="11">
        <v>95</v>
      </c>
      <c r="D20" s="11">
        <f t="shared" si="4"/>
        <v>10</v>
      </c>
      <c r="E20" s="12">
        <f t="shared" si="5"/>
        <v>0.11764705882352941</v>
      </c>
      <c r="F20" s="13">
        <v>337</v>
      </c>
      <c r="G20" s="13">
        <v>380</v>
      </c>
      <c r="H20" s="11">
        <f t="shared" si="6"/>
        <v>43</v>
      </c>
      <c r="I20" s="12">
        <f t="shared" si="7"/>
        <v>0.12759643916913946</v>
      </c>
    </row>
    <row r="21" spans="1:9" s="5" customFormat="1" x14ac:dyDescent="0.2">
      <c r="A21" s="5" t="s">
        <v>17</v>
      </c>
      <c r="B21" s="11">
        <v>531</v>
      </c>
      <c r="C21" s="11">
        <v>568</v>
      </c>
      <c r="D21" s="11">
        <f t="shared" si="4"/>
        <v>37</v>
      </c>
      <c r="E21" s="12">
        <f t="shared" si="5"/>
        <v>6.9679849340866296E-2</v>
      </c>
      <c r="F21" s="13">
        <v>3259</v>
      </c>
      <c r="G21" s="13">
        <v>3615</v>
      </c>
      <c r="H21" s="11">
        <f t="shared" si="6"/>
        <v>356</v>
      </c>
      <c r="I21" s="12">
        <f t="shared" si="7"/>
        <v>0.10923596195151887</v>
      </c>
    </row>
    <row r="22" spans="1:9" s="5" customFormat="1" x14ac:dyDescent="0.2">
      <c r="A22" s="5" t="s">
        <v>31</v>
      </c>
      <c r="B22" s="11">
        <v>100</v>
      </c>
      <c r="C22" s="11">
        <v>58</v>
      </c>
      <c r="D22" s="11">
        <f t="shared" si="4"/>
        <v>-42</v>
      </c>
      <c r="E22" s="12">
        <f t="shared" si="5"/>
        <v>-0.42</v>
      </c>
      <c r="F22" s="13">
        <v>427</v>
      </c>
      <c r="G22" s="13">
        <v>279</v>
      </c>
      <c r="H22" s="11">
        <f t="shared" si="6"/>
        <v>-148</v>
      </c>
      <c r="I22" s="12">
        <f t="shared" si="7"/>
        <v>-0.34660421545667447</v>
      </c>
    </row>
    <row r="23" spans="1:9" s="5" customFormat="1" x14ac:dyDescent="0.2">
      <c r="A23" s="5" t="s">
        <v>18</v>
      </c>
      <c r="B23" s="11">
        <v>6</v>
      </c>
      <c r="C23" s="11">
        <v>7</v>
      </c>
      <c r="D23" s="11">
        <f t="shared" si="4"/>
        <v>1</v>
      </c>
      <c r="E23" s="12">
        <f t="shared" si="5"/>
        <v>0.16666666666666666</v>
      </c>
      <c r="F23" s="13">
        <v>19</v>
      </c>
      <c r="G23" s="13">
        <v>17</v>
      </c>
      <c r="H23" s="11">
        <f t="shared" si="6"/>
        <v>-2</v>
      </c>
      <c r="I23" s="12">
        <f t="shared" si="7"/>
        <v>-0.10526315789473684</v>
      </c>
    </row>
    <row r="24" spans="1:9" s="5" customFormat="1" x14ac:dyDescent="0.2">
      <c r="A24" s="5" t="s">
        <v>19</v>
      </c>
      <c r="B24" s="11">
        <v>110</v>
      </c>
      <c r="C24" s="11">
        <v>181</v>
      </c>
      <c r="D24" s="11">
        <f t="shared" si="4"/>
        <v>71</v>
      </c>
      <c r="E24" s="12">
        <f t="shared" si="5"/>
        <v>0.6454545454545455</v>
      </c>
      <c r="F24" s="13">
        <v>110</v>
      </c>
      <c r="G24" s="13">
        <v>181</v>
      </c>
      <c r="H24" s="11">
        <f t="shared" si="6"/>
        <v>71</v>
      </c>
      <c r="I24" s="12">
        <f t="shared" si="7"/>
        <v>0.6454545454545455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8825</v>
      </c>
      <c r="C27" s="11">
        <v>7913</v>
      </c>
      <c r="D27" s="11">
        <f t="shared" ref="D27:D32" si="8">C27-B27</f>
        <v>-912</v>
      </c>
      <c r="E27" s="12">
        <f t="shared" ref="E27:E32" si="9">(C27-B27)/B27</f>
        <v>-0.10334277620396601</v>
      </c>
      <c r="F27" s="13">
        <v>94104.5</v>
      </c>
      <c r="G27" s="13">
        <v>84438</v>
      </c>
      <c r="H27" s="11">
        <f t="shared" ref="H27:H32" si="10">G27-F27</f>
        <v>-9666.5</v>
      </c>
      <c r="I27" s="12">
        <f t="shared" ref="I27:I32" si="11">(G27-F27)/F27</f>
        <v>-0.10272091132730103</v>
      </c>
    </row>
    <row r="28" spans="1:9" s="5" customFormat="1" x14ac:dyDescent="0.2">
      <c r="A28" s="5" t="s">
        <v>21</v>
      </c>
      <c r="B28" s="11">
        <v>7675</v>
      </c>
      <c r="C28" s="11">
        <v>6960</v>
      </c>
      <c r="D28" s="11">
        <f t="shared" si="8"/>
        <v>-715</v>
      </c>
      <c r="E28" s="12">
        <f t="shared" si="9"/>
        <v>-9.3159609120521167E-2</v>
      </c>
      <c r="F28" s="13">
        <v>79299.5</v>
      </c>
      <c r="G28" s="13">
        <v>72357</v>
      </c>
      <c r="H28" s="11">
        <f t="shared" si="10"/>
        <v>-6942.5</v>
      </c>
      <c r="I28" s="12">
        <f t="shared" si="11"/>
        <v>-8.7547840780837202E-2</v>
      </c>
    </row>
    <row r="29" spans="1:9" s="5" customFormat="1" x14ac:dyDescent="0.2">
      <c r="A29" s="5" t="s">
        <v>22</v>
      </c>
      <c r="B29" s="11">
        <v>1263</v>
      </c>
      <c r="C29" s="11">
        <v>1069</v>
      </c>
      <c r="D29" s="11">
        <f t="shared" si="8"/>
        <v>-194</v>
      </c>
      <c r="E29" s="12">
        <f t="shared" si="9"/>
        <v>-0.15360253365003959</v>
      </c>
      <c r="F29" s="13">
        <v>8138</v>
      </c>
      <c r="G29" s="13">
        <v>6373</v>
      </c>
      <c r="H29" s="11">
        <f t="shared" si="10"/>
        <v>-1765</v>
      </c>
      <c r="I29" s="12">
        <f t="shared" si="11"/>
        <v>-0.21688375522241338</v>
      </c>
    </row>
    <row r="30" spans="1:9" s="5" customFormat="1" x14ac:dyDescent="0.2">
      <c r="A30" s="5" t="s">
        <v>23</v>
      </c>
      <c r="B30" s="11">
        <v>334</v>
      </c>
      <c r="C30" s="11">
        <v>255</v>
      </c>
      <c r="D30" s="11">
        <f t="shared" si="8"/>
        <v>-79</v>
      </c>
      <c r="E30" s="12">
        <f t="shared" si="9"/>
        <v>-0.23652694610778444</v>
      </c>
      <c r="F30" s="13">
        <v>1461</v>
      </c>
      <c r="G30" s="13">
        <v>1025</v>
      </c>
      <c r="H30" s="11">
        <f t="shared" si="10"/>
        <v>-436</v>
      </c>
      <c r="I30" s="12">
        <f t="shared" si="11"/>
        <v>-0.29842573579739906</v>
      </c>
    </row>
    <row r="31" spans="1:9" s="5" customFormat="1" x14ac:dyDescent="0.2">
      <c r="A31" s="5" t="s">
        <v>24</v>
      </c>
      <c r="B31" s="11">
        <v>760</v>
      </c>
      <c r="C31" s="11">
        <v>697</v>
      </c>
      <c r="D31" s="11">
        <f t="shared" si="8"/>
        <v>-63</v>
      </c>
      <c r="E31" s="12">
        <f t="shared" si="9"/>
        <v>-8.2894736842105257E-2</v>
      </c>
      <c r="F31" s="13">
        <v>4957</v>
      </c>
      <c r="G31" s="13">
        <v>4537</v>
      </c>
      <c r="H31" s="11">
        <f t="shared" si="10"/>
        <v>-420</v>
      </c>
      <c r="I31" s="12">
        <f t="shared" si="11"/>
        <v>-8.4728666532176714E-2</v>
      </c>
    </row>
    <row r="32" spans="1:9" s="5" customFormat="1" x14ac:dyDescent="0.2">
      <c r="A32" s="5" t="s">
        <v>25</v>
      </c>
      <c r="B32" s="11">
        <v>54</v>
      </c>
      <c r="C32" s="11">
        <v>31</v>
      </c>
      <c r="D32" s="11">
        <f t="shared" si="8"/>
        <v>-23</v>
      </c>
      <c r="E32" s="12">
        <f t="shared" si="9"/>
        <v>-0.42592592592592593</v>
      </c>
      <c r="F32" s="13">
        <v>249</v>
      </c>
      <c r="G32" s="13">
        <v>146</v>
      </c>
      <c r="H32" s="11">
        <f t="shared" si="10"/>
        <v>-103</v>
      </c>
      <c r="I32" s="12">
        <f t="shared" si="11"/>
        <v>-0.41365461847389556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937</v>
      </c>
      <c r="C35" s="11">
        <v>883</v>
      </c>
      <c r="D35" s="11">
        <f>C35-B35</f>
        <v>-54</v>
      </c>
      <c r="E35" s="12">
        <f>(C35-B35)/B35</f>
        <v>-5.7630736392742798E-2</v>
      </c>
      <c r="F35" s="13">
        <v>8340</v>
      </c>
      <c r="G35" s="13">
        <v>7695</v>
      </c>
      <c r="H35" s="11">
        <f>G35-F35</f>
        <v>-645</v>
      </c>
      <c r="I35" s="12">
        <f>(G35-F35)/F35</f>
        <v>-7.7338129496402883E-2</v>
      </c>
    </row>
    <row r="36" spans="1:9" s="5" customFormat="1" x14ac:dyDescent="0.2">
      <c r="A36" s="5" t="s">
        <v>27</v>
      </c>
      <c r="B36" s="11">
        <v>743</v>
      </c>
      <c r="C36" s="11">
        <v>666</v>
      </c>
      <c r="D36" s="11">
        <f>C36-B36</f>
        <v>-77</v>
      </c>
      <c r="E36" s="12">
        <f>(C36-B36)/B36</f>
        <v>-0.10363391655450875</v>
      </c>
      <c r="F36" s="13">
        <v>6239</v>
      </c>
      <c r="G36" s="13">
        <v>5431</v>
      </c>
      <c r="H36" s="11">
        <f>G36-F36</f>
        <v>-808</v>
      </c>
      <c r="I36" s="12">
        <f>(G36-F36)/F36</f>
        <v>-0.12950793396377625</v>
      </c>
    </row>
    <row r="37" spans="1:9" s="5" customFormat="1" x14ac:dyDescent="0.2">
      <c r="A37" s="5" t="s">
        <v>28</v>
      </c>
      <c r="B37" s="11">
        <v>220</v>
      </c>
      <c r="C37" s="11">
        <v>236</v>
      </c>
      <c r="D37" s="11">
        <f>C37-B37</f>
        <v>16</v>
      </c>
      <c r="E37" s="12">
        <f>(C37-B37)/B37</f>
        <v>7.2727272727272724E-2</v>
      </c>
      <c r="F37" s="13">
        <v>1049</v>
      </c>
      <c r="G37" s="13">
        <v>1271</v>
      </c>
      <c r="H37" s="11">
        <f>G37-F37</f>
        <v>222</v>
      </c>
      <c r="I37" s="12">
        <f>(G37-F37)/F37</f>
        <v>0.21163012392755004</v>
      </c>
    </row>
    <row r="38" spans="1:9" s="5" customFormat="1" x14ac:dyDescent="0.2">
      <c r="A38" s="5" t="s">
        <v>29</v>
      </c>
      <c r="B38" s="11">
        <v>233</v>
      </c>
      <c r="C38" s="11">
        <v>234</v>
      </c>
      <c r="D38" s="11">
        <f>C38-B38</f>
        <v>1</v>
      </c>
      <c r="E38" s="12">
        <f>(C38-B38)/B38</f>
        <v>4.2918454935622317E-3</v>
      </c>
      <c r="F38" s="13">
        <v>1052</v>
      </c>
      <c r="G38" s="13">
        <v>993</v>
      </c>
      <c r="H38" s="11">
        <f>G38-F38</f>
        <v>-59</v>
      </c>
      <c r="I38" s="12">
        <f>(G38-F38)/F38</f>
        <v>-5.6083650190114069E-2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12381</v>
      </c>
      <c r="C41" s="11">
        <v>11312</v>
      </c>
      <c r="D41" s="11">
        <f>C41-B41</f>
        <v>-1069</v>
      </c>
      <c r="E41" s="12">
        <f>(C41-B41)/B41</f>
        <v>-8.6341975607786128E-2</v>
      </c>
      <c r="F41" s="13">
        <v>134135</v>
      </c>
      <c r="G41" s="13">
        <v>123491.5</v>
      </c>
      <c r="H41" s="11">
        <f>G41-F41</f>
        <v>-10643.5</v>
      </c>
      <c r="I41" s="12">
        <f>(G41-F41)/F41</f>
        <v>-7.9349163156521421E-2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C47" sqref="C47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32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783</v>
      </c>
      <c r="C6" s="11">
        <v>785</v>
      </c>
      <c r="D6" s="11">
        <f t="shared" ref="D6:D14" si="0">C6-B6</f>
        <v>2</v>
      </c>
      <c r="E6" s="12">
        <f t="shared" ref="E6:E14" si="1">(C6-B6)/B6</f>
        <v>2.554278416347382E-3</v>
      </c>
      <c r="F6" s="13">
        <v>9246.5</v>
      </c>
      <c r="G6" s="13">
        <v>9500</v>
      </c>
      <c r="H6" s="11">
        <f t="shared" ref="H6:H14" si="2">G6-F6</f>
        <v>253.5</v>
      </c>
      <c r="I6" s="12">
        <f t="shared" ref="I6:I14" si="3">(G6-F6)/F6</f>
        <v>2.7415778943383984E-2</v>
      </c>
    </row>
    <row r="7" spans="1:9" s="5" customFormat="1" x14ac:dyDescent="0.2">
      <c r="A7" s="5" t="s">
        <v>4</v>
      </c>
      <c r="B7" s="11">
        <v>738</v>
      </c>
      <c r="C7" s="11">
        <v>731</v>
      </c>
      <c r="D7" s="11">
        <f t="shared" si="0"/>
        <v>-7</v>
      </c>
      <c r="E7" s="12">
        <f t="shared" si="1"/>
        <v>-9.485094850948509E-3</v>
      </c>
      <c r="F7" s="13">
        <v>8219</v>
      </c>
      <c r="G7" s="13">
        <v>8431.5</v>
      </c>
      <c r="H7" s="11">
        <f t="shared" si="2"/>
        <v>212.5</v>
      </c>
      <c r="I7" s="12">
        <f t="shared" si="3"/>
        <v>2.5854726852415136E-2</v>
      </c>
    </row>
    <row r="8" spans="1:9" s="5" customFormat="1" x14ac:dyDescent="0.2">
      <c r="A8" s="5" t="s">
        <v>5</v>
      </c>
      <c r="B8" s="11">
        <v>4</v>
      </c>
      <c r="C8" s="11">
        <v>3</v>
      </c>
      <c r="D8" s="11">
        <f t="shared" ref="D8:D12" si="4">C8-B8</f>
        <v>-1</v>
      </c>
      <c r="E8" s="12">
        <f t="shared" ref="E8:E12" si="5">(C8-B8)/B8</f>
        <v>-0.25</v>
      </c>
      <c r="F8" s="13">
        <v>21</v>
      </c>
      <c r="G8" s="13">
        <v>10</v>
      </c>
      <c r="H8" s="11">
        <f t="shared" ref="H8:H12" si="6">G8-F8</f>
        <v>-11</v>
      </c>
      <c r="I8" s="12">
        <f t="shared" ref="I8:I12" si="7">(G8-F8)/F8</f>
        <v>-0.52380952380952384</v>
      </c>
    </row>
    <row r="9" spans="1:9" s="5" customFormat="1" x14ac:dyDescent="0.2">
      <c r="A9" s="5" t="s">
        <v>6</v>
      </c>
      <c r="B9" s="11">
        <v>2</v>
      </c>
      <c r="C9" s="11">
        <v>1</v>
      </c>
      <c r="D9" s="11">
        <f t="shared" si="4"/>
        <v>-1</v>
      </c>
      <c r="E9" s="12">
        <f t="shared" si="5"/>
        <v>-0.5</v>
      </c>
      <c r="F9" s="13">
        <v>6</v>
      </c>
      <c r="G9" s="13">
        <v>4</v>
      </c>
      <c r="H9" s="11">
        <f t="shared" si="6"/>
        <v>-2</v>
      </c>
      <c r="I9" s="12">
        <f t="shared" si="7"/>
        <v>-0.33333333333333331</v>
      </c>
    </row>
    <row r="10" spans="1:9" s="5" customFormat="1" x14ac:dyDescent="0.2">
      <c r="A10" s="5" t="s">
        <v>7</v>
      </c>
      <c r="B10" s="11">
        <v>2</v>
      </c>
      <c r="C10" s="11">
        <v>2</v>
      </c>
      <c r="D10" s="11">
        <f t="shared" si="4"/>
        <v>0</v>
      </c>
      <c r="E10" s="12">
        <f t="shared" si="5"/>
        <v>0</v>
      </c>
      <c r="F10" s="13">
        <v>9</v>
      </c>
      <c r="G10" s="13">
        <v>6</v>
      </c>
      <c r="H10" s="11">
        <f t="shared" si="6"/>
        <v>-3</v>
      </c>
      <c r="I10" s="12">
        <f t="shared" si="7"/>
        <v>-0.33333333333333331</v>
      </c>
    </row>
    <row r="11" spans="1:9" s="5" customFormat="1" x14ac:dyDescent="0.2">
      <c r="A11" s="5" t="s">
        <v>8</v>
      </c>
      <c r="B11" s="11">
        <v>9</v>
      </c>
      <c r="C11" s="11">
        <v>17</v>
      </c>
      <c r="D11" s="11">
        <f t="shared" si="4"/>
        <v>8</v>
      </c>
      <c r="E11" s="12">
        <f t="shared" si="5"/>
        <v>0.88888888888888884</v>
      </c>
      <c r="F11" s="13">
        <v>31</v>
      </c>
      <c r="G11" s="13">
        <v>61</v>
      </c>
      <c r="H11" s="11">
        <f t="shared" si="6"/>
        <v>30</v>
      </c>
      <c r="I11" s="12">
        <f t="shared" si="7"/>
        <v>0.967741935483871</v>
      </c>
    </row>
    <row r="12" spans="1:9" s="5" customFormat="1" x14ac:dyDescent="0.2">
      <c r="A12" s="5" t="s">
        <v>9</v>
      </c>
      <c r="B12" s="11">
        <v>1</v>
      </c>
      <c r="C12" s="11">
        <v>2</v>
      </c>
      <c r="D12" s="11">
        <f t="shared" si="4"/>
        <v>1</v>
      </c>
      <c r="E12" s="12">
        <f t="shared" si="5"/>
        <v>1</v>
      </c>
      <c r="F12" s="13">
        <v>4</v>
      </c>
      <c r="G12" s="13">
        <v>8</v>
      </c>
      <c r="H12" s="11">
        <f t="shared" si="6"/>
        <v>4</v>
      </c>
      <c r="I12" s="12">
        <f t="shared" si="7"/>
        <v>1</v>
      </c>
    </row>
    <row r="13" spans="1:9" s="5" customFormat="1" x14ac:dyDescent="0.2">
      <c r="A13" s="5" t="s">
        <v>10</v>
      </c>
      <c r="B13" s="11">
        <v>35</v>
      </c>
      <c r="C13" s="11">
        <v>39</v>
      </c>
      <c r="D13" s="11">
        <f t="shared" si="0"/>
        <v>4</v>
      </c>
      <c r="E13" s="12">
        <f t="shared" si="1"/>
        <v>0.11428571428571428</v>
      </c>
      <c r="F13" s="13">
        <v>141</v>
      </c>
      <c r="G13" s="13">
        <v>163</v>
      </c>
      <c r="H13" s="11">
        <f t="shared" si="2"/>
        <v>22</v>
      </c>
      <c r="I13" s="12">
        <f t="shared" si="3"/>
        <v>0.15602836879432624</v>
      </c>
    </row>
    <row r="14" spans="1:9" s="5" customFormat="1" x14ac:dyDescent="0.2">
      <c r="A14" s="5" t="s">
        <v>11</v>
      </c>
      <c r="B14" s="11">
        <v>192</v>
      </c>
      <c r="C14" s="11">
        <v>185</v>
      </c>
      <c r="D14" s="11">
        <f t="shared" si="0"/>
        <v>-7</v>
      </c>
      <c r="E14" s="12">
        <f t="shared" si="1"/>
        <v>-3.6458333333333336E-2</v>
      </c>
      <c r="F14" s="13">
        <v>815.5</v>
      </c>
      <c r="G14" s="13">
        <v>816.5</v>
      </c>
      <c r="H14" s="11">
        <f t="shared" si="2"/>
        <v>1</v>
      </c>
      <c r="I14" s="12">
        <f t="shared" si="3"/>
        <v>1.226241569589209E-3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229</v>
      </c>
      <c r="C16" s="11">
        <v>223</v>
      </c>
      <c r="D16" s="11">
        <f t="shared" ref="D16:D24" si="8">C16-B16</f>
        <v>-6</v>
      </c>
      <c r="E16" s="12">
        <f t="shared" ref="E16:E24" si="9">(C16-B16)/B16</f>
        <v>-2.6200873362445413E-2</v>
      </c>
      <c r="F16" s="13">
        <v>1964</v>
      </c>
      <c r="G16" s="13">
        <v>2231.5</v>
      </c>
      <c r="H16" s="11">
        <f t="shared" ref="H16:H24" si="10">G16-F16</f>
        <v>267.5</v>
      </c>
      <c r="I16" s="12">
        <f t="shared" ref="I16:I24" si="11">(G16-F16)/F16</f>
        <v>0.13620162932790225</v>
      </c>
    </row>
    <row r="17" spans="1:9" s="5" customFormat="1" x14ac:dyDescent="0.2">
      <c r="A17" s="5" t="s">
        <v>13</v>
      </c>
      <c r="B17" s="11">
        <v>340</v>
      </c>
      <c r="C17" s="11">
        <v>342</v>
      </c>
      <c r="D17" s="11">
        <f t="shared" si="8"/>
        <v>2</v>
      </c>
      <c r="E17" s="12">
        <f t="shared" si="9"/>
        <v>5.8823529411764705E-3</v>
      </c>
      <c r="F17" s="13">
        <v>1991</v>
      </c>
      <c r="G17" s="13">
        <v>1839</v>
      </c>
      <c r="H17" s="11">
        <f t="shared" si="10"/>
        <v>-152</v>
      </c>
      <c r="I17" s="12">
        <f t="shared" si="11"/>
        <v>-7.634354595680562E-2</v>
      </c>
    </row>
    <row r="18" spans="1:9" s="5" customFormat="1" x14ac:dyDescent="0.2">
      <c r="A18" s="5" t="s">
        <v>14</v>
      </c>
      <c r="B18" s="11">
        <v>371</v>
      </c>
      <c r="C18" s="11">
        <v>394</v>
      </c>
      <c r="D18" s="11">
        <f t="shared" si="8"/>
        <v>23</v>
      </c>
      <c r="E18" s="12">
        <f t="shared" si="9"/>
        <v>6.1994609164420483E-2</v>
      </c>
      <c r="F18" s="13">
        <v>2724</v>
      </c>
      <c r="G18" s="13">
        <v>2762</v>
      </c>
      <c r="H18" s="11">
        <f t="shared" si="10"/>
        <v>38</v>
      </c>
      <c r="I18" s="12">
        <f t="shared" si="11"/>
        <v>1.3950073421439061E-2</v>
      </c>
    </row>
    <row r="19" spans="1:9" s="5" customFormat="1" x14ac:dyDescent="0.2">
      <c r="A19" s="5" t="s">
        <v>15</v>
      </c>
      <c r="B19" s="11">
        <v>44</v>
      </c>
      <c r="C19" s="11">
        <v>40</v>
      </c>
      <c r="D19" s="11">
        <f t="shared" si="8"/>
        <v>-4</v>
      </c>
      <c r="E19" s="12">
        <f t="shared" si="9"/>
        <v>-9.0909090909090912E-2</v>
      </c>
      <c r="F19" s="13">
        <v>341</v>
      </c>
      <c r="G19" s="13">
        <v>264</v>
      </c>
      <c r="H19" s="11">
        <f t="shared" si="10"/>
        <v>-77</v>
      </c>
      <c r="I19" s="12">
        <f t="shared" si="11"/>
        <v>-0.22580645161290322</v>
      </c>
    </row>
    <row r="20" spans="1:9" s="5" customFormat="1" x14ac:dyDescent="0.2">
      <c r="A20" s="5" t="s">
        <v>16</v>
      </c>
      <c r="B20" s="11">
        <v>15</v>
      </c>
      <c r="C20" s="11">
        <v>30</v>
      </c>
      <c r="D20" s="11">
        <f t="shared" si="8"/>
        <v>15</v>
      </c>
      <c r="E20" s="12">
        <f t="shared" si="9"/>
        <v>1</v>
      </c>
      <c r="F20" s="13">
        <v>60</v>
      </c>
      <c r="G20" s="13">
        <v>130</v>
      </c>
      <c r="H20" s="11">
        <f t="shared" si="10"/>
        <v>70</v>
      </c>
      <c r="I20" s="12">
        <f t="shared" si="11"/>
        <v>1.1666666666666667</v>
      </c>
    </row>
    <row r="21" spans="1:9" s="5" customFormat="1" x14ac:dyDescent="0.2">
      <c r="A21" s="5" t="s">
        <v>17</v>
      </c>
      <c r="B21" s="11">
        <v>158</v>
      </c>
      <c r="C21" s="11">
        <v>159</v>
      </c>
      <c r="D21" s="11">
        <f t="shared" si="8"/>
        <v>1</v>
      </c>
      <c r="E21" s="12">
        <f t="shared" si="9"/>
        <v>6.3291139240506328E-3</v>
      </c>
      <c r="F21" s="13">
        <v>966</v>
      </c>
      <c r="G21" s="13">
        <v>1074</v>
      </c>
      <c r="H21" s="11">
        <f t="shared" si="10"/>
        <v>108</v>
      </c>
      <c r="I21" s="12">
        <f t="shared" si="11"/>
        <v>0.11180124223602485</v>
      </c>
    </row>
    <row r="22" spans="1:9" s="5" customFormat="1" x14ac:dyDescent="0.2">
      <c r="A22" s="5" t="s">
        <v>31</v>
      </c>
      <c r="B22" s="11">
        <v>24</v>
      </c>
      <c r="C22" s="11">
        <v>19</v>
      </c>
      <c r="D22" s="11">
        <f t="shared" si="8"/>
        <v>-5</v>
      </c>
      <c r="E22" s="12">
        <f t="shared" si="9"/>
        <v>-0.20833333333333334</v>
      </c>
      <c r="F22" s="13">
        <v>98</v>
      </c>
      <c r="G22" s="13">
        <v>74</v>
      </c>
      <c r="H22" s="11">
        <f t="shared" si="10"/>
        <v>-24</v>
      </c>
      <c r="I22" s="12">
        <f t="shared" si="11"/>
        <v>-0.24489795918367346</v>
      </c>
    </row>
    <row r="23" spans="1:9" s="5" customFormat="1" x14ac:dyDescent="0.2">
      <c r="A23" s="5" t="s">
        <v>18</v>
      </c>
      <c r="B23" s="11">
        <v>6</v>
      </c>
      <c r="C23" s="11"/>
      <c r="D23" s="11">
        <f t="shared" si="8"/>
        <v>-6</v>
      </c>
      <c r="E23" s="12">
        <f t="shared" si="9"/>
        <v>-1</v>
      </c>
      <c r="F23" s="13">
        <v>17</v>
      </c>
      <c r="G23" s="13"/>
      <c r="H23" s="11">
        <f t="shared" si="10"/>
        <v>-17</v>
      </c>
      <c r="I23" s="12">
        <f t="shared" si="11"/>
        <v>-1</v>
      </c>
    </row>
    <row r="24" spans="1:9" s="5" customFormat="1" x14ac:dyDescent="0.2">
      <c r="A24" s="5" t="s">
        <v>19</v>
      </c>
      <c r="B24" s="11">
        <v>28</v>
      </c>
      <c r="C24" s="11">
        <v>32</v>
      </c>
      <c r="D24" s="11">
        <f t="shared" si="8"/>
        <v>4</v>
      </c>
      <c r="E24" s="12">
        <f t="shared" si="9"/>
        <v>0.14285714285714285</v>
      </c>
      <c r="F24" s="13">
        <v>28</v>
      </c>
      <c r="G24" s="13">
        <v>32</v>
      </c>
      <c r="H24" s="11">
        <f t="shared" si="10"/>
        <v>4</v>
      </c>
      <c r="I24" s="12">
        <f t="shared" si="11"/>
        <v>0.14285714285714285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1973</v>
      </c>
      <c r="C27" s="11">
        <v>1796</v>
      </c>
      <c r="D27" s="11">
        <f t="shared" ref="D27:D32" si="12">C27-B27</f>
        <v>-177</v>
      </c>
      <c r="E27" s="12">
        <f t="shared" ref="E27:E32" si="13">(C27-B27)/B27</f>
        <v>-8.9711099847947284E-2</v>
      </c>
      <c r="F27" s="13">
        <v>21747.5</v>
      </c>
      <c r="G27" s="13">
        <v>19550</v>
      </c>
      <c r="H27" s="11">
        <f t="shared" ref="H27:H32" si="14">G27-F27</f>
        <v>-2197.5</v>
      </c>
      <c r="I27" s="12">
        <f t="shared" ref="I27:I32" si="15">(G27-F27)/F27</f>
        <v>-0.10104609725255777</v>
      </c>
    </row>
    <row r="28" spans="1:9" s="5" customFormat="1" x14ac:dyDescent="0.2">
      <c r="A28" s="5" t="s">
        <v>21</v>
      </c>
      <c r="B28" s="11">
        <v>1892</v>
      </c>
      <c r="C28" s="11">
        <v>1717</v>
      </c>
      <c r="D28" s="11">
        <f t="shared" si="12"/>
        <v>-175</v>
      </c>
      <c r="E28" s="12">
        <f t="shared" si="13"/>
        <v>-9.249471458773785E-2</v>
      </c>
      <c r="F28" s="13">
        <v>20333.5</v>
      </c>
      <c r="G28" s="13">
        <v>18238</v>
      </c>
      <c r="H28" s="11">
        <f t="shared" si="14"/>
        <v>-2095.5</v>
      </c>
      <c r="I28" s="12">
        <f t="shared" si="15"/>
        <v>-0.10305653232350555</v>
      </c>
    </row>
    <row r="29" spans="1:9" s="5" customFormat="1" x14ac:dyDescent="0.2">
      <c r="A29" s="5" t="s">
        <v>22</v>
      </c>
      <c r="B29" s="11">
        <v>173</v>
      </c>
      <c r="C29" s="11">
        <v>155</v>
      </c>
      <c r="D29" s="11">
        <f t="shared" si="12"/>
        <v>-18</v>
      </c>
      <c r="E29" s="12">
        <f t="shared" si="13"/>
        <v>-0.10404624277456648</v>
      </c>
      <c r="F29" s="13">
        <v>982</v>
      </c>
      <c r="G29" s="13">
        <v>871</v>
      </c>
      <c r="H29" s="11">
        <f t="shared" si="14"/>
        <v>-111</v>
      </c>
      <c r="I29" s="12">
        <f t="shared" si="15"/>
        <v>-0.11303462321792261</v>
      </c>
    </row>
    <row r="30" spans="1:9" s="5" customFormat="1" x14ac:dyDescent="0.2">
      <c r="A30" s="5" t="s">
        <v>23</v>
      </c>
      <c r="B30" s="11">
        <v>45</v>
      </c>
      <c r="C30" s="11">
        <v>36</v>
      </c>
      <c r="D30" s="11">
        <f t="shared" si="12"/>
        <v>-9</v>
      </c>
      <c r="E30" s="12">
        <f t="shared" si="13"/>
        <v>-0.2</v>
      </c>
      <c r="F30" s="13">
        <v>150</v>
      </c>
      <c r="G30" s="13">
        <v>136</v>
      </c>
      <c r="H30" s="11">
        <f t="shared" si="14"/>
        <v>-14</v>
      </c>
      <c r="I30" s="12">
        <f t="shared" si="15"/>
        <v>-9.3333333333333338E-2</v>
      </c>
    </row>
    <row r="31" spans="1:9" s="5" customFormat="1" x14ac:dyDescent="0.2">
      <c r="A31" s="5" t="s">
        <v>24</v>
      </c>
      <c r="B31" s="11">
        <v>70</v>
      </c>
      <c r="C31" s="11">
        <v>64</v>
      </c>
      <c r="D31" s="11">
        <f t="shared" si="12"/>
        <v>-6</v>
      </c>
      <c r="E31" s="12">
        <f t="shared" si="13"/>
        <v>-8.5714285714285715E-2</v>
      </c>
      <c r="F31" s="13">
        <v>265</v>
      </c>
      <c r="G31" s="13">
        <v>294</v>
      </c>
      <c r="H31" s="11">
        <f t="shared" si="14"/>
        <v>29</v>
      </c>
      <c r="I31" s="12">
        <f t="shared" si="15"/>
        <v>0.10943396226415095</v>
      </c>
    </row>
    <row r="32" spans="1:9" s="5" customFormat="1" x14ac:dyDescent="0.2">
      <c r="A32" s="5" t="s">
        <v>25</v>
      </c>
      <c r="B32" s="11">
        <v>5</v>
      </c>
      <c r="C32" s="11">
        <v>3</v>
      </c>
      <c r="D32" s="11">
        <f t="shared" si="12"/>
        <v>-2</v>
      </c>
      <c r="E32" s="12">
        <f t="shared" si="13"/>
        <v>-0.4</v>
      </c>
      <c r="F32" s="13">
        <v>17</v>
      </c>
      <c r="G32" s="13">
        <v>11</v>
      </c>
      <c r="H32" s="11">
        <f t="shared" si="14"/>
        <v>-6</v>
      </c>
      <c r="I32" s="12">
        <f t="shared" si="15"/>
        <v>-0.35294117647058826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194</v>
      </c>
      <c r="C35" s="11">
        <v>159</v>
      </c>
      <c r="D35" s="11">
        <f>C35-B35</f>
        <v>-35</v>
      </c>
      <c r="E35" s="12">
        <f>(C35-B35)/B35</f>
        <v>-0.18041237113402062</v>
      </c>
      <c r="F35" s="13">
        <v>1947</v>
      </c>
      <c r="G35" s="13">
        <v>1439</v>
      </c>
      <c r="H35" s="11">
        <f>G35-F35</f>
        <v>-508</v>
      </c>
      <c r="I35" s="12">
        <f>(G35-F35)/F35</f>
        <v>-0.26091422701592193</v>
      </c>
    </row>
    <row r="36" spans="1:9" s="5" customFormat="1" x14ac:dyDescent="0.2">
      <c r="A36" s="5" t="s">
        <v>27</v>
      </c>
      <c r="B36" s="11">
        <v>173</v>
      </c>
      <c r="C36" s="11">
        <v>128</v>
      </c>
      <c r="D36" s="11">
        <f>C36-B36</f>
        <v>-45</v>
      </c>
      <c r="E36" s="12">
        <f>(C36-B36)/B36</f>
        <v>-0.26011560693641617</v>
      </c>
      <c r="F36" s="13">
        <v>1550</v>
      </c>
      <c r="G36" s="13">
        <v>1108</v>
      </c>
      <c r="H36" s="11">
        <f>G36-F36</f>
        <v>-442</v>
      </c>
      <c r="I36" s="12">
        <f>(G36-F36)/F36</f>
        <v>-0.28516129032258064</v>
      </c>
    </row>
    <row r="37" spans="1:9" s="5" customFormat="1" x14ac:dyDescent="0.2">
      <c r="A37" s="5" t="s">
        <v>28</v>
      </c>
      <c r="B37" s="11">
        <v>48</v>
      </c>
      <c r="C37" s="11">
        <v>42</v>
      </c>
      <c r="D37" s="11">
        <f>C37-B37</f>
        <v>-6</v>
      </c>
      <c r="E37" s="12">
        <f>(C37-B37)/B37</f>
        <v>-0.125</v>
      </c>
      <c r="F37" s="13">
        <v>235</v>
      </c>
      <c r="G37" s="13">
        <v>217</v>
      </c>
      <c r="H37" s="11">
        <f>G37-F37</f>
        <v>-18</v>
      </c>
      <c r="I37" s="12">
        <f>(G37-F37)/F37</f>
        <v>-7.6595744680851063E-2</v>
      </c>
    </row>
    <row r="38" spans="1:9" s="5" customFormat="1" x14ac:dyDescent="0.2">
      <c r="A38" s="5" t="s">
        <v>29</v>
      </c>
      <c r="B38" s="11">
        <v>33</v>
      </c>
      <c r="C38" s="11">
        <v>27</v>
      </c>
      <c r="D38" s="11">
        <f>C38-B38</f>
        <v>-6</v>
      </c>
      <c r="E38" s="12">
        <f>(C38-B38)/B38</f>
        <v>-0.18181818181818182</v>
      </c>
      <c r="F38" s="13">
        <v>162</v>
      </c>
      <c r="G38" s="13">
        <v>114</v>
      </c>
      <c r="H38" s="11">
        <f>G38-F38</f>
        <v>-48</v>
      </c>
      <c r="I38" s="12">
        <f>(G38-F38)/F38</f>
        <v>-0.29629629629629628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2929</v>
      </c>
      <c r="C41" s="11">
        <v>2699</v>
      </c>
      <c r="D41" s="11">
        <f>C41-B41</f>
        <v>-230</v>
      </c>
      <c r="E41" s="12">
        <f>(C41-B41)/B41</f>
        <v>-7.8525093888699216E-2</v>
      </c>
      <c r="F41" s="13">
        <v>32941</v>
      </c>
      <c r="G41" s="13">
        <v>30489</v>
      </c>
      <c r="H41" s="11">
        <f>G41-F41</f>
        <v>-2452</v>
      </c>
      <c r="I41" s="12">
        <f>(G41-F41)/F41</f>
        <v>-7.4436113050605629E-2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56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7705</v>
      </c>
      <c r="C6" s="11">
        <v>7833</v>
      </c>
      <c r="D6" s="11">
        <f t="shared" ref="D6:D14" si="0">C6-B6</f>
        <v>128</v>
      </c>
      <c r="E6" s="12">
        <f t="shared" ref="E6:E14" si="1">(C6-B6)/B6</f>
        <v>1.6612589227774172E-2</v>
      </c>
      <c r="F6" s="13">
        <v>73633</v>
      </c>
      <c r="G6" s="13">
        <v>73654</v>
      </c>
      <c r="H6" s="11">
        <f t="shared" ref="H6:H14" si="2">G6-F6</f>
        <v>21</v>
      </c>
      <c r="I6" s="12">
        <f t="shared" ref="I6:I14" si="3">(G6-F6)/F6</f>
        <v>2.8519821275786673E-4</v>
      </c>
    </row>
    <row r="7" spans="1:9" s="5" customFormat="1" x14ac:dyDescent="0.2">
      <c r="A7" s="5" t="s">
        <v>4</v>
      </c>
      <c r="B7" s="11">
        <v>5670</v>
      </c>
      <c r="C7" s="11">
        <v>5697</v>
      </c>
      <c r="D7" s="11">
        <f t="shared" si="0"/>
        <v>27</v>
      </c>
      <c r="E7" s="12">
        <f t="shared" si="1"/>
        <v>4.7619047619047623E-3</v>
      </c>
      <c r="F7" s="13">
        <v>51532.5</v>
      </c>
      <c r="G7" s="13">
        <v>51576.5</v>
      </c>
      <c r="H7" s="11">
        <f t="shared" si="2"/>
        <v>44</v>
      </c>
      <c r="I7" s="12">
        <f t="shared" si="3"/>
        <v>8.538301072138941E-4</v>
      </c>
    </row>
    <row r="8" spans="1:9" s="5" customFormat="1" x14ac:dyDescent="0.2">
      <c r="A8" s="5" t="s">
        <v>5</v>
      </c>
      <c r="B8" s="11">
        <v>162</v>
      </c>
      <c r="C8" s="11">
        <v>231</v>
      </c>
      <c r="D8" s="11">
        <f t="shared" si="0"/>
        <v>69</v>
      </c>
      <c r="E8" s="12">
        <f t="shared" si="1"/>
        <v>0.42592592592592593</v>
      </c>
      <c r="F8" s="13">
        <v>601</v>
      </c>
      <c r="G8" s="13">
        <v>742</v>
      </c>
      <c r="H8" s="11">
        <f t="shared" si="2"/>
        <v>141</v>
      </c>
      <c r="I8" s="12">
        <f t="shared" si="3"/>
        <v>0.23460898502495842</v>
      </c>
    </row>
    <row r="9" spans="1:9" s="5" customFormat="1" x14ac:dyDescent="0.2">
      <c r="A9" s="5" t="s">
        <v>6</v>
      </c>
      <c r="B9" s="11">
        <v>94</v>
      </c>
      <c r="C9" s="11">
        <v>116</v>
      </c>
      <c r="D9" s="11">
        <f t="shared" si="0"/>
        <v>22</v>
      </c>
      <c r="E9" s="12">
        <f t="shared" si="1"/>
        <v>0.23404255319148937</v>
      </c>
      <c r="F9" s="13">
        <v>330</v>
      </c>
      <c r="G9" s="13">
        <v>387</v>
      </c>
      <c r="H9" s="11">
        <f t="shared" si="2"/>
        <v>57</v>
      </c>
      <c r="I9" s="12">
        <f t="shared" si="3"/>
        <v>0.17272727272727273</v>
      </c>
    </row>
    <row r="10" spans="1:9" s="5" customFormat="1" x14ac:dyDescent="0.2">
      <c r="A10" s="5" t="s">
        <v>57</v>
      </c>
      <c r="B10" s="11">
        <v>141</v>
      </c>
      <c r="C10" s="11">
        <v>143</v>
      </c>
      <c r="D10" s="11">
        <f t="shared" si="0"/>
        <v>2</v>
      </c>
      <c r="E10" s="12">
        <f t="shared" si="1"/>
        <v>1.4184397163120567E-2</v>
      </c>
      <c r="F10" s="13">
        <v>593</v>
      </c>
      <c r="G10" s="13">
        <v>649</v>
      </c>
      <c r="H10" s="11">
        <f t="shared" si="2"/>
        <v>56</v>
      </c>
      <c r="I10" s="12">
        <f t="shared" si="3"/>
        <v>9.4435075885328831E-2</v>
      </c>
    </row>
    <row r="11" spans="1:9" s="5" customFormat="1" x14ac:dyDescent="0.2">
      <c r="A11" s="5" t="s">
        <v>8</v>
      </c>
      <c r="B11" s="11">
        <v>323</v>
      </c>
      <c r="C11" s="11">
        <v>361</v>
      </c>
      <c r="D11" s="11">
        <f t="shared" si="0"/>
        <v>38</v>
      </c>
      <c r="E11" s="12">
        <f t="shared" si="1"/>
        <v>0.11764705882352941</v>
      </c>
      <c r="F11" s="13">
        <v>1378</v>
      </c>
      <c r="G11" s="13">
        <v>1545</v>
      </c>
      <c r="H11" s="11">
        <f t="shared" si="2"/>
        <v>167</v>
      </c>
      <c r="I11" s="12">
        <f t="shared" si="3"/>
        <v>0.12119013062409288</v>
      </c>
    </row>
    <row r="12" spans="1:9" s="5" customFormat="1" x14ac:dyDescent="0.2">
      <c r="A12" s="5" t="s">
        <v>9</v>
      </c>
      <c r="B12" s="11">
        <v>157</v>
      </c>
      <c r="C12" s="11">
        <v>144</v>
      </c>
      <c r="D12" s="11">
        <f t="shared" si="0"/>
        <v>-13</v>
      </c>
      <c r="E12" s="12">
        <f t="shared" si="1"/>
        <v>-8.2802547770700632E-2</v>
      </c>
      <c r="F12" s="13">
        <v>499</v>
      </c>
      <c r="G12" s="13">
        <v>460</v>
      </c>
      <c r="H12" s="11">
        <f t="shared" si="2"/>
        <v>-39</v>
      </c>
      <c r="I12" s="12">
        <f t="shared" si="3"/>
        <v>-7.8156312625250496E-2</v>
      </c>
    </row>
    <row r="13" spans="1:9" s="5" customFormat="1" x14ac:dyDescent="0.2">
      <c r="A13" s="5" t="s">
        <v>10</v>
      </c>
      <c r="B13" s="11">
        <v>812</v>
      </c>
      <c r="C13" s="11">
        <v>919</v>
      </c>
      <c r="D13" s="11">
        <f t="shared" si="0"/>
        <v>107</v>
      </c>
      <c r="E13" s="12">
        <f t="shared" si="1"/>
        <v>0.13177339901477833</v>
      </c>
      <c r="F13" s="13">
        <v>3305</v>
      </c>
      <c r="G13" s="13">
        <v>3746</v>
      </c>
      <c r="H13" s="11">
        <f t="shared" si="2"/>
        <v>441</v>
      </c>
      <c r="I13" s="12">
        <f t="shared" si="3"/>
        <v>0.13343419062027231</v>
      </c>
    </row>
    <row r="14" spans="1:9" s="5" customFormat="1" x14ac:dyDescent="0.2">
      <c r="A14" s="5" t="s">
        <v>11</v>
      </c>
      <c r="B14" s="11">
        <v>2874</v>
      </c>
      <c r="C14" s="11">
        <v>2734</v>
      </c>
      <c r="D14" s="11">
        <f t="shared" si="0"/>
        <v>-140</v>
      </c>
      <c r="E14" s="12">
        <f t="shared" si="1"/>
        <v>-4.8712595685455808E-2</v>
      </c>
      <c r="F14" s="13">
        <v>15394.5</v>
      </c>
      <c r="G14" s="13">
        <v>14548.5</v>
      </c>
      <c r="H14" s="11">
        <f t="shared" si="2"/>
        <v>-846</v>
      </c>
      <c r="I14" s="12">
        <f t="shared" si="3"/>
        <v>-5.4954691610640163E-2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924</v>
      </c>
      <c r="C16" s="11">
        <v>933</v>
      </c>
      <c r="D16" s="11">
        <f t="shared" ref="D16:D24" si="4">C16-B16</f>
        <v>9</v>
      </c>
      <c r="E16" s="12">
        <f t="shared" ref="E16:E24" si="5">(C16-B16)/B16</f>
        <v>9.74025974025974E-3</v>
      </c>
      <c r="F16" s="13">
        <v>5966.5</v>
      </c>
      <c r="G16" s="13">
        <v>6486.5</v>
      </c>
      <c r="H16" s="11">
        <f t="shared" ref="H16:H24" si="6">G16-F16</f>
        <v>520</v>
      </c>
      <c r="I16" s="12">
        <f t="shared" ref="I16:I24" si="7">(G16-F16)/F16</f>
        <v>8.7153272437777596E-2</v>
      </c>
    </row>
    <row r="17" spans="1:9" s="5" customFormat="1" x14ac:dyDescent="0.2">
      <c r="A17" s="5" t="s">
        <v>13</v>
      </c>
      <c r="B17" s="11">
        <v>3283</v>
      </c>
      <c r="C17" s="11">
        <v>3250</v>
      </c>
      <c r="D17" s="11">
        <f t="shared" si="4"/>
        <v>-33</v>
      </c>
      <c r="E17" s="12">
        <f t="shared" si="5"/>
        <v>-1.0051781906792567E-2</v>
      </c>
      <c r="F17" s="13">
        <v>19108</v>
      </c>
      <c r="G17" s="13">
        <v>18528</v>
      </c>
      <c r="H17" s="11">
        <f t="shared" si="6"/>
        <v>-580</v>
      </c>
      <c r="I17" s="12">
        <f t="shared" si="7"/>
        <v>-3.0353778522084991E-2</v>
      </c>
    </row>
    <row r="18" spans="1:9" s="5" customFormat="1" x14ac:dyDescent="0.2">
      <c r="A18" s="5" t="s">
        <v>14</v>
      </c>
      <c r="B18" s="11">
        <v>2326</v>
      </c>
      <c r="C18" s="11">
        <v>2305</v>
      </c>
      <c r="D18" s="11">
        <f t="shared" si="4"/>
        <v>-21</v>
      </c>
      <c r="E18" s="12">
        <f t="shared" si="5"/>
        <v>-9.0283748925193471E-3</v>
      </c>
      <c r="F18" s="13">
        <v>14212</v>
      </c>
      <c r="G18" s="13">
        <v>14060.5</v>
      </c>
      <c r="H18" s="11">
        <f t="shared" si="6"/>
        <v>-151.5</v>
      </c>
      <c r="I18" s="12">
        <f t="shared" si="7"/>
        <v>-1.0660005629045876E-2</v>
      </c>
    </row>
    <row r="19" spans="1:9" s="5" customFormat="1" x14ac:dyDescent="0.2">
      <c r="A19" s="5" t="s">
        <v>15</v>
      </c>
      <c r="B19" s="11">
        <v>421</v>
      </c>
      <c r="C19" s="11">
        <v>367</v>
      </c>
      <c r="D19" s="11">
        <f t="shared" si="4"/>
        <v>-54</v>
      </c>
      <c r="E19" s="12">
        <f t="shared" si="5"/>
        <v>-0.12826603325415678</v>
      </c>
      <c r="F19" s="13">
        <v>2475</v>
      </c>
      <c r="G19" s="13">
        <v>1932.5</v>
      </c>
      <c r="H19" s="11">
        <f t="shared" si="6"/>
        <v>-542.5</v>
      </c>
      <c r="I19" s="12">
        <f t="shared" si="7"/>
        <v>-0.21919191919191919</v>
      </c>
    </row>
    <row r="20" spans="1:9" s="5" customFormat="1" x14ac:dyDescent="0.2">
      <c r="A20" s="5" t="s">
        <v>16</v>
      </c>
      <c r="B20" s="11">
        <v>257</v>
      </c>
      <c r="C20" s="11">
        <v>269</v>
      </c>
      <c r="D20" s="11">
        <f t="shared" si="4"/>
        <v>12</v>
      </c>
      <c r="E20" s="12">
        <f t="shared" si="5"/>
        <v>4.6692607003891051E-2</v>
      </c>
      <c r="F20" s="13">
        <v>1217</v>
      </c>
      <c r="G20" s="13">
        <v>1294</v>
      </c>
      <c r="H20" s="11">
        <f t="shared" si="6"/>
        <v>77</v>
      </c>
      <c r="I20" s="12">
        <f t="shared" si="7"/>
        <v>6.3270336894001647E-2</v>
      </c>
    </row>
    <row r="21" spans="1:9" s="5" customFormat="1" x14ac:dyDescent="0.2">
      <c r="A21" s="5" t="s">
        <v>17</v>
      </c>
      <c r="B21" s="11">
        <v>1233</v>
      </c>
      <c r="C21" s="11">
        <v>1313</v>
      </c>
      <c r="D21" s="11">
        <f t="shared" si="4"/>
        <v>80</v>
      </c>
      <c r="E21" s="12">
        <f t="shared" si="5"/>
        <v>6.4882400648824001E-2</v>
      </c>
      <c r="F21" s="13">
        <v>6611</v>
      </c>
      <c r="G21" s="13">
        <v>7307</v>
      </c>
      <c r="H21" s="11">
        <f t="shared" si="6"/>
        <v>696</v>
      </c>
      <c r="I21" s="12">
        <f t="shared" si="7"/>
        <v>0.10527908032067766</v>
      </c>
    </row>
    <row r="22" spans="1:9" s="5" customFormat="1" x14ac:dyDescent="0.2">
      <c r="A22" s="5" t="s">
        <v>31</v>
      </c>
      <c r="B22" s="11">
        <v>141</v>
      </c>
      <c r="C22" s="11">
        <v>151</v>
      </c>
      <c r="D22" s="11">
        <f t="shared" si="4"/>
        <v>10</v>
      </c>
      <c r="E22" s="12">
        <f t="shared" si="5"/>
        <v>7.0921985815602842E-2</v>
      </c>
      <c r="F22" s="13">
        <v>630</v>
      </c>
      <c r="G22" s="13">
        <v>669</v>
      </c>
      <c r="H22" s="11">
        <f t="shared" si="6"/>
        <v>39</v>
      </c>
      <c r="I22" s="12">
        <f t="shared" si="7"/>
        <v>6.1904761904761907E-2</v>
      </c>
    </row>
    <row r="23" spans="1:9" s="5" customFormat="1" x14ac:dyDescent="0.2">
      <c r="A23" s="5" t="s">
        <v>18</v>
      </c>
      <c r="B23" s="11">
        <v>85</v>
      </c>
      <c r="C23" s="11">
        <v>131</v>
      </c>
      <c r="D23" s="11">
        <f t="shared" si="4"/>
        <v>46</v>
      </c>
      <c r="E23" s="12">
        <f t="shared" si="5"/>
        <v>0.54117647058823526</v>
      </c>
      <c r="F23" s="13">
        <v>530</v>
      </c>
      <c r="G23" s="13">
        <v>725</v>
      </c>
      <c r="H23" s="11">
        <f t="shared" si="6"/>
        <v>195</v>
      </c>
      <c r="I23" s="12">
        <f t="shared" si="7"/>
        <v>0.36792452830188677</v>
      </c>
    </row>
    <row r="24" spans="1:9" s="5" customFormat="1" x14ac:dyDescent="0.2">
      <c r="A24" s="5" t="s">
        <v>19</v>
      </c>
      <c r="B24" s="11">
        <v>231</v>
      </c>
      <c r="C24" s="11">
        <v>269</v>
      </c>
      <c r="D24" s="11">
        <f t="shared" si="4"/>
        <v>38</v>
      </c>
      <c r="E24" s="12">
        <f t="shared" si="5"/>
        <v>0.16450216450216451</v>
      </c>
      <c r="F24" s="13">
        <v>231</v>
      </c>
      <c r="G24" s="13">
        <v>269</v>
      </c>
      <c r="H24" s="11">
        <f t="shared" si="6"/>
        <v>38</v>
      </c>
      <c r="I24" s="12">
        <f t="shared" si="7"/>
        <v>0.16450216450216451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17059</v>
      </c>
      <c r="C27" s="11">
        <v>16597</v>
      </c>
      <c r="D27" s="11">
        <f t="shared" ref="D27:D32" si="8">C27-B27</f>
        <v>-462</v>
      </c>
      <c r="E27" s="12">
        <f t="shared" ref="E27:E32" si="9">(C27-B27)/B27</f>
        <v>-2.7082478457119408E-2</v>
      </c>
      <c r="F27" s="13">
        <v>163189.5</v>
      </c>
      <c r="G27" s="13">
        <v>158002</v>
      </c>
      <c r="H27" s="11">
        <f t="shared" ref="H27:H32" si="10">G27-F27</f>
        <v>-5187.5</v>
      </c>
      <c r="I27" s="12">
        <f t="shared" ref="I27:I32" si="11">(G27-F27)/F27</f>
        <v>-3.1788197157292593E-2</v>
      </c>
    </row>
    <row r="28" spans="1:9" s="5" customFormat="1" x14ac:dyDescent="0.2">
      <c r="A28" s="5" t="s">
        <v>21</v>
      </c>
      <c r="B28" s="11">
        <v>13731</v>
      </c>
      <c r="C28" s="11">
        <v>13511</v>
      </c>
      <c r="D28" s="11">
        <f t="shared" si="8"/>
        <v>-220</v>
      </c>
      <c r="E28" s="12">
        <f t="shared" si="9"/>
        <v>-1.6022139683926882E-2</v>
      </c>
      <c r="F28" s="13">
        <v>129041.5</v>
      </c>
      <c r="G28" s="13">
        <v>126393</v>
      </c>
      <c r="H28" s="11">
        <f t="shared" si="10"/>
        <v>-2648.5</v>
      </c>
      <c r="I28" s="12">
        <f t="shared" si="11"/>
        <v>-2.052440493949621E-2</v>
      </c>
    </row>
    <row r="29" spans="1:9" s="5" customFormat="1" x14ac:dyDescent="0.2">
      <c r="A29" s="5" t="s">
        <v>22</v>
      </c>
      <c r="B29" s="11">
        <v>2681</v>
      </c>
      <c r="C29" s="11">
        <v>2462</v>
      </c>
      <c r="D29" s="11">
        <f t="shared" si="8"/>
        <v>-219</v>
      </c>
      <c r="E29" s="12">
        <f t="shared" si="9"/>
        <v>-8.1685938082804929E-2</v>
      </c>
      <c r="F29" s="13">
        <v>16267</v>
      </c>
      <c r="G29" s="13">
        <v>14096</v>
      </c>
      <c r="H29" s="11">
        <f t="shared" si="10"/>
        <v>-2171</v>
      </c>
      <c r="I29" s="12">
        <f t="shared" si="11"/>
        <v>-0.13346037991024773</v>
      </c>
    </row>
    <row r="30" spans="1:9" s="5" customFormat="1" x14ac:dyDescent="0.2">
      <c r="A30" s="5" t="s">
        <v>23</v>
      </c>
      <c r="B30" s="11">
        <v>771</v>
      </c>
      <c r="C30" s="11">
        <v>776</v>
      </c>
      <c r="D30" s="11">
        <f t="shared" si="8"/>
        <v>5</v>
      </c>
      <c r="E30" s="12">
        <f t="shared" si="9"/>
        <v>6.4850843060959796E-3</v>
      </c>
      <c r="F30" s="13">
        <v>3448</v>
      </c>
      <c r="G30" s="13">
        <v>3352</v>
      </c>
      <c r="H30" s="11">
        <f t="shared" si="10"/>
        <v>-96</v>
      </c>
      <c r="I30" s="12">
        <f t="shared" si="11"/>
        <v>-2.7842227378190254E-2</v>
      </c>
    </row>
    <row r="31" spans="1:9" s="5" customFormat="1" x14ac:dyDescent="0.2">
      <c r="A31" s="5" t="s">
        <v>24</v>
      </c>
      <c r="B31" s="11">
        <v>1786</v>
      </c>
      <c r="C31" s="11">
        <v>1867</v>
      </c>
      <c r="D31" s="11">
        <f t="shared" si="8"/>
        <v>81</v>
      </c>
      <c r="E31" s="12">
        <f t="shared" si="9"/>
        <v>4.5352743561030237E-2</v>
      </c>
      <c r="F31" s="13">
        <v>12513</v>
      </c>
      <c r="G31" s="13">
        <v>12552</v>
      </c>
      <c r="H31" s="11">
        <f t="shared" si="10"/>
        <v>39</v>
      </c>
      <c r="I31" s="12">
        <f t="shared" si="11"/>
        <v>3.1167585710860706E-3</v>
      </c>
    </row>
    <row r="32" spans="1:9" s="5" customFormat="1" x14ac:dyDescent="0.2">
      <c r="A32" s="5" t="s">
        <v>25</v>
      </c>
      <c r="B32" s="11">
        <v>340</v>
      </c>
      <c r="C32" s="11">
        <v>274</v>
      </c>
      <c r="D32" s="11">
        <f t="shared" si="8"/>
        <v>-66</v>
      </c>
      <c r="E32" s="12">
        <f t="shared" si="9"/>
        <v>-0.19411764705882353</v>
      </c>
      <c r="F32" s="13">
        <v>1920</v>
      </c>
      <c r="G32" s="13">
        <v>1609</v>
      </c>
      <c r="H32" s="11">
        <f t="shared" si="10"/>
        <v>-311</v>
      </c>
      <c r="I32" s="12">
        <f t="shared" si="11"/>
        <v>-0.16197916666666667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2810</v>
      </c>
      <c r="C35" s="11">
        <v>2736</v>
      </c>
      <c r="D35" s="11">
        <f>C35-B35</f>
        <v>-74</v>
      </c>
      <c r="E35" s="12">
        <f>(C35-B35)/B35</f>
        <v>-2.6334519572953737E-2</v>
      </c>
      <c r="F35" s="13">
        <v>21165</v>
      </c>
      <c r="G35" s="13">
        <v>21201</v>
      </c>
      <c r="H35" s="11">
        <f>G35-F35</f>
        <v>36</v>
      </c>
      <c r="I35" s="12">
        <f>(G35-F35)/F35</f>
        <v>1.700921332388377E-3</v>
      </c>
    </row>
    <row r="36" spans="1:9" s="5" customFormat="1" x14ac:dyDescent="0.2">
      <c r="A36" s="5" t="s">
        <v>27</v>
      </c>
      <c r="B36" s="11">
        <v>2040</v>
      </c>
      <c r="C36" s="11">
        <v>1863</v>
      </c>
      <c r="D36" s="11">
        <f>C36-B36</f>
        <v>-177</v>
      </c>
      <c r="E36" s="12">
        <f>(C36-B36)/B36</f>
        <v>-8.6764705882352938E-2</v>
      </c>
      <c r="F36" s="13">
        <v>14619</v>
      </c>
      <c r="G36" s="13">
        <v>13658</v>
      </c>
      <c r="H36" s="11">
        <f>G36-F36</f>
        <v>-961</v>
      </c>
      <c r="I36" s="12">
        <f>(G36-F36)/F36</f>
        <v>-6.5736370476776801E-2</v>
      </c>
    </row>
    <row r="37" spans="1:9" s="5" customFormat="1" x14ac:dyDescent="0.2">
      <c r="A37" s="5" t="s">
        <v>28</v>
      </c>
      <c r="B37" s="11">
        <v>578</v>
      </c>
      <c r="C37" s="11">
        <v>709</v>
      </c>
      <c r="D37" s="11">
        <f>C37-B37</f>
        <v>131</v>
      </c>
      <c r="E37" s="12">
        <f>(C37-B37)/B37</f>
        <v>0.22664359861591696</v>
      </c>
      <c r="F37" s="13">
        <v>2871</v>
      </c>
      <c r="G37" s="13">
        <v>3531</v>
      </c>
      <c r="H37" s="11">
        <f>G37-F37</f>
        <v>660</v>
      </c>
      <c r="I37" s="12">
        <f>(G37-F37)/F37</f>
        <v>0.22988505747126436</v>
      </c>
    </row>
    <row r="38" spans="1:9" s="5" customFormat="1" x14ac:dyDescent="0.2">
      <c r="A38" s="5" t="s">
        <v>29</v>
      </c>
      <c r="B38" s="11">
        <v>770</v>
      </c>
      <c r="C38" s="11">
        <v>825</v>
      </c>
      <c r="D38" s="11">
        <f>C38-B38</f>
        <v>55</v>
      </c>
      <c r="E38" s="12">
        <f>(C38-B38)/B38</f>
        <v>7.1428571428571425E-2</v>
      </c>
      <c r="F38" s="13">
        <v>3675</v>
      </c>
      <c r="G38" s="13">
        <v>4012</v>
      </c>
      <c r="H38" s="11">
        <f>G38-F38</f>
        <v>337</v>
      </c>
      <c r="I38" s="12">
        <f>(G38-F38)/F38</f>
        <v>9.1700680272108842E-2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26881</v>
      </c>
      <c r="C41" s="11">
        <v>26404</v>
      </c>
      <c r="D41" s="11">
        <f>C41-B41</f>
        <v>-477</v>
      </c>
      <c r="E41" s="12">
        <f>(C41-B41)/B41</f>
        <v>-1.7744875562665078E-2</v>
      </c>
      <c r="F41" s="13">
        <v>257987.5</v>
      </c>
      <c r="G41" s="13">
        <v>252857</v>
      </c>
      <c r="H41" s="11">
        <f>G41-F41</f>
        <v>-5130.5</v>
      </c>
      <c r="I41" s="12">
        <f>(G41-F41)/F41</f>
        <v>-1.9886622413876641E-2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25" thickBot="1" x14ac:dyDescent="0.3">
      <c r="A5" s="7" t="s">
        <v>55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7001</v>
      </c>
      <c r="C6" s="11">
        <v>7138</v>
      </c>
      <c r="D6" s="11">
        <f t="shared" ref="D6:D14" si="0">C6-B6</f>
        <v>137</v>
      </c>
      <c r="E6" s="12">
        <f t="shared" ref="E6:E14" si="1">(C6-B6)/B6</f>
        <v>1.9568633052421083E-2</v>
      </c>
      <c r="F6" s="13">
        <v>68748</v>
      </c>
      <c r="G6" s="13">
        <v>69189.5</v>
      </c>
      <c r="H6" s="11">
        <f t="shared" ref="H6:H14" si="2">G6-F6</f>
        <v>441.5</v>
      </c>
      <c r="I6" s="12">
        <f t="shared" ref="I6:I14" si="3">(G6-F6)/F6</f>
        <v>6.4220050037819285E-3</v>
      </c>
    </row>
    <row r="7" spans="1:9" s="5" customFormat="1" x14ac:dyDescent="0.2">
      <c r="A7" s="5" t="s">
        <v>4</v>
      </c>
      <c r="B7" s="11">
        <v>5285</v>
      </c>
      <c r="C7" s="11">
        <v>5382</v>
      </c>
      <c r="D7" s="11">
        <f t="shared" si="0"/>
        <v>97</v>
      </c>
      <c r="E7" s="12">
        <f t="shared" si="1"/>
        <v>1.8353831598864712E-2</v>
      </c>
      <c r="F7" s="13">
        <v>49013</v>
      </c>
      <c r="G7" s="13">
        <v>49191</v>
      </c>
      <c r="H7" s="11">
        <f t="shared" si="2"/>
        <v>178</v>
      </c>
      <c r="I7" s="12">
        <f t="shared" si="3"/>
        <v>3.6316895517515763E-3</v>
      </c>
    </row>
    <row r="8" spans="1:9" s="5" customFormat="1" x14ac:dyDescent="0.2">
      <c r="A8" s="5" t="s">
        <v>5</v>
      </c>
      <c r="B8" s="11">
        <v>133</v>
      </c>
      <c r="C8" s="11">
        <v>162</v>
      </c>
      <c r="D8" s="11">
        <f t="shared" si="0"/>
        <v>29</v>
      </c>
      <c r="E8" s="12">
        <f t="shared" si="1"/>
        <v>0.21804511278195488</v>
      </c>
      <c r="F8" s="13">
        <v>498</v>
      </c>
      <c r="G8" s="13">
        <v>542</v>
      </c>
      <c r="H8" s="11">
        <f t="shared" si="2"/>
        <v>44</v>
      </c>
      <c r="I8" s="12">
        <f t="shared" si="3"/>
        <v>8.8353413654618476E-2</v>
      </c>
    </row>
    <row r="9" spans="1:9" s="5" customFormat="1" x14ac:dyDescent="0.2">
      <c r="A9" s="5" t="s">
        <v>6</v>
      </c>
      <c r="B9" s="11">
        <v>74</v>
      </c>
      <c r="C9" s="11">
        <v>77</v>
      </c>
      <c r="D9" s="11">
        <f t="shared" si="0"/>
        <v>3</v>
      </c>
      <c r="E9" s="12">
        <f t="shared" si="1"/>
        <v>4.0540540540540543E-2</v>
      </c>
      <c r="F9" s="13">
        <v>252</v>
      </c>
      <c r="G9" s="13">
        <v>266</v>
      </c>
      <c r="H9" s="11">
        <f t="shared" si="2"/>
        <v>14</v>
      </c>
      <c r="I9" s="12">
        <f t="shared" si="3"/>
        <v>5.5555555555555552E-2</v>
      </c>
    </row>
    <row r="10" spans="1:9" s="5" customFormat="1" x14ac:dyDescent="0.2">
      <c r="A10" s="5" t="s">
        <v>7</v>
      </c>
      <c r="B10" s="11">
        <v>118</v>
      </c>
      <c r="C10" s="11">
        <v>128</v>
      </c>
      <c r="D10" s="11">
        <f t="shared" si="0"/>
        <v>10</v>
      </c>
      <c r="E10" s="12">
        <f t="shared" si="1"/>
        <v>8.4745762711864403E-2</v>
      </c>
      <c r="F10" s="13">
        <v>458</v>
      </c>
      <c r="G10" s="13">
        <v>586</v>
      </c>
      <c r="H10" s="11">
        <f t="shared" si="2"/>
        <v>128</v>
      </c>
      <c r="I10" s="12">
        <f t="shared" si="3"/>
        <v>0.27947598253275108</v>
      </c>
    </row>
    <row r="11" spans="1:9" s="5" customFormat="1" x14ac:dyDescent="0.2">
      <c r="A11" s="5" t="s">
        <v>8</v>
      </c>
      <c r="B11" s="11">
        <v>286</v>
      </c>
      <c r="C11" s="11">
        <v>331</v>
      </c>
      <c r="D11" s="11">
        <f t="shared" si="0"/>
        <v>45</v>
      </c>
      <c r="E11" s="12">
        <f t="shared" si="1"/>
        <v>0.15734265734265734</v>
      </c>
      <c r="F11" s="13">
        <v>1229</v>
      </c>
      <c r="G11" s="13">
        <v>1422</v>
      </c>
      <c r="H11" s="11">
        <f t="shared" si="2"/>
        <v>193</v>
      </c>
      <c r="I11" s="12">
        <f t="shared" si="3"/>
        <v>0.15703824247355574</v>
      </c>
    </row>
    <row r="12" spans="1:9" s="5" customFormat="1" x14ac:dyDescent="0.2">
      <c r="A12" s="5" t="s">
        <v>9</v>
      </c>
      <c r="B12" s="11">
        <v>132</v>
      </c>
      <c r="C12" s="11">
        <v>109</v>
      </c>
      <c r="D12" s="11">
        <f t="shared" si="0"/>
        <v>-23</v>
      </c>
      <c r="E12" s="12">
        <f t="shared" si="1"/>
        <v>-0.17424242424242425</v>
      </c>
      <c r="F12" s="13">
        <v>430</v>
      </c>
      <c r="G12" s="13">
        <v>371</v>
      </c>
      <c r="H12" s="11">
        <f t="shared" si="2"/>
        <v>-59</v>
      </c>
      <c r="I12" s="12">
        <f t="shared" si="3"/>
        <v>-0.1372093023255814</v>
      </c>
    </row>
    <row r="13" spans="1:9" s="5" customFormat="1" x14ac:dyDescent="0.2">
      <c r="A13" s="5" t="s">
        <v>10</v>
      </c>
      <c r="B13" s="11">
        <v>751</v>
      </c>
      <c r="C13" s="11">
        <v>855</v>
      </c>
      <c r="D13" s="11">
        <f t="shared" si="0"/>
        <v>104</v>
      </c>
      <c r="E13" s="12">
        <f t="shared" si="1"/>
        <v>0.1384820239680426</v>
      </c>
      <c r="F13" s="13">
        <v>3058</v>
      </c>
      <c r="G13" s="13">
        <v>3514</v>
      </c>
      <c r="H13" s="11">
        <f t="shared" si="2"/>
        <v>456</v>
      </c>
      <c r="I13" s="12">
        <f t="shared" si="3"/>
        <v>0.14911706998037932</v>
      </c>
    </row>
    <row r="14" spans="1:9" s="5" customFormat="1" x14ac:dyDescent="0.2">
      <c r="A14" s="5" t="s">
        <v>11</v>
      </c>
      <c r="B14" s="11">
        <v>2544</v>
      </c>
      <c r="C14" s="11">
        <v>2444</v>
      </c>
      <c r="D14" s="11">
        <f t="shared" si="0"/>
        <v>-100</v>
      </c>
      <c r="E14" s="12">
        <f t="shared" si="1"/>
        <v>-3.9308176100628929E-2</v>
      </c>
      <c r="F14" s="13">
        <v>13810</v>
      </c>
      <c r="G14" s="13">
        <v>13297.5</v>
      </c>
      <c r="H14" s="11">
        <f t="shared" si="2"/>
        <v>-512.5</v>
      </c>
      <c r="I14" s="12">
        <f t="shared" si="3"/>
        <v>-3.7110789283128165E-2</v>
      </c>
    </row>
    <row r="15" spans="1:9" s="5" customForma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864</v>
      </c>
      <c r="C16" s="11">
        <v>885</v>
      </c>
      <c r="D16" s="11">
        <f t="shared" ref="D16:D24" si="4">C16-B16</f>
        <v>21</v>
      </c>
      <c r="E16" s="12">
        <f t="shared" ref="E16:E24" si="5">(C16-B16)/B16</f>
        <v>2.4305555555555556E-2</v>
      </c>
      <c r="F16" s="13">
        <v>5704.5</v>
      </c>
      <c r="G16" s="13">
        <v>6178.5</v>
      </c>
      <c r="H16" s="11">
        <f t="shared" ref="H16:H24" si="6">G16-F16</f>
        <v>474</v>
      </c>
      <c r="I16" s="12">
        <f t="shared" ref="I16:I24" si="7">(G16-F16)/F16</f>
        <v>8.3092295556139895E-2</v>
      </c>
    </row>
    <row r="17" spans="1:9" s="5" customFormat="1" x14ac:dyDescent="0.2">
      <c r="A17" s="5" t="s">
        <v>13</v>
      </c>
      <c r="B17" s="11">
        <v>3092</v>
      </c>
      <c r="C17" s="11">
        <v>3100</v>
      </c>
      <c r="D17" s="11">
        <f t="shared" si="4"/>
        <v>8</v>
      </c>
      <c r="E17" s="12">
        <f t="shared" si="5"/>
        <v>2.5873221216041399E-3</v>
      </c>
      <c r="F17" s="13">
        <v>18202</v>
      </c>
      <c r="G17" s="13">
        <v>17590</v>
      </c>
      <c r="H17" s="11">
        <f t="shared" si="6"/>
        <v>-612</v>
      </c>
      <c r="I17" s="12">
        <f t="shared" si="7"/>
        <v>-3.3622678826502585E-2</v>
      </c>
    </row>
    <row r="18" spans="1:9" s="5" customFormat="1" x14ac:dyDescent="0.2">
      <c r="A18" s="5" t="s">
        <v>14</v>
      </c>
      <c r="B18" s="11">
        <v>2196</v>
      </c>
      <c r="C18" s="11">
        <v>2211</v>
      </c>
      <c r="D18" s="11">
        <f t="shared" si="4"/>
        <v>15</v>
      </c>
      <c r="E18" s="12">
        <f t="shared" si="5"/>
        <v>6.8306010928961746E-3</v>
      </c>
      <c r="F18" s="13">
        <v>13431.5</v>
      </c>
      <c r="G18" s="13">
        <v>13431.5</v>
      </c>
      <c r="H18" s="11">
        <f t="shared" si="6"/>
        <v>0</v>
      </c>
      <c r="I18" s="12">
        <f t="shared" si="7"/>
        <v>0</v>
      </c>
    </row>
    <row r="19" spans="1:9" s="5" customFormat="1" x14ac:dyDescent="0.2">
      <c r="A19" s="5" t="s">
        <v>15</v>
      </c>
      <c r="B19" s="11">
        <v>404</v>
      </c>
      <c r="C19" s="11">
        <v>348</v>
      </c>
      <c r="D19" s="11">
        <f t="shared" si="4"/>
        <v>-56</v>
      </c>
      <c r="E19" s="12">
        <f t="shared" si="5"/>
        <v>-0.13861386138613863</v>
      </c>
      <c r="F19" s="13">
        <v>2404</v>
      </c>
      <c r="G19" s="13">
        <v>1857</v>
      </c>
      <c r="H19" s="11">
        <f t="shared" si="6"/>
        <v>-547</v>
      </c>
      <c r="I19" s="12">
        <f t="shared" si="7"/>
        <v>-0.22753743760399334</v>
      </c>
    </row>
    <row r="20" spans="1:9" s="5" customFormat="1" x14ac:dyDescent="0.2">
      <c r="A20" s="5" t="s">
        <v>16</v>
      </c>
      <c r="B20" s="11">
        <v>231</v>
      </c>
      <c r="C20" s="11">
        <v>244</v>
      </c>
      <c r="D20" s="11">
        <f t="shared" si="4"/>
        <v>13</v>
      </c>
      <c r="E20" s="12">
        <f t="shared" si="5"/>
        <v>5.627705627705628E-2</v>
      </c>
      <c r="F20" s="13">
        <v>1065</v>
      </c>
      <c r="G20" s="13">
        <v>1128</v>
      </c>
      <c r="H20" s="11">
        <f t="shared" si="6"/>
        <v>63</v>
      </c>
      <c r="I20" s="12">
        <f t="shared" si="7"/>
        <v>5.9154929577464786E-2</v>
      </c>
    </row>
    <row r="21" spans="1:9" s="5" customFormat="1" x14ac:dyDescent="0.2">
      <c r="A21" s="5" t="s">
        <v>17</v>
      </c>
      <c r="B21" s="11">
        <v>1190</v>
      </c>
      <c r="C21" s="11">
        <v>1257</v>
      </c>
      <c r="D21" s="11">
        <f t="shared" si="4"/>
        <v>67</v>
      </c>
      <c r="E21" s="12">
        <f t="shared" si="5"/>
        <v>5.6302521008403363E-2</v>
      </c>
      <c r="F21" s="13">
        <v>6410</v>
      </c>
      <c r="G21" s="13">
        <v>7136</v>
      </c>
      <c r="H21" s="11">
        <f t="shared" si="6"/>
        <v>726</v>
      </c>
      <c r="I21" s="12">
        <f t="shared" si="7"/>
        <v>0.11326053042121685</v>
      </c>
    </row>
    <row r="22" spans="1:9" s="5" customFormat="1" x14ac:dyDescent="0.2">
      <c r="A22" s="5" t="s">
        <v>31</v>
      </c>
      <c r="B22" s="11">
        <v>132</v>
      </c>
      <c r="C22" s="11">
        <v>149</v>
      </c>
      <c r="D22" s="11">
        <f t="shared" si="4"/>
        <v>17</v>
      </c>
      <c r="E22" s="12">
        <f t="shared" si="5"/>
        <v>0.12878787878787878</v>
      </c>
      <c r="F22" s="13">
        <v>582</v>
      </c>
      <c r="G22" s="13">
        <v>641</v>
      </c>
      <c r="H22" s="11">
        <f t="shared" si="6"/>
        <v>59</v>
      </c>
      <c r="I22" s="12">
        <f t="shared" si="7"/>
        <v>0.1013745704467354</v>
      </c>
    </row>
    <row r="23" spans="1:9" s="5" customFormat="1" x14ac:dyDescent="0.2">
      <c r="A23" s="5" t="s">
        <v>18</v>
      </c>
      <c r="B23" s="11">
        <v>70</v>
      </c>
      <c r="C23" s="11">
        <v>106</v>
      </c>
      <c r="D23" s="11">
        <f t="shared" si="4"/>
        <v>36</v>
      </c>
      <c r="E23" s="12">
        <f t="shared" si="5"/>
        <v>0.51428571428571423</v>
      </c>
      <c r="F23" s="13">
        <v>483</v>
      </c>
      <c r="G23" s="13">
        <v>665</v>
      </c>
      <c r="H23" s="11">
        <f t="shared" si="6"/>
        <v>182</v>
      </c>
      <c r="I23" s="12">
        <f t="shared" si="7"/>
        <v>0.37681159420289856</v>
      </c>
    </row>
    <row r="24" spans="1:9" s="5" customFormat="1" x14ac:dyDescent="0.2">
      <c r="A24" s="5" t="s">
        <v>19</v>
      </c>
      <c r="B24" s="11">
        <v>214</v>
      </c>
      <c r="C24" s="11">
        <v>268</v>
      </c>
      <c r="D24" s="11">
        <f t="shared" si="4"/>
        <v>54</v>
      </c>
      <c r="E24" s="12">
        <f t="shared" si="5"/>
        <v>0.25233644859813081</v>
      </c>
      <c r="F24" s="13">
        <v>214</v>
      </c>
      <c r="G24" s="13">
        <v>268</v>
      </c>
      <c r="H24" s="11">
        <f t="shared" si="6"/>
        <v>54</v>
      </c>
      <c r="I24" s="12">
        <f t="shared" si="7"/>
        <v>0.25233644859813081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16830</v>
      </c>
      <c r="C27" s="11">
        <v>16429</v>
      </c>
      <c r="D27" s="11">
        <f t="shared" ref="D27:D32" si="8">C27-B27</f>
        <v>-401</v>
      </c>
      <c r="E27" s="12">
        <f t="shared" ref="E27:E32" si="9">(C27-B27)/B27</f>
        <v>-2.3826500297088531E-2</v>
      </c>
      <c r="F27" s="13">
        <v>162028</v>
      </c>
      <c r="G27" s="13">
        <v>158369</v>
      </c>
      <c r="H27" s="11">
        <f t="shared" ref="H27:H32" si="10">G27-F27</f>
        <v>-3659</v>
      </c>
      <c r="I27" s="12">
        <f t="shared" ref="I27:I32" si="11">(G27-F27)/F27</f>
        <v>-2.2582516602068777E-2</v>
      </c>
    </row>
    <row r="28" spans="1:9" s="5" customFormat="1" x14ac:dyDescent="0.2">
      <c r="A28" s="5" t="s">
        <v>21</v>
      </c>
      <c r="B28" s="11">
        <v>13543</v>
      </c>
      <c r="C28" s="11">
        <v>13434</v>
      </c>
      <c r="D28" s="11">
        <f t="shared" si="8"/>
        <v>-109</v>
      </c>
      <c r="E28" s="12">
        <f t="shared" si="9"/>
        <v>-8.0484383076127892E-3</v>
      </c>
      <c r="F28" s="13">
        <v>127618</v>
      </c>
      <c r="G28" s="13">
        <v>126400</v>
      </c>
      <c r="H28" s="11">
        <f t="shared" si="10"/>
        <v>-1218</v>
      </c>
      <c r="I28" s="12">
        <f t="shared" si="11"/>
        <v>-9.5441081979031166E-3</v>
      </c>
    </row>
    <row r="29" spans="1:9" s="5" customFormat="1" x14ac:dyDescent="0.2">
      <c r="A29" s="5" t="s">
        <v>22</v>
      </c>
      <c r="B29" s="11">
        <v>2726</v>
      </c>
      <c r="C29" s="11">
        <v>2489</v>
      </c>
      <c r="D29" s="11">
        <f t="shared" si="8"/>
        <v>-237</v>
      </c>
      <c r="E29" s="12">
        <f t="shared" si="9"/>
        <v>-8.6940572267057967E-2</v>
      </c>
      <c r="F29" s="13">
        <v>16632</v>
      </c>
      <c r="G29" s="13">
        <v>14480</v>
      </c>
      <c r="H29" s="11">
        <f t="shared" si="10"/>
        <v>-2152</v>
      </c>
      <c r="I29" s="12">
        <f t="shared" si="11"/>
        <v>-0.12938912938912939</v>
      </c>
    </row>
    <row r="30" spans="1:9" s="5" customFormat="1" x14ac:dyDescent="0.2">
      <c r="A30" s="5" t="s">
        <v>23</v>
      </c>
      <c r="B30" s="11">
        <v>789</v>
      </c>
      <c r="C30" s="11">
        <v>775</v>
      </c>
      <c r="D30" s="11">
        <f t="shared" si="8"/>
        <v>-14</v>
      </c>
      <c r="E30" s="12">
        <f t="shared" si="9"/>
        <v>-1.7743979721166033E-2</v>
      </c>
      <c r="F30" s="13">
        <v>3509</v>
      </c>
      <c r="G30" s="13">
        <v>3327</v>
      </c>
      <c r="H30" s="11">
        <f t="shared" si="10"/>
        <v>-182</v>
      </c>
      <c r="I30" s="12">
        <f t="shared" si="11"/>
        <v>-5.1866628669136508E-2</v>
      </c>
    </row>
    <row r="31" spans="1:9" s="5" customFormat="1" x14ac:dyDescent="0.2">
      <c r="A31" s="5" t="s">
        <v>24</v>
      </c>
      <c r="B31" s="11">
        <v>1778</v>
      </c>
      <c r="C31" s="11">
        <v>1841</v>
      </c>
      <c r="D31" s="11">
        <f t="shared" si="8"/>
        <v>63</v>
      </c>
      <c r="E31" s="12">
        <f t="shared" si="9"/>
        <v>3.5433070866141732E-2</v>
      </c>
      <c r="F31" s="13">
        <v>12490</v>
      </c>
      <c r="G31" s="13">
        <v>12572</v>
      </c>
      <c r="H31" s="11">
        <f t="shared" si="10"/>
        <v>82</v>
      </c>
      <c r="I31" s="12">
        <f t="shared" si="11"/>
        <v>6.5652522017614094E-3</v>
      </c>
    </row>
    <row r="32" spans="1:9" s="5" customFormat="1" x14ac:dyDescent="0.2">
      <c r="A32" s="5" t="s">
        <v>25</v>
      </c>
      <c r="B32" s="11">
        <v>308</v>
      </c>
      <c r="C32" s="11">
        <v>262</v>
      </c>
      <c r="D32" s="11">
        <f t="shared" si="8"/>
        <v>-46</v>
      </c>
      <c r="E32" s="12">
        <f t="shared" si="9"/>
        <v>-0.14935064935064934</v>
      </c>
      <c r="F32" s="13">
        <v>1779</v>
      </c>
      <c r="G32" s="13">
        <v>1590</v>
      </c>
      <c r="H32" s="11">
        <f t="shared" si="10"/>
        <v>-189</v>
      </c>
      <c r="I32" s="12">
        <f t="shared" si="11"/>
        <v>-0.10623946037099494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2670</v>
      </c>
      <c r="C35" s="11">
        <v>2545</v>
      </c>
      <c r="D35" s="11">
        <f>C35-B35</f>
        <v>-125</v>
      </c>
      <c r="E35" s="12">
        <f>(C35-B35)/B35</f>
        <v>-4.6816479400749067E-2</v>
      </c>
      <c r="F35" s="13">
        <v>20418</v>
      </c>
      <c r="G35" s="13">
        <v>20187</v>
      </c>
      <c r="H35" s="11">
        <f>G35-F35</f>
        <v>-231</v>
      </c>
      <c r="I35" s="12">
        <f>(G35-F35)/F35</f>
        <v>-1.1313546870408463E-2</v>
      </c>
    </row>
    <row r="36" spans="1:9" s="5" customFormat="1" x14ac:dyDescent="0.2">
      <c r="A36" s="5" t="s">
        <v>27</v>
      </c>
      <c r="B36" s="11">
        <v>1947</v>
      </c>
      <c r="C36" s="11">
        <v>1767</v>
      </c>
      <c r="D36" s="11">
        <f>C36-B36</f>
        <v>-180</v>
      </c>
      <c r="E36" s="12">
        <f>(C36-B36)/B36</f>
        <v>-9.2449922958397532E-2</v>
      </c>
      <c r="F36" s="13">
        <v>14146</v>
      </c>
      <c r="G36" s="13">
        <v>13076</v>
      </c>
      <c r="H36" s="11">
        <f>G36-F36</f>
        <v>-1070</v>
      </c>
      <c r="I36" s="12">
        <f>(G36-F36)/F36</f>
        <v>-7.5639756821716392E-2</v>
      </c>
    </row>
    <row r="37" spans="1:9" s="5" customFormat="1" x14ac:dyDescent="0.2">
      <c r="A37" s="5" t="s">
        <v>28</v>
      </c>
      <c r="B37" s="11">
        <v>558</v>
      </c>
      <c r="C37" s="11">
        <v>664</v>
      </c>
      <c r="D37" s="11">
        <f>C37-B37</f>
        <v>106</v>
      </c>
      <c r="E37" s="12">
        <f>(C37-B37)/B37</f>
        <v>0.18996415770609318</v>
      </c>
      <c r="F37" s="13">
        <v>2741</v>
      </c>
      <c r="G37" s="13">
        <v>3379</v>
      </c>
      <c r="H37" s="11">
        <f>G37-F37</f>
        <v>638</v>
      </c>
      <c r="I37" s="12">
        <f>(G37-F37)/F37</f>
        <v>0.2327617657789128</v>
      </c>
    </row>
    <row r="38" spans="1:9" s="5" customFormat="1" x14ac:dyDescent="0.2">
      <c r="A38" s="5" t="s">
        <v>29</v>
      </c>
      <c r="B38" s="11">
        <v>729</v>
      </c>
      <c r="C38" s="11">
        <v>750</v>
      </c>
      <c r="D38" s="11">
        <f>C38-B38</f>
        <v>21</v>
      </c>
      <c r="E38" s="12">
        <f>(C38-B38)/B38</f>
        <v>2.8806584362139918E-2</v>
      </c>
      <c r="F38" s="13">
        <v>3531</v>
      </c>
      <c r="G38" s="13">
        <v>3732</v>
      </c>
      <c r="H38" s="11">
        <f>G38-F38</f>
        <v>201</v>
      </c>
      <c r="I38" s="12">
        <f>(G38-F38)/F38</f>
        <v>5.6924384027187767E-2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25819</v>
      </c>
      <c r="C41" s="11">
        <v>25371</v>
      </c>
      <c r="D41" s="11">
        <f>C41-B41</f>
        <v>-448</v>
      </c>
      <c r="E41" s="12">
        <f>(C41-B41)/B41</f>
        <v>-1.7351562802587241E-2</v>
      </c>
      <c r="F41" s="13">
        <v>251194</v>
      </c>
      <c r="G41" s="13">
        <v>247745.5</v>
      </c>
      <c r="H41" s="11">
        <f>G41-F41</f>
        <v>-3448.5</v>
      </c>
      <c r="I41" s="12">
        <f>(G41-F41)/F41</f>
        <v>-1.3728433003973025E-2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54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6403</v>
      </c>
      <c r="C6" s="11">
        <v>6472</v>
      </c>
      <c r="D6" s="11">
        <f t="shared" ref="D6:D14" si="0">C6-B6</f>
        <v>69</v>
      </c>
      <c r="E6" s="12">
        <f t="shared" ref="E6:E14" si="1">(C6-B6)/B6</f>
        <v>1.0776198656879588E-2</v>
      </c>
      <c r="F6" s="13">
        <v>64457</v>
      </c>
      <c r="G6" s="13">
        <v>64652.5</v>
      </c>
      <c r="H6" s="11">
        <f t="shared" ref="H6:H14" si="2">G6-F6</f>
        <v>195.5</v>
      </c>
      <c r="I6" s="12">
        <f t="shared" ref="I6:I14" si="3">(G6-F6)/F6</f>
        <v>3.0330297717858419E-3</v>
      </c>
    </row>
    <row r="7" spans="1:9" s="5" customFormat="1" x14ac:dyDescent="0.2">
      <c r="A7" s="5" t="s">
        <v>4</v>
      </c>
      <c r="B7" s="11">
        <v>4950</v>
      </c>
      <c r="C7" s="11">
        <v>5026</v>
      </c>
      <c r="D7" s="11">
        <f t="shared" si="0"/>
        <v>76</v>
      </c>
      <c r="E7" s="12">
        <f t="shared" si="1"/>
        <v>1.5353535353535354E-2</v>
      </c>
      <c r="F7" s="13">
        <v>46662</v>
      </c>
      <c r="G7" s="13">
        <v>46750</v>
      </c>
      <c r="H7" s="11">
        <f t="shared" si="2"/>
        <v>88</v>
      </c>
      <c r="I7" s="12">
        <f t="shared" si="3"/>
        <v>1.8859028760018859E-3</v>
      </c>
    </row>
    <row r="8" spans="1:9" s="5" customFormat="1" x14ac:dyDescent="0.2">
      <c r="A8" s="5" t="s">
        <v>5</v>
      </c>
      <c r="B8" s="11">
        <v>115</v>
      </c>
      <c r="C8" s="11">
        <v>138</v>
      </c>
      <c r="D8" s="11">
        <f t="shared" si="0"/>
        <v>23</v>
      </c>
      <c r="E8" s="12">
        <f t="shared" si="1"/>
        <v>0.2</v>
      </c>
      <c r="F8" s="13">
        <v>426</v>
      </c>
      <c r="G8" s="13">
        <v>468</v>
      </c>
      <c r="H8" s="11">
        <f t="shared" si="2"/>
        <v>42</v>
      </c>
      <c r="I8" s="12">
        <f t="shared" si="3"/>
        <v>9.8591549295774641E-2</v>
      </c>
    </row>
    <row r="9" spans="1:9" s="5" customFormat="1" x14ac:dyDescent="0.2">
      <c r="A9" s="5" t="s">
        <v>6</v>
      </c>
      <c r="B9" s="11">
        <v>64</v>
      </c>
      <c r="C9" s="11">
        <v>44</v>
      </c>
      <c r="D9" s="11">
        <f t="shared" si="0"/>
        <v>-20</v>
      </c>
      <c r="E9" s="12">
        <f t="shared" si="1"/>
        <v>-0.3125</v>
      </c>
      <c r="F9" s="13">
        <v>224</v>
      </c>
      <c r="G9" s="13">
        <v>157</v>
      </c>
      <c r="H9" s="11">
        <f t="shared" si="2"/>
        <v>-67</v>
      </c>
      <c r="I9" s="12">
        <f t="shared" si="3"/>
        <v>-0.29910714285714285</v>
      </c>
    </row>
    <row r="10" spans="1:9" s="5" customFormat="1" x14ac:dyDescent="0.2">
      <c r="A10" s="5" t="s">
        <v>7</v>
      </c>
      <c r="B10" s="11">
        <v>98</v>
      </c>
      <c r="C10" s="11">
        <v>104</v>
      </c>
      <c r="D10" s="11">
        <f t="shared" si="0"/>
        <v>6</v>
      </c>
      <c r="E10" s="12">
        <f t="shared" si="1"/>
        <v>6.1224489795918366E-2</v>
      </c>
      <c r="F10" s="13">
        <v>366</v>
      </c>
      <c r="G10" s="13">
        <v>472</v>
      </c>
      <c r="H10" s="11">
        <f t="shared" si="2"/>
        <v>106</v>
      </c>
      <c r="I10" s="12">
        <f t="shared" si="3"/>
        <v>0.2896174863387978</v>
      </c>
    </row>
    <row r="11" spans="1:9" s="5" customFormat="1" x14ac:dyDescent="0.2">
      <c r="A11" s="5" t="s">
        <v>8</v>
      </c>
      <c r="B11" s="11">
        <v>261</v>
      </c>
      <c r="C11" s="11">
        <v>291</v>
      </c>
      <c r="D11" s="11">
        <f t="shared" si="0"/>
        <v>30</v>
      </c>
      <c r="E11" s="12">
        <f t="shared" si="1"/>
        <v>0.11494252873563218</v>
      </c>
      <c r="F11" s="13">
        <v>1136</v>
      </c>
      <c r="G11" s="13">
        <v>1270</v>
      </c>
      <c r="H11" s="11">
        <f t="shared" si="2"/>
        <v>134</v>
      </c>
      <c r="I11" s="12">
        <f t="shared" si="3"/>
        <v>0.11795774647887323</v>
      </c>
    </row>
    <row r="12" spans="1:9" s="5" customFormat="1" x14ac:dyDescent="0.2">
      <c r="A12" s="5" t="s">
        <v>9</v>
      </c>
      <c r="B12" s="11">
        <v>85</v>
      </c>
      <c r="C12" s="11">
        <v>78</v>
      </c>
      <c r="D12" s="11">
        <f t="shared" si="0"/>
        <v>-7</v>
      </c>
      <c r="E12" s="12">
        <f t="shared" si="1"/>
        <v>-8.2352941176470587E-2</v>
      </c>
      <c r="F12" s="13">
        <v>297</v>
      </c>
      <c r="G12" s="13">
        <v>282</v>
      </c>
      <c r="H12" s="11">
        <f t="shared" si="2"/>
        <v>-15</v>
      </c>
      <c r="I12" s="12">
        <f t="shared" si="3"/>
        <v>-5.0505050505050504E-2</v>
      </c>
    </row>
    <row r="13" spans="1:9" s="5" customFormat="1" x14ac:dyDescent="0.2">
      <c r="A13" s="5" t="s">
        <v>10</v>
      </c>
      <c r="B13" s="11">
        <v>683</v>
      </c>
      <c r="C13" s="11">
        <v>768</v>
      </c>
      <c r="D13" s="11">
        <f t="shared" si="0"/>
        <v>85</v>
      </c>
      <c r="E13" s="12">
        <f t="shared" si="1"/>
        <v>0.12445095168374817</v>
      </c>
      <c r="F13" s="13">
        <v>2793</v>
      </c>
      <c r="G13" s="13">
        <v>3172</v>
      </c>
      <c r="H13" s="11">
        <f t="shared" si="2"/>
        <v>379</v>
      </c>
      <c r="I13" s="12">
        <f t="shared" si="3"/>
        <v>0.13569638381668456</v>
      </c>
    </row>
    <row r="14" spans="1:9" s="5" customFormat="1" x14ac:dyDescent="0.2">
      <c r="A14" s="5" t="s">
        <v>11</v>
      </c>
      <c r="B14" s="11">
        <v>2284</v>
      </c>
      <c r="C14" s="11">
        <v>2212</v>
      </c>
      <c r="D14" s="11">
        <f t="shared" si="0"/>
        <v>-72</v>
      </c>
      <c r="E14" s="12">
        <f t="shared" si="1"/>
        <v>-3.1523642732049037E-2</v>
      </c>
      <c r="F14" s="13">
        <v>12553</v>
      </c>
      <c r="G14" s="13">
        <v>12081.5</v>
      </c>
      <c r="H14" s="11">
        <f t="shared" si="2"/>
        <v>-471.5</v>
      </c>
      <c r="I14" s="12">
        <f t="shared" si="3"/>
        <v>-3.7560742452003505E-2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826</v>
      </c>
      <c r="C16" s="11">
        <v>857</v>
      </c>
      <c r="D16" s="11">
        <f t="shared" ref="D16:D24" si="4">C16-B16</f>
        <v>31</v>
      </c>
      <c r="E16" s="12">
        <f t="shared" ref="E16:E24" si="5">(C16-B16)/B16</f>
        <v>3.7530266343825669E-2</v>
      </c>
      <c r="F16" s="13">
        <v>5544.5</v>
      </c>
      <c r="G16" s="13">
        <v>6018</v>
      </c>
      <c r="H16" s="11">
        <f t="shared" ref="H16:H24" si="6">G16-F16</f>
        <v>473.5</v>
      </c>
      <c r="I16" s="12">
        <f t="shared" ref="I16:I24" si="7">(G16-F16)/F16</f>
        <v>8.5399945892325732E-2</v>
      </c>
    </row>
    <row r="17" spans="1:9" s="5" customFormat="1" x14ac:dyDescent="0.2">
      <c r="A17" s="5" t="s">
        <v>13</v>
      </c>
      <c r="B17" s="11">
        <v>2885</v>
      </c>
      <c r="C17" s="11">
        <v>2907</v>
      </c>
      <c r="D17" s="11">
        <f t="shared" si="4"/>
        <v>22</v>
      </c>
      <c r="E17" s="12">
        <f t="shared" si="5"/>
        <v>7.6256499133448875E-3</v>
      </c>
      <c r="F17" s="13">
        <v>17152</v>
      </c>
      <c r="G17" s="13">
        <v>16568</v>
      </c>
      <c r="H17" s="11">
        <f t="shared" si="6"/>
        <v>-584</v>
      </c>
      <c r="I17" s="12">
        <f t="shared" si="7"/>
        <v>-3.4048507462686568E-2</v>
      </c>
    </row>
    <row r="18" spans="1:9" s="5" customFormat="1" x14ac:dyDescent="0.2">
      <c r="A18" s="5" t="s">
        <v>14</v>
      </c>
      <c r="B18" s="11">
        <v>2103</v>
      </c>
      <c r="C18" s="11">
        <v>2091</v>
      </c>
      <c r="D18" s="11">
        <f t="shared" si="4"/>
        <v>-12</v>
      </c>
      <c r="E18" s="12">
        <f t="shared" si="5"/>
        <v>-5.7061340941512127E-3</v>
      </c>
      <c r="F18" s="13">
        <v>12876.5</v>
      </c>
      <c r="G18" s="13">
        <v>12534</v>
      </c>
      <c r="H18" s="11">
        <f t="shared" si="6"/>
        <v>-342.5</v>
      </c>
      <c r="I18" s="12">
        <f t="shared" si="7"/>
        <v>-2.6598842853259815E-2</v>
      </c>
    </row>
    <row r="19" spans="1:9" s="5" customFormat="1" x14ac:dyDescent="0.2">
      <c r="A19" s="5" t="s">
        <v>15</v>
      </c>
      <c r="B19" s="11">
        <v>375</v>
      </c>
      <c r="C19" s="11">
        <v>324</v>
      </c>
      <c r="D19" s="11">
        <f t="shared" si="4"/>
        <v>-51</v>
      </c>
      <c r="E19" s="12">
        <f t="shared" si="5"/>
        <v>-0.13600000000000001</v>
      </c>
      <c r="F19" s="13">
        <v>2275</v>
      </c>
      <c r="G19" s="13">
        <v>1778</v>
      </c>
      <c r="H19" s="11">
        <f t="shared" si="6"/>
        <v>-497</v>
      </c>
      <c r="I19" s="12">
        <f t="shared" si="7"/>
        <v>-0.21846153846153846</v>
      </c>
    </row>
    <row r="20" spans="1:9" s="5" customFormat="1" x14ac:dyDescent="0.2">
      <c r="A20" s="5" t="s">
        <v>16</v>
      </c>
      <c r="B20" s="11">
        <v>225</v>
      </c>
      <c r="C20" s="11">
        <v>219</v>
      </c>
      <c r="D20" s="11">
        <f t="shared" si="4"/>
        <v>-6</v>
      </c>
      <c r="E20" s="12">
        <f t="shared" si="5"/>
        <v>-2.6666666666666668E-2</v>
      </c>
      <c r="F20" s="13">
        <v>1027</v>
      </c>
      <c r="G20" s="13">
        <v>1007</v>
      </c>
      <c r="H20" s="11">
        <f t="shared" si="6"/>
        <v>-20</v>
      </c>
      <c r="I20" s="12">
        <f t="shared" si="7"/>
        <v>-1.9474196689386564E-2</v>
      </c>
    </row>
    <row r="21" spans="1:9" s="5" customFormat="1" x14ac:dyDescent="0.2">
      <c r="A21" s="5" t="s">
        <v>17</v>
      </c>
      <c r="B21" s="11">
        <v>1121</v>
      </c>
      <c r="C21" s="11">
        <v>1191</v>
      </c>
      <c r="D21" s="11">
        <f t="shared" si="4"/>
        <v>70</v>
      </c>
      <c r="E21" s="12">
        <f t="shared" si="5"/>
        <v>6.2444246208742192E-2</v>
      </c>
      <c r="F21" s="13">
        <v>6097</v>
      </c>
      <c r="G21" s="13">
        <v>6859</v>
      </c>
      <c r="H21" s="11">
        <f t="shared" si="6"/>
        <v>762</v>
      </c>
      <c r="I21" s="12">
        <f t="shared" si="7"/>
        <v>0.12497949811382647</v>
      </c>
    </row>
    <row r="22" spans="1:9" s="5" customFormat="1" x14ac:dyDescent="0.2">
      <c r="A22" s="5" t="s">
        <v>31</v>
      </c>
      <c r="B22" s="11">
        <v>121</v>
      </c>
      <c r="C22" s="11">
        <v>147</v>
      </c>
      <c r="D22" s="11">
        <f t="shared" si="4"/>
        <v>26</v>
      </c>
      <c r="E22" s="12">
        <f t="shared" si="5"/>
        <v>0.21487603305785125</v>
      </c>
      <c r="F22" s="13">
        <v>536</v>
      </c>
      <c r="G22" s="13">
        <v>628</v>
      </c>
      <c r="H22" s="11">
        <f t="shared" si="6"/>
        <v>92</v>
      </c>
      <c r="I22" s="12">
        <f t="shared" si="7"/>
        <v>0.17164179104477612</v>
      </c>
    </row>
    <row r="23" spans="1:9" s="5" customFormat="1" x14ac:dyDescent="0.2">
      <c r="A23" s="5" t="s">
        <v>18</v>
      </c>
      <c r="B23" s="11">
        <v>65</v>
      </c>
      <c r="C23" s="11">
        <v>81</v>
      </c>
      <c r="D23" s="11">
        <f t="shared" si="4"/>
        <v>16</v>
      </c>
      <c r="E23" s="12">
        <f t="shared" si="5"/>
        <v>0.24615384615384617</v>
      </c>
      <c r="F23" s="13">
        <v>466</v>
      </c>
      <c r="G23" s="13">
        <v>585</v>
      </c>
      <c r="H23" s="11">
        <f t="shared" si="6"/>
        <v>119</v>
      </c>
      <c r="I23" s="12">
        <f t="shared" si="7"/>
        <v>0.25536480686695279</v>
      </c>
    </row>
    <row r="24" spans="1:9" s="5" customFormat="1" x14ac:dyDescent="0.2">
      <c r="A24" s="5" t="s">
        <v>19</v>
      </c>
      <c r="B24" s="11">
        <v>214</v>
      </c>
      <c r="C24" s="11">
        <v>269</v>
      </c>
      <c r="D24" s="11">
        <f t="shared" si="4"/>
        <v>55</v>
      </c>
      <c r="E24" s="12">
        <f t="shared" si="5"/>
        <v>0.2570093457943925</v>
      </c>
      <c r="F24" s="13">
        <v>214</v>
      </c>
      <c r="G24" s="13">
        <v>269</v>
      </c>
      <c r="H24" s="11">
        <f t="shared" si="6"/>
        <v>55</v>
      </c>
      <c r="I24" s="12">
        <f t="shared" si="7"/>
        <v>0.2570093457943925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16126</v>
      </c>
      <c r="C27" s="11">
        <v>15646</v>
      </c>
      <c r="D27" s="11">
        <f t="shared" ref="D27:D32" si="8">C27-B27</f>
        <v>-480</v>
      </c>
      <c r="E27" s="12">
        <f t="shared" ref="E27:E32" si="9">(C27-B27)/B27</f>
        <v>-2.9765595932035222E-2</v>
      </c>
      <c r="F27" s="13">
        <v>159007</v>
      </c>
      <c r="G27" s="13">
        <v>154444.5</v>
      </c>
      <c r="H27" s="11">
        <f t="shared" ref="H27:H32" si="10">G27-F27</f>
        <v>-4562.5</v>
      </c>
      <c r="I27" s="12">
        <f t="shared" ref="I27:I32" si="11">(G27-F27)/F27</f>
        <v>-2.8693705308571321E-2</v>
      </c>
    </row>
    <row r="28" spans="1:9" s="5" customFormat="1" x14ac:dyDescent="0.2">
      <c r="A28" s="5" t="s">
        <v>21</v>
      </c>
      <c r="B28" s="11">
        <v>13091</v>
      </c>
      <c r="C28" s="11">
        <v>12985</v>
      </c>
      <c r="D28" s="11">
        <f t="shared" si="8"/>
        <v>-106</v>
      </c>
      <c r="E28" s="12">
        <f t="shared" si="9"/>
        <v>-8.0971659919028341E-3</v>
      </c>
      <c r="F28" s="13">
        <v>125895.5</v>
      </c>
      <c r="G28" s="13">
        <v>124126</v>
      </c>
      <c r="H28" s="11">
        <f t="shared" si="10"/>
        <v>-1769.5</v>
      </c>
      <c r="I28" s="12">
        <f t="shared" si="11"/>
        <v>-1.4055307775099189E-2</v>
      </c>
    </row>
    <row r="29" spans="1:9" s="5" customFormat="1" x14ac:dyDescent="0.2">
      <c r="A29" s="5" t="s">
        <v>22</v>
      </c>
      <c r="B29" s="11">
        <v>2579</v>
      </c>
      <c r="C29" s="11">
        <v>2330</v>
      </c>
      <c r="D29" s="11">
        <f t="shared" si="8"/>
        <v>-249</v>
      </c>
      <c r="E29" s="12">
        <f t="shared" si="9"/>
        <v>-9.6549050019387364E-2</v>
      </c>
      <c r="F29" s="13">
        <v>15968</v>
      </c>
      <c r="G29" s="13">
        <v>13707</v>
      </c>
      <c r="H29" s="11">
        <f t="shared" si="10"/>
        <v>-2261</v>
      </c>
      <c r="I29" s="12">
        <f t="shared" si="11"/>
        <v>-0.14159569138276554</v>
      </c>
    </row>
    <row r="30" spans="1:9" s="5" customFormat="1" x14ac:dyDescent="0.2">
      <c r="A30" s="5" t="s">
        <v>23</v>
      </c>
      <c r="B30" s="11">
        <v>733</v>
      </c>
      <c r="C30" s="11">
        <v>695</v>
      </c>
      <c r="D30" s="11">
        <f t="shared" si="8"/>
        <v>-38</v>
      </c>
      <c r="E30" s="12">
        <f t="shared" si="9"/>
        <v>-5.1841746248294678E-2</v>
      </c>
      <c r="F30" s="13">
        <v>3283</v>
      </c>
      <c r="G30" s="13">
        <v>2978</v>
      </c>
      <c r="H30" s="11">
        <f t="shared" si="10"/>
        <v>-305</v>
      </c>
      <c r="I30" s="12">
        <f t="shared" si="11"/>
        <v>-9.2902832774901009E-2</v>
      </c>
    </row>
    <row r="31" spans="1:9" s="5" customFormat="1" x14ac:dyDescent="0.2">
      <c r="A31" s="5" t="s">
        <v>24</v>
      </c>
      <c r="B31" s="11">
        <v>1748</v>
      </c>
      <c r="C31" s="11">
        <v>1805</v>
      </c>
      <c r="D31" s="11">
        <f t="shared" si="8"/>
        <v>57</v>
      </c>
      <c r="E31" s="12">
        <f t="shared" si="9"/>
        <v>3.2608695652173912E-2</v>
      </c>
      <c r="F31" s="13">
        <v>12309</v>
      </c>
      <c r="G31" s="13">
        <v>12319</v>
      </c>
      <c r="H31" s="11">
        <f t="shared" si="10"/>
        <v>10</v>
      </c>
      <c r="I31" s="12">
        <f t="shared" si="11"/>
        <v>8.1241368104638877E-4</v>
      </c>
    </row>
    <row r="32" spans="1:9" s="5" customFormat="1" x14ac:dyDescent="0.2">
      <c r="A32" s="5" t="s">
        <v>25</v>
      </c>
      <c r="B32" s="11">
        <v>271</v>
      </c>
      <c r="C32" s="11">
        <v>202</v>
      </c>
      <c r="D32" s="11">
        <f t="shared" si="8"/>
        <v>-69</v>
      </c>
      <c r="E32" s="12">
        <f t="shared" si="9"/>
        <v>-0.25461254612546125</v>
      </c>
      <c r="F32" s="13">
        <v>1551.5</v>
      </c>
      <c r="G32" s="13">
        <v>1314.5</v>
      </c>
      <c r="H32" s="11">
        <f t="shared" si="10"/>
        <v>-237</v>
      </c>
      <c r="I32" s="12">
        <f t="shared" si="11"/>
        <v>-0.15275539800193361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2414</v>
      </c>
      <c r="C35" s="11">
        <v>2382</v>
      </c>
      <c r="D35" s="11">
        <f>C35-B35</f>
        <v>-32</v>
      </c>
      <c r="E35" s="12">
        <f>(C35-B35)/B35</f>
        <v>-1.3256006628003313E-2</v>
      </c>
      <c r="F35" s="13">
        <v>18981</v>
      </c>
      <c r="G35" s="13">
        <v>19224</v>
      </c>
      <c r="H35" s="11">
        <f>G35-F35</f>
        <v>243</v>
      </c>
      <c r="I35" s="12">
        <f>(G35-F35)/F35</f>
        <v>1.2802275960170697E-2</v>
      </c>
    </row>
    <row r="36" spans="1:9" s="5" customFormat="1" x14ac:dyDescent="0.2">
      <c r="A36" s="5" t="s">
        <v>27</v>
      </c>
      <c r="B36" s="11">
        <v>1760</v>
      </c>
      <c r="C36" s="11">
        <v>1660</v>
      </c>
      <c r="D36" s="11">
        <f>C36-B36</f>
        <v>-100</v>
      </c>
      <c r="E36" s="12">
        <f>(C36-B36)/B36</f>
        <v>-5.6818181818181816E-2</v>
      </c>
      <c r="F36" s="13">
        <v>13341</v>
      </c>
      <c r="G36" s="13">
        <v>12498</v>
      </c>
      <c r="H36" s="11">
        <f>G36-F36</f>
        <v>-843</v>
      </c>
      <c r="I36" s="12">
        <f>(G36-F36)/F36</f>
        <v>-6.3188666516752867E-2</v>
      </c>
    </row>
    <row r="37" spans="1:9" s="5" customFormat="1" x14ac:dyDescent="0.2">
      <c r="A37" s="5" t="s">
        <v>28</v>
      </c>
      <c r="B37" s="11">
        <v>525</v>
      </c>
      <c r="C37" s="11">
        <v>624</v>
      </c>
      <c r="D37" s="11">
        <f>C37-B37</f>
        <v>99</v>
      </c>
      <c r="E37" s="12">
        <f>(C37-B37)/B37</f>
        <v>0.18857142857142858</v>
      </c>
      <c r="F37" s="13">
        <v>2586</v>
      </c>
      <c r="G37" s="13">
        <v>3229</v>
      </c>
      <c r="H37" s="11">
        <f>G37-F37</f>
        <v>643</v>
      </c>
      <c r="I37" s="12">
        <f>(G37-F37)/F37</f>
        <v>0.24864655839133798</v>
      </c>
    </row>
    <row r="38" spans="1:9" s="5" customFormat="1" x14ac:dyDescent="0.2">
      <c r="A38" s="5" t="s">
        <v>29</v>
      </c>
      <c r="B38" s="11">
        <v>670</v>
      </c>
      <c r="C38" s="11">
        <v>706</v>
      </c>
      <c r="D38" s="11">
        <f>C38-B38</f>
        <v>36</v>
      </c>
      <c r="E38" s="12">
        <f>(C38-B38)/B38</f>
        <v>5.3731343283582089E-2</v>
      </c>
      <c r="F38" s="13">
        <v>3054</v>
      </c>
      <c r="G38" s="13">
        <v>3497</v>
      </c>
      <c r="H38" s="11">
        <f>G38-F38</f>
        <v>443</v>
      </c>
      <c r="I38" s="12">
        <f>(G38-F38)/F38</f>
        <v>0.14505566470203013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24284</v>
      </c>
      <c r="C41" s="11">
        <v>23800</v>
      </c>
      <c r="D41" s="11">
        <f>C41-B41</f>
        <v>-484</v>
      </c>
      <c r="E41" s="12">
        <f>(C41-B41)/B41</f>
        <v>-1.9930818646022072E-2</v>
      </c>
      <c r="F41" s="13">
        <v>242445</v>
      </c>
      <c r="G41" s="13">
        <v>238321</v>
      </c>
      <c r="H41" s="11">
        <f>G41-F41</f>
        <v>-4124</v>
      </c>
      <c r="I41" s="12">
        <f>(G41-F41)/F41</f>
        <v>-1.7010043515024026E-2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53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5980</v>
      </c>
      <c r="C6" s="11">
        <v>6012</v>
      </c>
      <c r="D6" s="11">
        <f t="shared" ref="D6:D14" si="0">C6-B6</f>
        <v>32</v>
      </c>
      <c r="E6" s="12">
        <f t="shared" ref="E6:E14" si="1">(C6-B6)/B6</f>
        <v>5.3511705685618726E-3</v>
      </c>
      <c r="F6" s="13">
        <v>60852</v>
      </c>
      <c r="G6" s="13">
        <v>61152.5</v>
      </c>
      <c r="H6" s="11">
        <f t="shared" ref="H6:H14" si="2">G6-F6</f>
        <v>300.5</v>
      </c>
      <c r="I6" s="12">
        <f t="shared" ref="I6:I14" si="3">(G6-F6)/F6</f>
        <v>4.9382107408137777E-3</v>
      </c>
    </row>
    <row r="7" spans="1:9" s="5" customFormat="1" x14ac:dyDescent="0.2">
      <c r="A7" s="5" t="s">
        <v>4</v>
      </c>
      <c r="B7" s="11">
        <v>4687</v>
      </c>
      <c r="C7" s="11">
        <v>4729</v>
      </c>
      <c r="D7" s="11">
        <f t="shared" si="0"/>
        <v>42</v>
      </c>
      <c r="E7" s="12">
        <f t="shared" si="1"/>
        <v>8.9609558352890979E-3</v>
      </c>
      <c r="F7" s="13">
        <v>44587</v>
      </c>
      <c r="G7" s="13">
        <v>44858.5</v>
      </c>
      <c r="H7" s="11">
        <f t="shared" si="2"/>
        <v>271.5</v>
      </c>
      <c r="I7" s="12">
        <f t="shared" si="3"/>
        <v>6.0892188306008481E-3</v>
      </c>
    </row>
    <row r="8" spans="1:9" s="5" customFormat="1" x14ac:dyDescent="0.2">
      <c r="A8" s="5" t="s">
        <v>5</v>
      </c>
      <c r="B8" s="11">
        <v>104</v>
      </c>
      <c r="C8" s="11">
        <v>121</v>
      </c>
      <c r="D8" s="11">
        <f t="shared" si="0"/>
        <v>17</v>
      </c>
      <c r="E8" s="12">
        <f t="shared" si="1"/>
        <v>0.16346153846153846</v>
      </c>
      <c r="F8" s="13">
        <v>387</v>
      </c>
      <c r="G8" s="13">
        <v>399</v>
      </c>
      <c r="H8" s="11">
        <f t="shared" si="2"/>
        <v>12</v>
      </c>
      <c r="I8" s="12">
        <f t="shared" si="3"/>
        <v>3.1007751937984496E-2</v>
      </c>
    </row>
    <row r="9" spans="1:9" s="5" customFormat="1" x14ac:dyDescent="0.2">
      <c r="A9" s="5" t="s">
        <v>6</v>
      </c>
      <c r="B9" s="11">
        <v>53</v>
      </c>
      <c r="C9" s="11">
        <v>38</v>
      </c>
      <c r="D9" s="11">
        <f t="shared" si="0"/>
        <v>-15</v>
      </c>
      <c r="E9" s="12">
        <f t="shared" si="1"/>
        <v>-0.28301886792452829</v>
      </c>
      <c r="F9" s="13">
        <v>185</v>
      </c>
      <c r="G9" s="13">
        <v>134</v>
      </c>
      <c r="H9" s="11">
        <f t="shared" si="2"/>
        <v>-51</v>
      </c>
      <c r="I9" s="12">
        <f t="shared" si="3"/>
        <v>-0.27567567567567569</v>
      </c>
    </row>
    <row r="10" spans="1:9" s="5" customFormat="1" x14ac:dyDescent="0.2">
      <c r="A10" s="5" t="s">
        <v>7</v>
      </c>
      <c r="B10" s="11">
        <v>86</v>
      </c>
      <c r="C10" s="11">
        <v>79</v>
      </c>
      <c r="D10" s="11">
        <f t="shared" si="0"/>
        <v>-7</v>
      </c>
      <c r="E10" s="12">
        <f t="shared" si="1"/>
        <v>-8.1395348837209308E-2</v>
      </c>
      <c r="F10" s="13">
        <v>335</v>
      </c>
      <c r="G10" s="13">
        <v>311</v>
      </c>
      <c r="H10" s="11">
        <f t="shared" si="2"/>
        <v>-24</v>
      </c>
      <c r="I10" s="12">
        <f t="shared" si="3"/>
        <v>-7.1641791044776124E-2</v>
      </c>
    </row>
    <row r="11" spans="1:9" s="5" customFormat="1" x14ac:dyDescent="0.2">
      <c r="A11" s="5" t="s">
        <v>8</v>
      </c>
      <c r="B11" s="11">
        <v>236</v>
      </c>
      <c r="C11" s="11">
        <v>280</v>
      </c>
      <c r="D11" s="11">
        <f t="shared" si="0"/>
        <v>44</v>
      </c>
      <c r="E11" s="12">
        <f t="shared" si="1"/>
        <v>0.1864406779661017</v>
      </c>
      <c r="F11" s="13">
        <v>1024</v>
      </c>
      <c r="G11" s="13">
        <v>1198</v>
      </c>
      <c r="H11" s="11">
        <f t="shared" si="2"/>
        <v>174</v>
      </c>
      <c r="I11" s="12">
        <f t="shared" si="3"/>
        <v>0.169921875</v>
      </c>
    </row>
    <row r="12" spans="1:9" s="5" customFormat="1" x14ac:dyDescent="0.2">
      <c r="A12" s="5" t="s">
        <v>9</v>
      </c>
      <c r="B12" s="11">
        <v>70</v>
      </c>
      <c r="C12" s="11">
        <v>59</v>
      </c>
      <c r="D12" s="11">
        <f t="shared" si="0"/>
        <v>-11</v>
      </c>
      <c r="E12" s="12">
        <f t="shared" si="1"/>
        <v>-0.15714285714285714</v>
      </c>
      <c r="F12" s="13">
        <v>257</v>
      </c>
      <c r="G12" s="13">
        <v>209</v>
      </c>
      <c r="H12" s="11">
        <f t="shared" si="2"/>
        <v>-48</v>
      </c>
      <c r="I12" s="12">
        <f t="shared" si="3"/>
        <v>-0.1867704280155642</v>
      </c>
    </row>
    <row r="13" spans="1:9" s="5" customFormat="1" x14ac:dyDescent="0.2">
      <c r="A13" s="5" t="s">
        <v>10</v>
      </c>
      <c r="B13" s="11">
        <v>630</v>
      </c>
      <c r="C13" s="11">
        <v>708</v>
      </c>
      <c r="D13" s="11">
        <f t="shared" si="0"/>
        <v>78</v>
      </c>
      <c r="E13" s="12">
        <f t="shared" si="1"/>
        <v>0.12380952380952381</v>
      </c>
      <c r="F13" s="13">
        <v>2556</v>
      </c>
      <c r="G13" s="13">
        <v>2957</v>
      </c>
      <c r="H13" s="11">
        <f t="shared" si="2"/>
        <v>401</v>
      </c>
      <c r="I13" s="12">
        <f t="shared" si="3"/>
        <v>0.15688575899843504</v>
      </c>
    </row>
    <row r="14" spans="1:9" s="5" customFormat="1" x14ac:dyDescent="0.2">
      <c r="A14" s="5" t="s">
        <v>11</v>
      </c>
      <c r="B14" s="11">
        <v>2106</v>
      </c>
      <c r="C14" s="11">
        <v>2028</v>
      </c>
      <c r="D14" s="11">
        <f t="shared" si="0"/>
        <v>-78</v>
      </c>
      <c r="E14" s="12">
        <f t="shared" si="1"/>
        <v>-3.7037037037037035E-2</v>
      </c>
      <c r="F14" s="13">
        <v>11521</v>
      </c>
      <c r="G14" s="13">
        <v>11086</v>
      </c>
      <c r="H14" s="11">
        <f t="shared" si="2"/>
        <v>-435</v>
      </c>
      <c r="I14" s="12">
        <f t="shared" si="3"/>
        <v>-3.7757139137227669E-2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795</v>
      </c>
      <c r="C16" s="11">
        <v>836</v>
      </c>
      <c r="D16" s="11">
        <f t="shared" ref="D16:D24" si="4">C16-B16</f>
        <v>41</v>
      </c>
      <c r="E16" s="12">
        <f t="shared" ref="E16:E24" si="5">(C16-B16)/B16</f>
        <v>5.157232704402516E-2</v>
      </c>
      <c r="F16" s="13">
        <v>5334.5</v>
      </c>
      <c r="G16" s="13">
        <v>5884</v>
      </c>
      <c r="H16" s="11">
        <f t="shared" ref="H16:H24" si="6">G16-F16</f>
        <v>549.5</v>
      </c>
      <c r="I16" s="12">
        <f t="shared" ref="I16:I24" si="7">(G16-F16)/F16</f>
        <v>0.10300871684319055</v>
      </c>
    </row>
    <row r="17" spans="1:9" s="5" customFormat="1" x14ac:dyDescent="0.2">
      <c r="A17" s="5" t="s">
        <v>13</v>
      </c>
      <c r="B17" s="11">
        <v>2720</v>
      </c>
      <c r="C17" s="11">
        <v>2735</v>
      </c>
      <c r="D17" s="11">
        <f t="shared" si="4"/>
        <v>15</v>
      </c>
      <c r="E17" s="12">
        <f t="shared" si="5"/>
        <v>5.5147058823529415E-3</v>
      </c>
      <c r="F17" s="13">
        <v>16224</v>
      </c>
      <c r="G17" s="13">
        <v>15659</v>
      </c>
      <c r="H17" s="11">
        <f t="shared" si="6"/>
        <v>-565</v>
      </c>
      <c r="I17" s="12">
        <f t="shared" si="7"/>
        <v>-3.4824950690335303E-2</v>
      </c>
    </row>
    <row r="18" spans="1:9" s="5" customFormat="1" x14ac:dyDescent="0.2">
      <c r="A18" s="5" t="s">
        <v>14</v>
      </c>
      <c r="B18" s="11">
        <v>1992</v>
      </c>
      <c r="C18" s="11">
        <v>2006</v>
      </c>
      <c r="D18" s="11">
        <f t="shared" si="4"/>
        <v>14</v>
      </c>
      <c r="E18" s="12">
        <f t="shared" si="5"/>
        <v>7.0281124497991966E-3</v>
      </c>
      <c r="F18" s="13">
        <v>12369.5</v>
      </c>
      <c r="G18" s="13">
        <v>12108.5</v>
      </c>
      <c r="H18" s="11">
        <f t="shared" si="6"/>
        <v>-261</v>
      </c>
      <c r="I18" s="12">
        <f t="shared" si="7"/>
        <v>-2.1100286996240752E-2</v>
      </c>
    </row>
    <row r="19" spans="1:9" s="5" customFormat="1" x14ac:dyDescent="0.2">
      <c r="A19" s="5" t="s">
        <v>15</v>
      </c>
      <c r="B19" s="11">
        <v>359</v>
      </c>
      <c r="C19" s="11">
        <v>308</v>
      </c>
      <c r="D19" s="11">
        <f t="shared" si="4"/>
        <v>-51</v>
      </c>
      <c r="E19" s="12">
        <f t="shared" si="5"/>
        <v>-0.14206128133704735</v>
      </c>
      <c r="F19" s="13">
        <v>2217</v>
      </c>
      <c r="G19" s="13">
        <v>1732</v>
      </c>
      <c r="H19" s="11">
        <f t="shared" si="6"/>
        <v>-485</v>
      </c>
      <c r="I19" s="12">
        <f t="shared" si="7"/>
        <v>-0.21876409562471807</v>
      </c>
    </row>
    <row r="20" spans="1:9" s="5" customFormat="1" x14ac:dyDescent="0.2">
      <c r="A20" s="5" t="s">
        <v>16</v>
      </c>
      <c r="B20" s="11">
        <v>210</v>
      </c>
      <c r="C20" s="11">
        <v>200</v>
      </c>
      <c r="D20" s="11">
        <f t="shared" si="4"/>
        <v>-10</v>
      </c>
      <c r="E20" s="12">
        <f t="shared" si="5"/>
        <v>-4.7619047619047616E-2</v>
      </c>
      <c r="F20" s="13">
        <v>946</v>
      </c>
      <c r="G20" s="13">
        <v>919</v>
      </c>
      <c r="H20" s="11">
        <f t="shared" si="6"/>
        <v>-27</v>
      </c>
      <c r="I20" s="12">
        <f t="shared" si="7"/>
        <v>-2.8541226215644821E-2</v>
      </c>
    </row>
    <row r="21" spans="1:9" s="5" customFormat="1" x14ac:dyDescent="0.2">
      <c r="A21" s="5" t="s">
        <v>17</v>
      </c>
      <c r="B21" s="11">
        <v>1064</v>
      </c>
      <c r="C21" s="11">
        <v>1138</v>
      </c>
      <c r="D21" s="11">
        <f t="shared" si="4"/>
        <v>74</v>
      </c>
      <c r="E21" s="12">
        <f t="shared" si="5"/>
        <v>6.9548872180451124E-2</v>
      </c>
      <c r="F21" s="13">
        <v>5875</v>
      </c>
      <c r="G21" s="13">
        <v>6624</v>
      </c>
      <c r="H21" s="11">
        <f t="shared" si="6"/>
        <v>749</v>
      </c>
      <c r="I21" s="12">
        <f t="shared" si="7"/>
        <v>0.12748936170212766</v>
      </c>
    </row>
    <row r="22" spans="1:9" s="5" customFormat="1" x14ac:dyDescent="0.2">
      <c r="A22" s="5" t="s">
        <v>31</v>
      </c>
      <c r="B22" s="11">
        <v>110</v>
      </c>
      <c r="C22" s="11">
        <v>130</v>
      </c>
      <c r="D22" s="11">
        <f t="shared" si="4"/>
        <v>20</v>
      </c>
      <c r="E22" s="12">
        <f t="shared" si="5"/>
        <v>0.18181818181818182</v>
      </c>
      <c r="F22" s="13">
        <v>484</v>
      </c>
      <c r="G22" s="13">
        <v>592</v>
      </c>
      <c r="H22" s="11">
        <f t="shared" si="6"/>
        <v>108</v>
      </c>
      <c r="I22" s="12">
        <f t="shared" si="7"/>
        <v>0.2231404958677686</v>
      </c>
    </row>
    <row r="23" spans="1:9" s="5" customFormat="1" x14ac:dyDescent="0.2">
      <c r="A23" s="5" t="s">
        <v>18</v>
      </c>
      <c r="B23" s="11">
        <v>61</v>
      </c>
      <c r="C23" s="11">
        <v>85</v>
      </c>
      <c r="D23" s="11">
        <f t="shared" si="4"/>
        <v>24</v>
      </c>
      <c r="E23" s="12">
        <f t="shared" si="5"/>
        <v>0.39344262295081966</v>
      </c>
      <c r="F23" s="13">
        <v>463</v>
      </c>
      <c r="G23" s="13">
        <v>797</v>
      </c>
      <c r="H23" s="11">
        <f t="shared" si="6"/>
        <v>334</v>
      </c>
      <c r="I23" s="12">
        <f t="shared" si="7"/>
        <v>0.72138228941684668</v>
      </c>
    </row>
    <row r="24" spans="1:9" s="5" customFormat="1" x14ac:dyDescent="0.2">
      <c r="A24" s="5" t="s">
        <v>19</v>
      </c>
      <c r="B24" s="11">
        <v>215</v>
      </c>
      <c r="C24" s="11">
        <v>270</v>
      </c>
      <c r="D24" s="11">
        <f t="shared" si="4"/>
        <v>55</v>
      </c>
      <c r="E24" s="12">
        <f t="shared" si="5"/>
        <v>0.2558139534883721</v>
      </c>
      <c r="F24" s="13">
        <v>215</v>
      </c>
      <c r="G24" s="13">
        <v>270</v>
      </c>
      <c r="H24" s="11">
        <f t="shared" si="6"/>
        <v>55</v>
      </c>
      <c r="I24" s="12">
        <f t="shared" si="7"/>
        <v>0.2558139534883721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15390</v>
      </c>
      <c r="C27" s="11">
        <v>14753</v>
      </c>
      <c r="D27" s="11">
        <f t="shared" ref="D27:D32" si="8">C27-B27</f>
        <v>-637</v>
      </c>
      <c r="E27" s="12">
        <f t="shared" ref="E27:E32" si="9">(C27-B27)/B27</f>
        <v>-4.1390513320337885E-2</v>
      </c>
      <c r="F27" s="13">
        <v>154203</v>
      </c>
      <c r="G27" s="13">
        <v>148644.5</v>
      </c>
      <c r="H27" s="11">
        <f t="shared" ref="H27:H32" si="10">G27-F27</f>
        <v>-5558.5</v>
      </c>
      <c r="I27" s="12">
        <f t="shared" ref="I27:I32" si="11">(G27-F27)/F27</f>
        <v>-3.604663981893997E-2</v>
      </c>
    </row>
    <row r="28" spans="1:9" s="5" customFormat="1" x14ac:dyDescent="0.2">
      <c r="A28" s="5" t="s">
        <v>21</v>
      </c>
      <c r="B28" s="11">
        <v>12611</v>
      </c>
      <c r="C28" s="11">
        <v>12314</v>
      </c>
      <c r="D28" s="11">
        <f t="shared" si="8"/>
        <v>-297</v>
      </c>
      <c r="E28" s="12">
        <f t="shared" si="9"/>
        <v>-2.3550868289588453E-2</v>
      </c>
      <c r="F28" s="13">
        <v>122796.5</v>
      </c>
      <c r="G28" s="13">
        <v>120032</v>
      </c>
      <c r="H28" s="11">
        <f t="shared" si="10"/>
        <v>-2764.5</v>
      </c>
      <c r="I28" s="12">
        <f t="shared" si="11"/>
        <v>-2.2512856636793394E-2</v>
      </c>
    </row>
    <row r="29" spans="1:9" s="5" customFormat="1" x14ac:dyDescent="0.2">
      <c r="A29" s="5" t="s">
        <v>22</v>
      </c>
      <c r="B29" s="11">
        <v>2419</v>
      </c>
      <c r="C29" s="11">
        <v>2191</v>
      </c>
      <c r="D29" s="11">
        <f t="shared" si="8"/>
        <v>-228</v>
      </c>
      <c r="E29" s="12">
        <f t="shared" si="9"/>
        <v>-9.425382389417114E-2</v>
      </c>
      <c r="F29" s="13">
        <v>15186</v>
      </c>
      <c r="G29" s="13">
        <v>13017</v>
      </c>
      <c r="H29" s="11">
        <f t="shared" si="10"/>
        <v>-2169</v>
      </c>
      <c r="I29" s="12">
        <f t="shared" si="11"/>
        <v>-0.14282892137495062</v>
      </c>
    </row>
    <row r="30" spans="1:9" s="5" customFormat="1" x14ac:dyDescent="0.2">
      <c r="A30" s="5" t="s">
        <v>23</v>
      </c>
      <c r="B30" s="11">
        <v>665</v>
      </c>
      <c r="C30" s="11">
        <v>623</v>
      </c>
      <c r="D30" s="11">
        <f t="shared" si="8"/>
        <v>-42</v>
      </c>
      <c r="E30" s="12">
        <f t="shared" si="9"/>
        <v>-6.3157894736842107E-2</v>
      </c>
      <c r="F30" s="13">
        <v>3032</v>
      </c>
      <c r="G30" s="13">
        <v>2650</v>
      </c>
      <c r="H30" s="11">
        <f t="shared" si="10"/>
        <v>-382</v>
      </c>
      <c r="I30" s="12">
        <f t="shared" si="11"/>
        <v>-0.12598944591029024</v>
      </c>
    </row>
    <row r="31" spans="1:9" s="5" customFormat="1" x14ac:dyDescent="0.2">
      <c r="A31" s="5" t="s">
        <v>24</v>
      </c>
      <c r="B31" s="11">
        <v>1671</v>
      </c>
      <c r="C31" s="11">
        <v>1738</v>
      </c>
      <c r="D31" s="11">
        <f t="shared" si="8"/>
        <v>67</v>
      </c>
      <c r="E31" s="12">
        <f t="shared" si="9"/>
        <v>4.0095751047277077E-2</v>
      </c>
      <c r="F31" s="13">
        <v>11772</v>
      </c>
      <c r="G31" s="13">
        <v>11848</v>
      </c>
      <c r="H31" s="11">
        <f t="shared" si="10"/>
        <v>76</v>
      </c>
      <c r="I31" s="12">
        <f t="shared" si="11"/>
        <v>6.4559972816853554E-3</v>
      </c>
    </row>
    <row r="32" spans="1:9" s="5" customFormat="1" x14ac:dyDescent="0.2">
      <c r="A32" s="5" t="s">
        <v>25</v>
      </c>
      <c r="B32" s="11">
        <v>243</v>
      </c>
      <c r="C32" s="11">
        <v>162</v>
      </c>
      <c r="D32" s="11">
        <f t="shared" si="8"/>
        <v>-81</v>
      </c>
      <c r="E32" s="12">
        <f t="shared" si="9"/>
        <v>-0.33333333333333331</v>
      </c>
      <c r="F32" s="13">
        <v>1416.5</v>
      </c>
      <c r="G32" s="13">
        <v>1097.5</v>
      </c>
      <c r="H32" s="11">
        <f t="shared" si="10"/>
        <v>-319</v>
      </c>
      <c r="I32" s="12">
        <f t="shared" si="11"/>
        <v>-0.22520296505471232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2188</v>
      </c>
      <c r="C35" s="11">
        <v>2193</v>
      </c>
      <c r="D35" s="11">
        <f>C35-B35</f>
        <v>5</v>
      </c>
      <c r="E35" s="12">
        <f>(C35-B35)/B35</f>
        <v>2.2851919561243145E-3</v>
      </c>
      <c r="F35" s="13">
        <v>17812</v>
      </c>
      <c r="G35" s="13">
        <v>17872</v>
      </c>
      <c r="H35" s="11">
        <f>G35-F35</f>
        <v>60</v>
      </c>
      <c r="I35" s="12">
        <f>(G35-F35)/F35</f>
        <v>3.3685156074556477E-3</v>
      </c>
    </row>
    <row r="36" spans="1:9" s="5" customFormat="1" x14ac:dyDescent="0.2">
      <c r="A36" s="5" t="s">
        <v>27</v>
      </c>
      <c r="B36" s="11">
        <v>1593</v>
      </c>
      <c r="C36" s="11">
        <v>1538</v>
      </c>
      <c r="D36" s="11">
        <f>C36-B36</f>
        <v>-55</v>
      </c>
      <c r="E36" s="12">
        <f>(C36-B36)/B36</f>
        <v>-3.4526051475204017E-2</v>
      </c>
      <c r="F36" s="13">
        <v>12566</v>
      </c>
      <c r="G36" s="13">
        <v>11839</v>
      </c>
      <c r="H36" s="11">
        <f>G36-F36</f>
        <v>-727</v>
      </c>
      <c r="I36" s="12">
        <f>(G36-F36)/F36</f>
        <v>-5.7854528091675954E-2</v>
      </c>
    </row>
    <row r="37" spans="1:9" s="5" customFormat="1" x14ac:dyDescent="0.2">
      <c r="A37" s="5" t="s">
        <v>28</v>
      </c>
      <c r="B37" s="11">
        <v>497</v>
      </c>
      <c r="C37" s="11">
        <v>585</v>
      </c>
      <c r="D37" s="11">
        <f>C37-B37</f>
        <v>88</v>
      </c>
      <c r="E37" s="12">
        <f>(C37-B37)/B37</f>
        <v>0.17706237424547283</v>
      </c>
      <c r="F37" s="13">
        <v>2408</v>
      </c>
      <c r="G37" s="13">
        <v>3068</v>
      </c>
      <c r="H37" s="11">
        <f>G37-F37</f>
        <v>660</v>
      </c>
      <c r="I37" s="12">
        <f>(G37-F37)/F37</f>
        <v>0.27408637873754155</v>
      </c>
    </row>
    <row r="38" spans="1:9" s="5" customFormat="1" x14ac:dyDescent="0.2">
      <c r="A38" s="5" t="s">
        <v>29</v>
      </c>
      <c r="B38" s="11">
        <v>615</v>
      </c>
      <c r="C38" s="11">
        <v>643</v>
      </c>
      <c r="D38" s="11">
        <f>C38-B38</f>
        <v>28</v>
      </c>
      <c r="E38" s="12">
        <f>(C38-B38)/B38</f>
        <v>4.5528455284552849E-2</v>
      </c>
      <c r="F38" s="13">
        <v>2838</v>
      </c>
      <c r="G38" s="13">
        <v>2965</v>
      </c>
      <c r="H38" s="11">
        <f>G38-F38</f>
        <v>127</v>
      </c>
      <c r="I38" s="12">
        <f>(G38-F38)/F38</f>
        <v>4.4749823819591264E-2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22932</v>
      </c>
      <c r="C41" s="11">
        <v>22283</v>
      </c>
      <c r="D41" s="11">
        <f>C41-B41</f>
        <v>-649</v>
      </c>
      <c r="E41" s="12">
        <f>(C41-B41)/B41</f>
        <v>-2.8301064015349729E-2</v>
      </c>
      <c r="F41" s="13">
        <v>232867</v>
      </c>
      <c r="G41" s="13">
        <v>227669</v>
      </c>
      <c r="H41" s="11">
        <f>G41-F41</f>
        <v>-5198</v>
      </c>
      <c r="I41" s="12">
        <f>(G41-F41)/F41</f>
        <v>-2.2321754477877931E-2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52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5594</v>
      </c>
      <c r="C6" s="11">
        <v>5650</v>
      </c>
      <c r="D6" s="11">
        <f t="shared" ref="D6:D14" si="0">C6-B6</f>
        <v>56</v>
      </c>
      <c r="E6" s="12">
        <f t="shared" ref="E6:E14" si="1">(C6-B6)/B6</f>
        <v>1.0010725777618877E-2</v>
      </c>
      <c r="F6" s="13">
        <v>57677.5</v>
      </c>
      <c r="G6" s="13">
        <v>58186</v>
      </c>
      <c r="H6" s="11">
        <f t="shared" ref="H6:H14" si="2">G6-F6</f>
        <v>508.5</v>
      </c>
      <c r="I6" s="12">
        <f t="shared" ref="I6:I14" si="3">(G6-F6)/F6</f>
        <v>8.8162628407958046E-3</v>
      </c>
    </row>
    <row r="7" spans="1:9" s="5" customFormat="1" x14ac:dyDescent="0.2">
      <c r="A7" s="5" t="s">
        <v>4</v>
      </c>
      <c r="B7" s="11">
        <v>4423</v>
      </c>
      <c r="C7" s="11">
        <v>4495</v>
      </c>
      <c r="D7" s="11">
        <f t="shared" si="0"/>
        <v>72</v>
      </c>
      <c r="E7" s="12">
        <f t="shared" si="1"/>
        <v>1.6278543974677821E-2</v>
      </c>
      <c r="F7" s="13">
        <v>42691</v>
      </c>
      <c r="G7" s="13">
        <v>43231.5</v>
      </c>
      <c r="H7" s="11">
        <f t="shared" si="2"/>
        <v>540.5</v>
      </c>
      <c r="I7" s="12">
        <f t="shared" si="3"/>
        <v>1.2660748167060974E-2</v>
      </c>
    </row>
    <row r="8" spans="1:9" s="5" customFormat="1" x14ac:dyDescent="0.2">
      <c r="A8" s="5" t="s">
        <v>5</v>
      </c>
      <c r="B8" s="11">
        <v>89</v>
      </c>
      <c r="C8" s="11">
        <v>113</v>
      </c>
      <c r="D8" s="11">
        <f t="shared" si="0"/>
        <v>24</v>
      </c>
      <c r="E8" s="12">
        <f t="shared" si="1"/>
        <v>0.2696629213483146</v>
      </c>
      <c r="F8" s="13">
        <v>332</v>
      </c>
      <c r="G8" s="13">
        <v>377</v>
      </c>
      <c r="H8" s="11">
        <f t="shared" si="2"/>
        <v>45</v>
      </c>
      <c r="I8" s="12">
        <f t="shared" si="3"/>
        <v>0.13554216867469879</v>
      </c>
    </row>
    <row r="9" spans="1:9" s="5" customFormat="1" x14ac:dyDescent="0.2">
      <c r="A9" s="5" t="s">
        <v>6</v>
      </c>
      <c r="B9" s="11">
        <v>48</v>
      </c>
      <c r="C9" s="11">
        <v>33</v>
      </c>
      <c r="D9" s="11">
        <f t="shared" si="0"/>
        <v>-15</v>
      </c>
      <c r="E9" s="12">
        <f t="shared" si="1"/>
        <v>-0.3125</v>
      </c>
      <c r="F9" s="13">
        <v>169</v>
      </c>
      <c r="G9" s="13">
        <v>113</v>
      </c>
      <c r="H9" s="11">
        <f t="shared" si="2"/>
        <v>-56</v>
      </c>
      <c r="I9" s="12">
        <f t="shared" si="3"/>
        <v>-0.33136094674556216</v>
      </c>
    </row>
    <row r="10" spans="1:9" s="5" customFormat="1" x14ac:dyDescent="0.2">
      <c r="A10" s="5" t="s">
        <v>7</v>
      </c>
      <c r="B10" s="11">
        <v>77</v>
      </c>
      <c r="C10" s="11">
        <v>69</v>
      </c>
      <c r="D10" s="11">
        <f t="shared" si="0"/>
        <v>-8</v>
      </c>
      <c r="E10" s="12">
        <f t="shared" si="1"/>
        <v>-0.1038961038961039</v>
      </c>
      <c r="F10" s="13">
        <v>250</v>
      </c>
      <c r="G10" s="13">
        <v>270</v>
      </c>
      <c r="H10" s="11">
        <f t="shared" si="2"/>
        <v>20</v>
      </c>
      <c r="I10" s="12">
        <f t="shared" si="3"/>
        <v>0.08</v>
      </c>
    </row>
    <row r="11" spans="1:9" s="5" customFormat="1" x14ac:dyDescent="0.2">
      <c r="A11" s="5" t="s">
        <v>8</v>
      </c>
      <c r="B11" s="11">
        <v>228</v>
      </c>
      <c r="C11" s="11">
        <v>260</v>
      </c>
      <c r="D11" s="11">
        <f t="shared" si="0"/>
        <v>32</v>
      </c>
      <c r="E11" s="12">
        <f t="shared" si="1"/>
        <v>0.14035087719298245</v>
      </c>
      <c r="F11" s="13">
        <v>1018</v>
      </c>
      <c r="G11" s="13">
        <v>1093</v>
      </c>
      <c r="H11" s="11">
        <f t="shared" si="2"/>
        <v>75</v>
      </c>
      <c r="I11" s="12">
        <f t="shared" si="3"/>
        <v>7.3673870333988214E-2</v>
      </c>
    </row>
    <row r="12" spans="1:9" s="5" customFormat="1" x14ac:dyDescent="0.2">
      <c r="A12" s="5" t="s">
        <v>9</v>
      </c>
      <c r="B12" s="11">
        <v>65</v>
      </c>
      <c r="C12" s="11">
        <v>51</v>
      </c>
      <c r="D12" s="11">
        <f t="shared" si="0"/>
        <v>-14</v>
      </c>
      <c r="E12" s="12">
        <f t="shared" si="1"/>
        <v>-0.2153846153846154</v>
      </c>
      <c r="F12" s="13">
        <v>240</v>
      </c>
      <c r="G12" s="13">
        <v>186</v>
      </c>
      <c r="H12" s="11">
        <f t="shared" si="2"/>
        <v>-54</v>
      </c>
      <c r="I12" s="12">
        <f t="shared" si="3"/>
        <v>-0.22500000000000001</v>
      </c>
    </row>
    <row r="13" spans="1:9" s="5" customFormat="1" x14ac:dyDescent="0.2">
      <c r="A13" s="5" t="s">
        <v>10</v>
      </c>
      <c r="B13" s="11">
        <v>589</v>
      </c>
      <c r="C13" s="11">
        <v>655</v>
      </c>
      <c r="D13" s="11">
        <f t="shared" si="0"/>
        <v>66</v>
      </c>
      <c r="E13" s="12">
        <f t="shared" si="1"/>
        <v>0.11205432937181664</v>
      </c>
      <c r="F13" s="13">
        <v>2402</v>
      </c>
      <c r="G13" s="13">
        <v>2735</v>
      </c>
      <c r="H13" s="11">
        <f t="shared" si="2"/>
        <v>333</v>
      </c>
      <c r="I13" s="12">
        <f t="shared" si="3"/>
        <v>0.13863447127393838</v>
      </c>
    </row>
    <row r="14" spans="1:9" s="5" customFormat="1" x14ac:dyDescent="0.2">
      <c r="A14" s="5" t="s">
        <v>11</v>
      </c>
      <c r="B14" s="11">
        <v>1938</v>
      </c>
      <c r="C14" s="11">
        <v>1860</v>
      </c>
      <c r="D14" s="11">
        <f t="shared" si="0"/>
        <v>-78</v>
      </c>
      <c r="E14" s="12">
        <f t="shared" si="1"/>
        <v>-4.0247678018575851E-2</v>
      </c>
      <c r="F14" s="13">
        <v>10575.5</v>
      </c>
      <c r="G14" s="13">
        <v>10180.5</v>
      </c>
      <c r="H14" s="11">
        <f t="shared" si="2"/>
        <v>-395</v>
      </c>
      <c r="I14" s="12">
        <f t="shared" si="3"/>
        <v>-3.735047988274786E-2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766</v>
      </c>
      <c r="C16" s="11">
        <v>828</v>
      </c>
      <c r="D16" s="11">
        <f t="shared" ref="D16:D24" si="4">C16-B16</f>
        <v>62</v>
      </c>
      <c r="E16" s="12">
        <f t="shared" ref="E16:E24" si="5">(C16-B16)/B16</f>
        <v>8.0939947780678853E-2</v>
      </c>
      <c r="F16" s="13">
        <v>5191.5</v>
      </c>
      <c r="G16" s="13">
        <v>5791.5</v>
      </c>
      <c r="H16" s="11">
        <f t="shared" ref="H16:H24" si="6">G16-F16</f>
        <v>600</v>
      </c>
      <c r="I16" s="12">
        <f t="shared" ref="I16:I24" si="7">(G16-F16)/F16</f>
        <v>0.11557353366079168</v>
      </c>
    </row>
    <row r="17" spans="1:9" s="5" customFormat="1" x14ac:dyDescent="0.2">
      <c r="A17" s="5" t="s">
        <v>13</v>
      </c>
      <c r="B17" s="11">
        <v>2560</v>
      </c>
      <c r="C17" s="11">
        <v>2599</v>
      </c>
      <c r="D17" s="11">
        <f t="shared" si="4"/>
        <v>39</v>
      </c>
      <c r="E17" s="12">
        <f t="shared" si="5"/>
        <v>1.5234375E-2</v>
      </c>
      <c r="F17" s="13">
        <v>15405</v>
      </c>
      <c r="G17" s="13">
        <v>14967</v>
      </c>
      <c r="H17" s="11">
        <f t="shared" si="6"/>
        <v>-438</v>
      </c>
      <c r="I17" s="12">
        <f t="shared" si="7"/>
        <v>-2.843232716650438E-2</v>
      </c>
    </row>
    <row r="18" spans="1:9" s="5" customFormat="1" x14ac:dyDescent="0.2">
      <c r="A18" s="5" t="s">
        <v>14</v>
      </c>
      <c r="B18" s="11">
        <v>1901</v>
      </c>
      <c r="C18" s="11">
        <v>1932</v>
      </c>
      <c r="D18" s="11">
        <f t="shared" si="4"/>
        <v>31</v>
      </c>
      <c r="E18" s="12">
        <f t="shared" si="5"/>
        <v>1.6307206733298264E-2</v>
      </c>
      <c r="F18" s="13">
        <v>11912.5</v>
      </c>
      <c r="G18" s="13">
        <v>11716</v>
      </c>
      <c r="H18" s="11">
        <f t="shared" si="6"/>
        <v>-196.5</v>
      </c>
      <c r="I18" s="12">
        <f t="shared" si="7"/>
        <v>-1.6495278069254986E-2</v>
      </c>
    </row>
    <row r="19" spans="1:9" s="5" customFormat="1" x14ac:dyDescent="0.2">
      <c r="A19" s="5" t="s">
        <v>15</v>
      </c>
      <c r="B19" s="11">
        <v>332</v>
      </c>
      <c r="C19" s="11">
        <v>300</v>
      </c>
      <c r="D19" s="11">
        <f t="shared" si="4"/>
        <v>-32</v>
      </c>
      <c r="E19" s="12">
        <f t="shared" si="5"/>
        <v>-9.6385542168674704E-2</v>
      </c>
      <c r="F19" s="13">
        <v>2125</v>
      </c>
      <c r="G19" s="13">
        <v>1703</v>
      </c>
      <c r="H19" s="11">
        <f t="shared" si="6"/>
        <v>-422</v>
      </c>
      <c r="I19" s="12">
        <f t="shared" si="7"/>
        <v>-0.19858823529411765</v>
      </c>
    </row>
    <row r="20" spans="1:9" s="5" customFormat="1" x14ac:dyDescent="0.2">
      <c r="A20" s="5" t="s">
        <v>16</v>
      </c>
      <c r="B20" s="11">
        <v>192</v>
      </c>
      <c r="C20" s="11">
        <v>179</v>
      </c>
      <c r="D20" s="11">
        <f t="shared" si="4"/>
        <v>-13</v>
      </c>
      <c r="E20" s="12">
        <f t="shared" si="5"/>
        <v>-6.7708333333333329E-2</v>
      </c>
      <c r="F20" s="13">
        <v>861</v>
      </c>
      <c r="G20" s="13">
        <v>807</v>
      </c>
      <c r="H20" s="11">
        <f t="shared" si="6"/>
        <v>-54</v>
      </c>
      <c r="I20" s="12">
        <f t="shared" si="7"/>
        <v>-6.2717770034843204E-2</v>
      </c>
    </row>
    <row r="21" spans="1:9" s="5" customFormat="1" x14ac:dyDescent="0.2">
      <c r="A21" s="5" t="s">
        <v>17</v>
      </c>
      <c r="B21" s="11">
        <v>1013</v>
      </c>
      <c r="C21" s="11">
        <v>1080</v>
      </c>
      <c r="D21" s="11">
        <f t="shared" si="4"/>
        <v>67</v>
      </c>
      <c r="E21" s="12">
        <f t="shared" si="5"/>
        <v>6.6140177690029611E-2</v>
      </c>
      <c r="F21" s="13">
        <v>5666</v>
      </c>
      <c r="G21" s="13">
        <v>6401</v>
      </c>
      <c r="H21" s="11">
        <f t="shared" si="6"/>
        <v>735</v>
      </c>
      <c r="I21" s="12">
        <f t="shared" si="7"/>
        <v>0.12972114366396045</v>
      </c>
    </row>
    <row r="22" spans="1:9" s="5" customFormat="1" x14ac:dyDescent="0.2">
      <c r="A22" s="5" t="s">
        <v>31</v>
      </c>
      <c r="B22" s="11">
        <v>104</v>
      </c>
      <c r="C22" s="11">
        <v>115</v>
      </c>
      <c r="D22" s="11">
        <f t="shared" si="4"/>
        <v>11</v>
      </c>
      <c r="E22" s="12">
        <f t="shared" si="5"/>
        <v>0.10576923076923077</v>
      </c>
      <c r="F22" s="13">
        <v>452</v>
      </c>
      <c r="G22" s="13">
        <v>544</v>
      </c>
      <c r="H22" s="11">
        <f t="shared" si="6"/>
        <v>92</v>
      </c>
      <c r="I22" s="12">
        <f t="shared" si="7"/>
        <v>0.20353982300884957</v>
      </c>
    </row>
    <row r="23" spans="1:9" s="5" customFormat="1" x14ac:dyDescent="0.2">
      <c r="A23" s="5" t="s">
        <v>18</v>
      </c>
      <c r="B23" s="11">
        <v>54</v>
      </c>
      <c r="C23" s="11">
        <v>78</v>
      </c>
      <c r="D23" s="11">
        <f t="shared" si="4"/>
        <v>24</v>
      </c>
      <c r="E23" s="12">
        <f t="shared" si="5"/>
        <v>0.44444444444444442</v>
      </c>
      <c r="F23" s="13">
        <v>453</v>
      </c>
      <c r="G23" s="13">
        <v>771</v>
      </c>
      <c r="H23" s="11">
        <f t="shared" si="6"/>
        <v>318</v>
      </c>
      <c r="I23" s="12">
        <f t="shared" si="7"/>
        <v>0.70198675496688745</v>
      </c>
    </row>
    <row r="24" spans="1:9" s="5" customFormat="1" x14ac:dyDescent="0.2">
      <c r="A24" s="5" t="s">
        <v>19</v>
      </c>
      <c r="B24" s="11">
        <v>204</v>
      </c>
      <c r="C24" s="11">
        <v>267</v>
      </c>
      <c r="D24" s="11">
        <f t="shared" si="4"/>
        <v>63</v>
      </c>
      <c r="E24" s="12">
        <f t="shared" si="5"/>
        <v>0.30882352941176472</v>
      </c>
      <c r="F24" s="13">
        <v>204</v>
      </c>
      <c r="G24" s="13">
        <v>267</v>
      </c>
      <c r="H24" s="11">
        <f t="shared" si="6"/>
        <v>63</v>
      </c>
      <c r="I24" s="12">
        <f t="shared" si="7"/>
        <v>0.30882352941176472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14706</v>
      </c>
      <c r="C27" s="11">
        <v>14032</v>
      </c>
      <c r="D27" s="11">
        <f t="shared" ref="D27:D32" si="8">C27-B27</f>
        <v>-674</v>
      </c>
      <c r="E27" s="12">
        <f t="shared" ref="E27:E32" si="9">(C27-B27)/B27</f>
        <v>-4.5831633346933222E-2</v>
      </c>
      <c r="F27" s="13">
        <v>149044</v>
      </c>
      <c r="G27" s="13">
        <v>142823.5</v>
      </c>
      <c r="H27" s="11">
        <f t="shared" ref="H27:H32" si="10">G27-F27</f>
        <v>-6220.5</v>
      </c>
      <c r="I27" s="12">
        <f t="shared" ref="I27:I32" si="11">(G27-F27)/F27</f>
        <v>-4.1735997423579613E-2</v>
      </c>
    </row>
    <row r="28" spans="1:9" s="5" customFormat="1" x14ac:dyDescent="0.2">
      <c r="A28" s="5" t="s">
        <v>21</v>
      </c>
      <c r="B28" s="11">
        <v>12139</v>
      </c>
      <c r="C28" s="11">
        <v>11785</v>
      </c>
      <c r="D28" s="11">
        <f t="shared" si="8"/>
        <v>-354</v>
      </c>
      <c r="E28" s="12">
        <f t="shared" si="9"/>
        <v>-2.9162204464947689E-2</v>
      </c>
      <c r="F28" s="13">
        <v>119566.5</v>
      </c>
      <c r="G28" s="13">
        <v>116057</v>
      </c>
      <c r="H28" s="11">
        <f t="shared" si="10"/>
        <v>-3509.5</v>
      </c>
      <c r="I28" s="12">
        <f t="shared" si="11"/>
        <v>-2.9351866952699961E-2</v>
      </c>
    </row>
    <row r="29" spans="1:9" s="5" customFormat="1" x14ac:dyDescent="0.2">
      <c r="A29" s="5" t="s">
        <v>22</v>
      </c>
      <c r="B29" s="11">
        <v>2277</v>
      </c>
      <c r="C29" s="11">
        <v>2061</v>
      </c>
      <c r="D29" s="11">
        <f t="shared" si="8"/>
        <v>-216</v>
      </c>
      <c r="E29" s="12">
        <f t="shared" si="9"/>
        <v>-9.4861660079051377E-2</v>
      </c>
      <c r="F29" s="13">
        <v>14366</v>
      </c>
      <c r="G29" s="13">
        <v>12245</v>
      </c>
      <c r="H29" s="11">
        <f t="shared" si="10"/>
        <v>-2121</v>
      </c>
      <c r="I29" s="12">
        <f t="shared" si="11"/>
        <v>-0.14764026172908257</v>
      </c>
    </row>
    <row r="30" spans="1:9" s="5" customFormat="1" x14ac:dyDescent="0.2">
      <c r="A30" s="5" t="s">
        <v>23</v>
      </c>
      <c r="B30" s="11">
        <v>628</v>
      </c>
      <c r="C30" s="11">
        <v>558</v>
      </c>
      <c r="D30" s="11">
        <f t="shared" si="8"/>
        <v>-70</v>
      </c>
      <c r="E30" s="12">
        <f t="shared" si="9"/>
        <v>-0.11146496815286625</v>
      </c>
      <c r="F30" s="13">
        <v>2834</v>
      </c>
      <c r="G30" s="13">
        <v>2379</v>
      </c>
      <c r="H30" s="11">
        <f t="shared" si="10"/>
        <v>-455</v>
      </c>
      <c r="I30" s="12">
        <f t="shared" si="11"/>
        <v>-0.16055045871559634</v>
      </c>
    </row>
    <row r="31" spans="1:9" s="5" customFormat="1" x14ac:dyDescent="0.2">
      <c r="A31" s="5" t="s">
        <v>24</v>
      </c>
      <c r="B31" s="11">
        <v>1565</v>
      </c>
      <c r="C31" s="11">
        <v>1636</v>
      </c>
      <c r="D31" s="11">
        <f t="shared" si="8"/>
        <v>71</v>
      </c>
      <c r="E31" s="12">
        <f t="shared" si="9"/>
        <v>4.5367412140575082E-2</v>
      </c>
      <c r="F31" s="13">
        <v>11014</v>
      </c>
      <c r="G31" s="13">
        <v>11155</v>
      </c>
      <c r="H31" s="11">
        <f t="shared" si="10"/>
        <v>141</v>
      </c>
      <c r="I31" s="12">
        <f t="shared" si="11"/>
        <v>1.2801888505538405E-2</v>
      </c>
    </row>
    <row r="32" spans="1:9" s="5" customFormat="1" x14ac:dyDescent="0.2">
      <c r="A32" s="5" t="s">
        <v>25</v>
      </c>
      <c r="B32" s="11">
        <v>216</v>
      </c>
      <c r="C32" s="11">
        <v>140</v>
      </c>
      <c r="D32" s="11">
        <f t="shared" si="8"/>
        <v>-76</v>
      </c>
      <c r="E32" s="12">
        <f t="shared" si="9"/>
        <v>-0.35185185185185186</v>
      </c>
      <c r="F32" s="13">
        <v>1263.5</v>
      </c>
      <c r="G32" s="13">
        <v>987.5</v>
      </c>
      <c r="H32" s="11">
        <f t="shared" si="10"/>
        <v>-276</v>
      </c>
      <c r="I32" s="12">
        <f t="shared" si="11"/>
        <v>-0.2184408389394539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2038</v>
      </c>
      <c r="C35" s="11">
        <v>2039</v>
      </c>
      <c r="D35" s="11">
        <f>C35-B35</f>
        <v>1</v>
      </c>
      <c r="E35" s="12">
        <f>(C35-B35)/B35</f>
        <v>4.906771344455348E-4</v>
      </c>
      <c r="F35" s="13">
        <v>16784</v>
      </c>
      <c r="G35" s="13">
        <v>16790</v>
      </c>
      <c r="H35" s="11">
        <f>G35-F35</f>
        <v>6</v>
      </c>
      <c r="I35" s="12">
        <f>(G35-F35)/F35</f>
        <v>3.5748331744518588E-4</v>
      </c>
    </row>
    <row r="36" spans="1:9" s="5" customFormat="1" x14ac:dyDescent="0.2">
      <c r="A36" s="5" t="s">
        <v>27</v>
      </c>
      <c r="B36" s="11">
        <v>1485</v>
      </c>
      <c r="C36" s="11">
        <v>1427</v>
      </c>
      <c r="D36" s="11">
        <f>C36-B36</f>
        <v>-58</v>
      </c>
      <c r="E36" s="12">
        <f>(C36-B36)/B36</f>
        <v>-3.9057239057239054E-2</v>
      </c>
      <c r="F36" s="13">
        <v>11837</v>
      </c>
      <c r="G36" s="13">
        <v>11148</v>
      </c>
      <c r="H36" s="11">
        <f>G36-F36</f>
        <v>-689</v>
      </c>
      <c r="I36" s="12">
        <f>(G36-F36)/F36</f>
        <v>-5.8207316042916277E-2</v>
      </c>
    </row>
    <row r="37" spans="1:9" s="5" customFormat="1" x14ac:dyDescent="0.2">
      <c r="A37" s="5" t="s">
        <v>28</v>
      </c>
      <c r="B37" s="11">
        <v>468</v>
      </c>
      <c r="C37" s="11">
        <v>551</v>
      </c>
      <c r="D37" s="11">
        <f>C37-B37</f>
        <v>83</v>
      </c>
      <c r="E37" s="12">
        <f>(C37-B37)/B37</f>
        <v>0.17735042735042736</v>
      </c>
      <c r="F37" s="13">
        <v>2249</v>
      </c>
      <c r="G37" s="13">
        <v>2905</v>
      </c>
      <c r="H37" s="11">
        <f>G37-F37</f>
        <v>656</v>
      </c>
      <c r="I37" s="12">
        <f>(G37-F37)/F37</f>
        <v>0.29168519341929744</v>
      </c>
    </row>
    <row r="38" spans="1:9" s="5" customFormat="1" x14ac:dyDescent="0.2">
      <c r="A38" s="5" t="s">
        <v>29</v>
      </c>
      <c r="B38" s="11">
        <v>580</v>
      </c>
      <c r="C38" s="11">
        <v>593</v>
      </c>
      <c r="D38" s="11">
        <f>C38-B38</f>
        <v>13</v>
      </c>
      <c r="E38" s="12">
        <f>(C38-B38)/B38</f>
        <v>2.2413793103448276E-2</v>
      </c>
      <c r="F38" s="13">
        <v>2698</v>
      </c>
      <c r="G38" s="13">
        <v>2737</v>
      </c>
      <c r="H38" s="11">
        <f>G38-F38</f>
        <v>39</v>
      </c>
      <c r="I38" s="12">
        <f>(G38-F38)/F38</f>
        <v>1.4455151964418088E-2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21750</v>
      </c>
      <c r="C41" s="11">
        <v>21086</v>
      </c>
      <c r="D41" s="11">
        <f>C41-B41</f>
        <v>-664</v>
      </c>
      <c r="E41" s="12">
        <f>(C41-B41)/B41</f>
        <v>-3.0528735632183907E-2</v>
      </c>
      <c r="F41" s="13">
        <v>223505.5</v>
      </c>
      <c r="G41" s="13">
        <v>217799.5</v>
      </c>
      <c r="H41" s="11">
        <f>G41-F41</f>
        <v>-5706</v>
      </c>
      <c r="I41" s="12">
        <f>(G41-F41)/F41</f>
        <v>-2.5529573097753746E-2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B48" sqref="B48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7"/>
      <c r="B3" s="27"/>
      <c r="C3" s="27"/>
      <c r="D3" s="27"/>
      <c r="E3" s="27"/>
      <c r="F3" s="27"/>
      <c r="G3" s="27"/>
      <c r="H3" s="27"/>
      <c r="I3" s="27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51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5296</v>
      </c>
      <c r="C6" s="11">
        <v>5303</v>
      </c>
      <c r="D6" s="11">
        <f t="shared" ref="D6:D14" si="0">C6-B6</f>
        <v>7</v>
      </c>
      <c r="E6" s="12">
        <f t="shared" ref="E6:E14" si="1">(C6-B6)/B6</f>
        <v>1.3217522658610272E-3</v>
      </c>
      <c r="F6" s="13">
        <v>55094</v>
      </c>
      <c r="G6" s="13">
        <v>55251</v>
      </c>
      <c r="H6" s="11">
        <f t="shared" ref="H6:H14" si="2">G6-F6</f>
        <v>157</v>
      </c>
      <c r="I6" s="12">
        <f t="shared" ref="I6:I14" si="3">(G6-F6)/F6</f>
        <v>2.8496751007369221E-3</v>
      </c>
    </row>
    <row r="7" spans="1:9" s="5" customFormat="1" x14ac:dyDescent="0.2">
      <c r="A7" s="5" t="s">
        <v>4</v>
      </c>
      <c r="B7" s="11">
        <v>4223</v>
      </c>
      <c r="C7" s="11">
        <v>4241</v>
      </c>
      <c r="D7" s="11">
        <f t="shared" si="0"/>
        <v>18</v>
      </c>
      <c r="E7" s="12">
        <f t="shared" si="1"/>
        <v>4.2623727208145864E-3</v>
      </c>
      <c r="F7" s="13">
        <v>41186.5</v>
      </c>
      <c r="G7" s="13">
        <v>41363</v>
      </c>
      <c r="H7" s="11">
        <f t="shared" si="2"/>
        <v>176.5</v>
      </c>
      <c r="I7" s="12">
        <f t="shared" si="3"/>
        <v>4.2853847741371569E-3</v>
      </c>
    </row>
    <row r="8" spans="1:9" s="5" customFormat="1" x14ac:dyDescent="0.2">
      <c r="A8" s="5" t="s">
        <v>5</v>
      </c>
      <c r="B8" s="11">
        <v>85</v>
      </c>
      <c r="C8" s="11">
        <v>104</v>
      </c>
      <c r="D8" s="11">
        <f t="shared" si="0"/>
        <v>19</v>
      </c>
      <c r="E8" s="12">
        <f t="shared" si="1"/>
        <v>0.22352941176470589</v>
      </c>
      <c r="F8" s="13">
        <v>319</v>
      </c>
      <c r="G8" s="13">
        <v>349</v>
      </c>
      <c r="H8" s="11">
        <f t="shared" si="2"/>
        <v>30</v>
      </c>
      <c r="I8" s="12">
        <f t="shared" si="3"/>
        <v>9.4043887147335428E-2</v>
      </c>
    </row>
    <row r="9" spans="1:9" s="5" customFormat="1" x14ac:dyDescent="0.2">
      <c r="A9" s="5" t="s">
        <v>6</v>
      </c>
      <c r="B9" s="11">
        <v>43</v>
      </c>
      <c r="C9" s="11">
        <v>32</v>
      </c>
      <c r="D9" s="11">
        <f t="shared" si="0"/>
        <v>-11</v>
      </c>
      <c r="E9" s="12">
        <f t="shared" si="1"/>
        <v>-0.2558139534883721</v>
      </c>
      <c r="F9" s="13">
        <v>152</v>
      </c>
      <c r="G9" s="13">
        <v>112</v>
      </c>
      <c r="H9" s="11">
        <f t="shared" si="2"/>
        <v>-40</v>
      </c>
      <c r="I9" s="12">
        <f t="shared" si="3"/>
        <v>-0.26315789473684209</v>
      </c>
    </row>
    <row r="10" spans="1:9" s="5" customFormat="1" x14ac:dyDescent="0.2">
      <c r="A10" s="5" t="s">
        <v>7</v>
      </c>
      <c r="B10" s="11">
        <v>68</v>
      </c>
      <c r="C10" s="11">
        <v>66</v>
      </c>
      <c r="D10" s="11">
        <f t="shared" si="0"/>
        <v>-2</v>
      </c>
      <c r="E10" s="12">
        <f t="shared" si="1"/>
        <v>-2.9411764705882353E-2</v>
      </c>
      <c r="F10" s="13">
        <v>224</v>
      </c>
      <c r="G10" s="13">
        <v>261</v>
      </c>
      <c r="H10" s="11">
        <f t="shared" si="2"/>
        <v>37</v>
      </c>
      <c r="I10" s="12">
        <f t="shared" si="3"/>
        <v>0.16517857142857142</v>
      </c>
    </row>
    <row r="11" spans="1:9" s="5" customFormat="1" x14ac:dyDescent="0.2">
      <c r="A11" s="5" t="s">
        <v>8</v>
      </c>
      <c r="B11" s="11">
        <v>209</v>
      </c>
      <c r="C11" s="11">
        <v>231</v>
      </c>
      <c r="D11" s="11">
        <f t="shared" si="0"/>
        <v>22</v>
      </c>
      <c r="E11" s="12">
        <f t="shared" si="1"/>
        <v>0.10526315789473684</v>
      </c>
      <c r="F11" s="13">
        <v>918</v>
      </c>
      <c r="G11" s="13">
        <v>982</v>
      </c>
      <c r="H11" s="11">
        <f t="shared" si="2"/>
        <v>64</v>
      </c>
      <c r="I11" s="12">
        <f t="shared" si="3"/>
        <v>6.9716775599128547E-2</v>
      </c>
    </row>
    <row r="12" spans="1:9" s="5" customFormat="1" x14ac:dyDescent="0.2">
      <c r="A12" s="5" t="s">
        <v>9</v>
      </c>
      <c r="B12" s="11">
        <v>64</v>
      </c>
      <c r="C12" s="11">
        <v>49</v>
      </c>
      <c r="D12" s="11">
        <f t="shared" si="0"/>
        <v>-15</v>
      </c>
      <c r="E12" s="12">
        <f t="shared" si="1"/>
        <v>-0.234375</v>
      </c>
      <c r="F12" s="13">
        <v>236</v>
      </c>
      <c r="G12" s="13">
        <v>180</v>
      </c>
      <c r="H12" s="11">
        <f t="shared" si="2"/>
        <v>-56</v>
      </c>
      <c r="I12" s="12">
        <f t="shared" si="3"/>
        <v>-0.23728813559322035</v>
      </c>
    </row>
    <row r="13" spans="1:9" s="5" customFormat="1" x14ac:dyDescent="0.2">
      <c r="A13" s="5" t="s">
        <v>10</v>
      </c>
      <c r="B13" s="11">
        <v>554</v>
      </c>
      <c r="C13" s="11">
        <v>615</v>
      </c>
      <c r="D13" s="11">
        <f t="shared" si="0"/>
        <v>61</v>
      </c>
      <c r="E13" s="12">
        <f t="shared" si="1"/>
        <v>0.11010830324909747</v>
      </c>
      <c r="F13" s="13">
        <v>2277</v>
      </c>
      <c r="G13" s="13">
        <v>2601</v>
      </c>
      <c r="H13" s="11">
        <f t="shared" si="2"/>
        <v>324</v>
      </c>
      <c r="I13" s="12">
        <f t="shared" si="3"/>
        <v>0.14229249011857709</v>
      </c>
    </row>
    <row r="14" spans="1:9" s="5" customFormat="1" x14ac:dyDescent="0.2">
      <c r="A14" s="5" t="s">
        <v>11</v>
      </c>
      <c r="B14" s="11">
        <v>1779</v>
      </c>
      <c r="C14" s="11">
        <v>1712</v>
      </c>
      <c r="D14" s="11">
        <f t="shared" si="0"/>
        <v>-67</v>
      </c>
      <c r="E14" s="12">
        <f t="shared" si="1"/>
        <v>-3.7661607644744237E-2</v>
      </c>
      <c r="F14" s="13">
        <v>9781.5</v>
      </c>
      <c r="G14" s="13">
        <v>9403</v>
      </c>
      <c r="H14" s="11">
        <f t="shared" si="2"/>
        <v>-378.5</v>
      </c>
      <c r="I14" s="12">
        <f t="shared" si="3"/>
        <v>-3.8695496600725861E-2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741</v>
      </c>
      <c r="C16" s="11">
        <v>800</v>
      </c>
      <c r="D16" s="11">
        <f t="shared" ref="D16:D24" si="4">C16-B16</f>
        <v>59</v>
      </c>
      <c r="E16" s="12">
        <f t="shared" ref="E16:E24" si="5">(C16-B16)/B16</f>
        <v>7.9622132253711203E-2</v>
      </c>
      <c r="F16" s="13">
        <v>5087</v>
      </c>
      <c r="G16" s="13">
        <v>5678.5</v>
      </c>
      <c r="H16" s="11">
        <f t="shared" ref="H16:H24" si="6">G16-F16</f>
        <v>591.5</v>
      </c>
      <c r="I16" s="12">
        <f t="shared" ref="I16:I24" si="7">(G16-F16)/F16</f>
        <v>0.11627678395911147</v>
      </c>
    </row>
    <row r="17" spans="1:9" s="5" customFormat="1" x14ac:dyDescent="0.2">
      <c r="A17" s="5" t="s">
        <v>13</v>
      </c>
      <c r="B17" s="11">
        <v>2439</v>
      </c>
      <c r="C17" s="11">
        <v>2433</v>
      </c>
      <c r="D17" s="11">
        <f t="shared" si="4"/>
        <v>-6</v>
      </c>
      <c r="E17" s="12">
        <f t="shared" si="5"/>
        <v>-2.4600246002460025E-3</v>
      </c>
      <c r="F17" s="13">
        <v>14743</v>
      </c>
      <c r="G17" s="13">
        <v>14155</v>
      </c>
      <c r="H17" s="11">
        <f t="shared" si="6"/>
        <v>-588</v>
      </c>
      <c r="I17" s="12">
        <f t="shared" si="7"/>
        <v>-3.9883334463813334E-2</v>
      </c>
    </row>
    <row r="18" spans="1:9" s="5" customFormat="1" x14ac:dyDescent="0.2">
      <c r="A18" s="5" t="s">
        <v>14</v>
      </c>
      <c r="B18" s="11">
        <v>1845</v>
      </c>
      <c r="C18" s="11">
        <v>1844</v>
      </c>
      <c r="D18" s="11">
        <f t="shared" si="4"/>
        <v>-1</v>
      </c>
      <c r="E18" s="12">
        <f t="shared" si="5"/>
        <v>-5.4200542005420054E-4</v>
      </c>
      <c r="F18" s="13">
        <v>11613.5</v>
      </c>
      <c r="G18" s="13">
        <v>11289.5</v>
      </c>
      <c r="H18" s="11">
        <f t="shared" si="6"/>
        <v>-324</v>
      </c>
      <c r="I18" s="12">
        <f t="shared" si="7"/>
        <v>-2.7898566323675034E-2</v>
      </c>
    </row>
    <row r="19" spans="1:9" s="5" customFormat="1" x14ac:dyDescent="0.2">
      <c r="A19" s="5" t="s">
        <v>15</v>
      </c>
      <c r="B19" s="11">
        <v>318</v>
      </c>
      <c r="C19" s="11">
        <v>286</v>
      </c>
      <c r="D19" s="11">
        <f t="shared" si="4"/>
        <v>-32</v>
      </c>
      <c r="E19" s="12">
        <f t="shared" si="5"/>
        <v>-0.10062893081761007</v>
      </c>
      <c r="F19" s="13">
        <v>2050</v>
      </c>
      <c r="G19" s="13">
        <v>1636</v>
      </c>
      <c r="H19" s="11">
        <f t="shared" si="6"/>
        <v>-414</v>
      </c>
      <c r="I19" s="12">
        <f t="shared" si="7"/>
        <v>-0.20195121951219513</v>
      </c>
    </row>
    <row r="20" spans="1:9" s="5" customFormat="1" x14ac:dyDescent="0.2">
      <c r="A20" s="5" t="s">
        <v>16</v>
      </c>
      <c r="B20" s="11">
        <v>177</v>
      </c>
      <c r="C20" s="11">
        <v>167</v>
      </c>
      <c r="D20" s="11">
        <f t="shared" si="4"/>
        <v>-10</v>
      </c>
      <c r="E20" s="12">
        <f t="shared" si="5"/>
        <v>-5.6497175141242938E-2</v>
      </c>
      <c r="F20" s="13">
        <v>788</v>
      </c>
      <c r="G20" s="13">
        <v>749</v>
      </c>
      <c r="H20" s="11">
        <f t="shared" si="6"/>
        <v>-39</v>
      </c>
      <c r="I20" s="12">
        <f t="shared" si="7"/>
        <v>-4.9492385786802033E-2</v>
      </c>
    </row>
    <row r="21" spans="1:9" s="5" customFormat="1" x14ac:dyDescent="0.2">
      <c r="A21" s="5" t="s">
        <v>17</v>
      </c>
      <c r="B21" s="11">
        <v>962</v>
      </c>
      <c r="C21" s="11">
        <v>1032</v>
      </c>
      <c r="D21" s="11">
        <f t="shared" si="4"/>
        <v>70</v>
      </c>
      <c r="E21" s="12">
        <f t="shared" si="5"/>
        <v>7.2765072765072769E-2</v>
      </c>
      <c r="F21" s="13">
        <v>5432</v>
      </c>
      <c r="G21" s="13">
        <v>6138</v>
      </c>
      <c r="H21" s="11">
        <f t="shared" si="6"/>
        <v>706</v>
      </c>
      <c r="I21" s="12">
        <f t="shared" si="7"/>
        <v>0.12997054491899854</v>
      </c>
    </row>
    <row r="22" spans="1:9" s="5" customFormat="1" x14ac:dyDescent="0.2">
      <c r="A22" s="5" t="s">
        <v>31</v>
      </c>
      <c r="B22" s="11">
        <v>99</v>
      </c>
      <c r="C22" s="11">
        <v>115</v>
      </c>
      <c r="D22" s="11">
        <f t="shared" si="4"/>
        <v>16</v>
      </c>
      <c r="E22" s="12">
        <f t="shared" si="5"/>
        <v>0.16161616161616163</v>
      </c>
      <c r="F22" s="13">
        <v>432</v>
      </c>
      <c r="G22" s="13">
        <v>541</v>
      </c>
      <c r="H22" s="11">
        <f t="shared" si="6"/>
        <v>109</v>
      </c>
      <c r="I22" s="12">
        <f t="shared" si="7"/>
        <v>0.25231481481481483</v>
      </c>
    </row>
    <row r="23" spans="1:9" s="5" customFormat="1" x14ac:dyDescent="0.2">
      <c r="A23" s="5" t="s">
        <v>18</v>
      </c>
      <c r="B23" s="11">
        <v>53</v>
      </c>
      <c r="C23" s="11">
        <v>65</v>
      </c>
      <c r="D23" s="11">
        <f t="shared" si="4"/>
        <v>12</v>
      </c>
      <c r="E23" s="12">
        <f t="shared" si="5"/>
        <v>0.22641509433962265</v>
      </c>
      <c r="F23" s="13">
        <v>452</v>
      </c>
      <c r="G23" s="13">
        <v>665</v>
      </c>
      <c r="H23" s="11">
        <f t="shared" si="6"/>
        <v>213</v>
      </c>
      <c r="I23" s="12">
        <f t="shared" si="7"/>
        <v>0.47123893805309736</v>
      </c>
    </row>
    <row r="24" spans="1:9" s="5" customFormat="1" x14ac:dyDescent="0.2">
      <c r="A24" s="5" t="s">
        <v>19</v>
      </c>
      <c r="B24" s="11">
        <v>201</v>
      </c>
      <c r="C24" s="11">
        <v>267</v>
      </c>
      <c r="D24" s="11">
        <f t="shared" si="4"/>
        <v>66</v>
      </c>
      <c r="E24" s="12">
        <f t="shared" si="5"/>
        <v>0.32835820895522388</v>
      </c>
      <c r="F24" s="13">
        <v>201</v>
      </c>
      <c r="G24" s="13">
        <v>267</v>
      </c>
      <c r="H24" s="11">
        <f t="shared" si="6"/>
        <v>66</v>
      </c>
      <c r="I24" s="12">
        <f t="shared" si="7"/>
        <v>0.32835820895522388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14122</v>
      </c>
      <c r="C27" s="11">
        <v>13320</v>
      </c>
      <c r="D27" s="11">
        <f t="shared" ref="D27:D32" si="8">C27-B27</f>
        <v>-802</v>
      </c>
      <c r="E27" s="12">
        <f t="shared" ref="E27:E32" si="9">(C27-B27)/B27</f>
        <v>-5.6790822829627531E-2</v>
      </c>
      <c r="F27" s="13">
        <v>143991</v>
      </c>
      <c r="G27" s="13">
        <v>136510.5</v>
      </c>
      <c r="H27" s="11">
        <f t="shared" ref="H27:H32" si="10">G27-F27</f>
        <v>-7480.5</v>
      </c>
      <c r="I27" s="12">
        <f t="shared" ref="I27:I32" si="11">(G27-F27)/F27</f>
        <v>-5.1951163614392566E-2</v>
      </c>
    </row>
    <row r="28" spans="1:9" s="5" customFormat="1" x14ac:dyDescent="0.2">
      <c r="A28" s="5" t="s">
        <v>21</v>
      </c>
      <c r="B28" s="11">
        <v>11726</v>
      </c>
      <c r="C28" s="11">
        <v>11237</v>
      </c>
      <c r="D28" s="11">
        <f t="shared" si="8"/>
        <v>-489</v>
      </c>
      <c r="E28" s="12">
        <f t="shared" si="9"/>
        <v>-4.1702200238785604E-2</v>
      </c>
      <c r="F28" s="13">
        <v>116045.5</v>
      </c>
      <c r="G28" s="13">
        <v>111516</v>
      </c>
      <c r="H28" s="11">
        <f t="shared" si="10"/>
        <v>-4529.5</v>
      </c>
      <c r="I28" s="12">
        <f t="shared" si="11"/>
        <v>-3.9032103786876701E-2</v>
      </c>
    </row>
    <row r="29" spans="1:9" s="5" customFormat="1" x14ac:dyDescent="0.2">
      <c r="A29" s="5" t="s">
        <v>22</v>
      </c>
      <c r="B29" s="11">
        <v>2167</v>
      </c>
      <c r="C29" s="11">
        <v>1933</v>
      </c>
      <c r="D29" s="11">
        <f t="shared" si="8"/>
        <v>-234</v>
      </c>
      <c r="E29" s="12">
        <f t="shared" si="9"/>
        <v>-0.10798338717120443</v>
      </c>
      <c r="F29" s="13">
        <v>13696</v>
      </c>
      <c r="G29" s="13">
        <v>11524</v>
      </c>
      <c r="H29" s="11">
        <f t="shared" si="10"/>
        <v>-2172</v>
      </c>
      <c r="I29" s="12">
        <f t="shared" si="11"/>
        <v>-0.15858644859813084</v>
      </c>
    </row>
    <row r="30" spans="1:9" s="5" customFormat="1" x14ac:dyDescent="0.2">
      <c r="A30" s="5" t="s">
        <v>23</v>
      </c>
      <c r="B30" s="11">
        <v>593</v>
      </c>
      <c r="C30" s="11">
        <v>513</v>
      </c>
      <c r="D30" s="11">
        <f t="shared" si="8"/>
        <v>-80</v>
      </c>
      <c r="E30" s="12">
        <f t="shared" si="9"/>
        <v>-0.13490725126475547</v>
      </c>
      <c r="F30" s="13">
        <v>2675</v>
      </c>
      <c r="G30" s="13">
        <v>2185</v>
      </c>
      <c r="H30" s="11">
        <f t="shared" si="10"/>
        <v>-490</v>
      </c>
      <c r="I30" s="12">
        <f t="shared" si="11"/>
        <v>-0.18317757009345795</v>
      </c>
    </row>
    <row r="31" spans="1:9" s="5" customFormat="1" x14ac:dyDescent="0.2">
      <c r="A31" s="5" t="s">
        <v>24</v>
      </c>
      <c r="B31" s="11">
        <v>1507</v>
      </c>
      <c r="C31" s="11">
        <v>1530</v>
      </c>
      <c r="D31" s="11">
        <f t="shared" si="8"/>
        <v>23</v>
      </c>
      <c r="E31" s="12">
        <f t="shared" si="9"/>
        <v>1.5262110152621102E-2</v>
      </c>
      <c r="F31" s="13">
        <v>10491</v>
      </c>
      <c r="G31" s="13">
        <v>10436</v>
      </c>
      <c r="H31" s="11">
        <f t="shared" si="10"/>
        <v>-55</v>
      </c>
      <c r="I31" s="12">
        <f t="shared" si="11"/>
        <v>-5.2425888857115625E-3</v>
      </c>
    </row>
    <row r="32" spans="1:9" s="5" customFormat="1" x14ac:dyDescent="0.2">
      <c r="A32" s="5" t="s">
        <v>25</v>
      </c>
      <c r="B32" s="11">
        <v>189</v>
      </c>
      <c r="C32" s="11">
        <v>130</v>
      </c>
      <c r="D32" s="11">
        <f t="shared" si="8"/>
        <v>-59</v>
      </c>
      <c r="E32" s="12">
        <f t="shared" si="9"/>
        <v>-0.31216931216931215</v>
      </c>
      <c r="F32" s="13">
        <v>1083.5</v>
      </c>
      <c r="G32" s="13">
        <v>849.5</v>
      </c>
      <c r="H32" s="11">
        <f t="shared" si="10"/>
        <v>-234</v>
      </c>
      <c r="I32" s="12">
        <f t="shared" si="11"/>
        <v>-0.21596677434240885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1883</v>
      </c>
      <c r="C35" s="11">
        <v>1857</v>
      </c>
      <c r="D35" s="11">
        <f>C35-B35</f>
        <v>-26</v>
      </c>
      <c r="E35" s="12">
        <f>(C35-B35)/B35</f>
        <v>-1.3807753584705257E-2</v>
      </c>
      <c r="F35" s="13">
        <v>15499</v>
      </c>
      <c r="G35" s="13">
        <v>15428</v>
      </c>
      <c r="H35" s="11">
        <f>G35-F35</f>
        <v>-71</v>
      </c>
      <c r="I35" s="12">
        <f>(G35-F35)/F35</f>
        <v>-4.5809407058519901E-3</v>
      </c>
    </row>
    <row r="36" spans="1:9" s="5" customFormat="1" x14ac:dyDescent="0.2">
      <c r="A36" s="5" t="s">
        <v>27</v>
      </c>
      <c r="B36" s="11">
        <v>1379</v>
      </c>
      <c r="C36" s="11">
        <v>1312</v>
      </c>
      <c r="D36" s="11">
        <f>C36-B36</f>
        <v>-67</v>
      </c>
      <c r="E36" s="12">
        <f>(C36-B36)/B36</f>
        <v>-4.8585931834662796E-2</v>
      </c>
      <c r="F36" s="13">
        <v>11039</v>
      </c>
      <c r="G36" s="13">
        <v>10393</v>
      </c>
      <c r="H36" s="11">
        <f>G36-F36</f>
        <v>-646</v>
      </c>
      <c r="I36" s="12">
        <f>(G36-F36)/F36</f>
        <v>-5.8519793459552494E-2</v>
      </c>
    </row>
    <row r="37" spans="1:9" s="5" customFormat="1" x14ac:dyDescent="0.2">
      <c r="A37" s="5" t="s">
        <v>28</v>
      </c>
      <c r="B37" s="11">
        <v>428</v>
      </c>
      <c r="C37" s="11">
        <v>496</v>
      </c>
      <c r="D37" s="11">
        <f>C37-B37</f>
        <v>68</v>
      </c>
      <c r="E37" s="12">
        <f>(C37-B37)/B37</f>
        <v>0.15887850467289719</v>
      </c>
      <c r="F37" s="13">
        <v>2007</v>
      </c>
      <c r="G37" s="13">
        <v>2590</v>
      </c>
      <c r="H37" s="11">
        <f>G37-F37</f>
        <v>583</v>
      </c>
      <c r="I37" s="12">
        <f>(G37-F37)/F37</f>
        <v>0.29048330842052816</v>
      </c>
    </row>
    <row r="38" spans="1:9" s="5" customFormat="1" x14ac:dyDescent="0.2">
      <c r="A38" s="5" t="s">
        <v>29</v>
      </c>
      <c r="B38" s="11">
        <v>532</v>
      </c>
      <c r="C38" s="11">
        <v>533</v>
      </c>
      <c r="D38" s="11">
        <f>C38-B38</f>
        <v>1</v>
      </c>
      <c r="E38" s="12">
        <f>(C38-B38)/B38</f>
        <v>1.8796992481203006E-3</v>
      </c>
      <c r="F38" s="13">
        <v>2453</v>
      </c>
      <c r="G38" s="13">
        <v>2445</v>
      </c>
      <c r="H38" s="11">
        <f>G38-F38</f>
        <v>-8</v>
      </c>
      <c r="I38" s="12">
        <f>(G38-F38)/F38</f>
        <v>-3.2613126783530371E-3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20734</v>
      </c>
      <c r="C41" s="11">
        <v>19880</v>
      </c>
      <c r="D41" s="11">
        <f>C41-B41</f>
        <v>-854</v>
      </c>
      <c r="E41" s="12">
        <f>(C41-B41)/B41</f>
        <v>-4.1188386225523295E-2</v>
      </c>
      <c r="F41" s="13">
        <v>214584</v>
      </c>
      <c r="G41" s="13">
        <v>207189.5</v>
      </c>
      <c r="H41" s="11">
        <f>G41-F41</f>
        <v>-7394.5</v>
      </c>
      <c r="I41" s="12">
        <f>(G41-F41)/F41</f>
        <v>-3.4459698765984419E-2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sqref="A1:I1"/>
    </sheetView>
  </sheetViews>
  <sheetFormatPr defaultColWidth="8.85546875" defaultRowHeight="15" x14ac:dyDescent="0.2"/>
  <cols>
    <col min="1" max="1" width="19" style="6" customWidth="1"/>
    <col min="2" max="3" width="16.140625" style="11" customWidth="1"/>
    <col min="4" max="4" width="12.7109375" style="11" customWidth="1"/>
    <col min="5" max="5" width="12.7109375" style="13" bestFit="1" customWidth="1"/>
    <col min="6" max="6" width="16.140625" style="13" bestFit="1" customWidth="1"/>
    <col min="7" max="7" width="16.140625" style="13" customWidth="1"/>
    <col min="8" max="8" width="12.7109375" style="13" customWidth="1"/>
    <col min="9" max="9" width="12.7109375" style="13" bestFit="1" customWidth="1"/>
    <col min="10" max="256" width="8.85546875" style="6"/>
    <col min="257" max="257" width="18.140625" style="6" bestFit="1" customWidth="1"/>
    <col min="258" max="259" width="14.42578125" style="6" bestFit="1" customWidth="1"/>
    <col min="260" max="260" width="12.42578125" style="6" customWidth="1"/>
    <col min="261" max="261" width="12.7109375" style="6" bestFit="1" customWidth="1"/>
    <col min="262" max="262" width="16.140625" style="6" bestFit="1" customWidth="1"/>
    <col min="263" max="263" width="16.140625" style="6" customWidth="1"/>
    <col min="264" max="264" width="12.42578125" style="6" bestFit="1" customWidth="1"/>
    <col min="265" max="265" width="12.7109375" style="6" bestFit="1" customWidth="1"/>
    <col min="266" max="512" width="8.85546875" style="6"/>
    <col min="513" max="513" width="18.140625" style="6" bestFit="1" customWidth="1"/>
    <col min="514" max="515" width="14.42578125" style="6" bestFit="1" customWidth="1"/>
    <col min="516" max="516" width="12.42578125" style="6" customWidth="1"/>
    <col min="517" max="517" width="12.7109375" style="6" bestFit="1" customWidth="1"/>
    <col min="518" max="518" width="16.140625" style="6" bestFit="1" customWidth="1"/>
    <col min="519" max="519" width="16.140625" style="6" customWidth="1"/>
    <col min="520" max="520" width="12.42578125" style="6" bestFit="1" customWidth="1"/>
    <col min="521" max="521" width="12.7109375" style="6" bestFit="1" customWidth="1"/>
    <col min="522" max="768" width="8.85546875" style="6"/>
    <col min="769" max="769" width="18.140625" style="6" bestFit="1" customWidth="1"/>
    <col min="770" max="771" width="14.42578125" style="6" bestFit="1" customWidth="1"/>
    <col min="772" max="772" width="12.42578125" style="6" customWidth="1"/>
    <col min="773" max="773" width="12.7109375" style="6" bestFit="1" customWidth="1"/>
    <col min="774" max="774" width="16.140625" style="6" bestFit="1" customWidth="1"/>
    <col min="775" max="775" width="16.140625" style="6" customWidth="1"/>
    <col min="776" max="776" width="12.42578125" style="6" bestFit="1" customWidth="1"/>
    <col min="777" max="777" width="12.7109375" style="6" bestFit="1" customWidth="1"/>
    <col min="778" max="1024" width="8.85546875" style="6"/>
    <col min="1025" max="1025" width="18.140625" style="6" bestFit="1" customWidth="1"/>
    <col min="1026" max="1027" width="14.42578125" style="6" bestFit="1" customWidth="1"/>
    <col min="1028" max="1028" width="12.42578125" style="6" customWidth="1"/>
    <col min="1029" max="1029" width="12.7109375" style="6" bestFit="1" customWidth="1"/>
    <col min="1030" max="1030" width="16.140625" style="6" bestFit="1" customWidth="1"/>
    <col min="1031" max="1031" width="16.140625" style="6" customWidth="1"/>
    <col min="1032" max="1032" width="12.42578125" style="6" bestFit="1" customWidth="1"/>
    <col min="1033" max="1033" width="12.7109375" style="6" bestFit="1" customWidth="1"/>
    <col min="1034" max="1280" width="8.85546875" style="6"/>
    <col min="1281" max="1281" width="18.140625" style="6" bestFit="1" customWidth="1"/>
    <col min="1282" max="1283" width="14.42578125" style="6" bestFit="1" customWidth="1"/>
    <col min="1284" max="1284" width="12.42578125" style="6" customWidth="1"/>
    <col min="1285" max="1285" width="12.7109375" style="6" bestFit="1" customWidth="1"/>
    <col min="1286" max="1286" width="16.140625" style="6" bestFit="1" customWidth="1"/>
    <col min="1287" max="1287" width="16.140625" style="6" customWidth="1"/>
    <col min="1288" max="1288" width="12.42578125" style="6" bestFit="1" customWidth="1"/>
    <col min="1289" max="1289" width="12.7109375" style="6" bestFit="1" customWidth="1"/>
    <col min="1290" max="1536" width="8.85546875" style="6"/>
    <col min="1537" max="1537" width="18.140625" style="6" bestFit="1" customWidth="1"/>
    <col min="1538" max="1539" width="14.42578125" style="6" bestFit="1" customWidth="1"/>
    <col min="1540" max="1540" width="12.42578125" style="6" customWidth="1"/>
    <col min="1541" max="1541" width="12.7109375" style="6" bestFit="1" customWidth="1"/>
    <col min="1542" max="1542" width="16.140625" style="6" bestFit="1" customWidth="1"/>
    <col min="1543" max="1543" width="16.140625" style="6" customWidth="1"/>
    <col min="1544" max="1544" width="12.42578125" style="6" bestFit="1" customWidth="1"/>
    <col min="1545" max="1545" width="12.7109375" style="6" bestFit="1" customWidth="1"/>
    <col min="1546" max="1792" width="8.85546875" style="6"/>
    <col min="1793" max="1793" width="18.140625" style="6" bestFit="1" customWidth="1"/>
    <col min="1794" max="1795" width="14.42578125" style="6" bestFit="1" customWidth="1"/>
    <col min="1796" max="1796" width="12.42578125" style="6" customWidth="1"/>
    <col min="1797" max="1797" width="12.7109375" style="6" bestFit="1" customWidth="1"/>
    <col min="1798" max="1798" width="16.140625" style="6" bestFit="1" customWidth="1"/>
    <col min="1799" max="1799" width="16.140625" style="6" customWidth="1"/>
    <col min="1800" max="1800" width="12.42578125" style="6" bestFit="1" customWidth="1"/>
    <col min="1801" max="1801" width="12.7109375" style="6" bestFit="1" customWidth="1"/>
    <col min="1802" max="2048" width="8.85546875" style="6"/>
    <col min="2049" max="2049" width="18.140625" style="6" bestFit="1" customWidth="1"/>
    <col min="2050" max="2051" width="14.42578125" style="6" bestFit="1" customWidth="1"/>
    <col min="2052" max="2052" width="12.42578125" style="6" customWidth="1"/>
    <col min="2053" max="2053" width="12.7109375" style="6" bestFit="1" customWidth="1"/>
    <col min="2054" max="2054" width="16.140625" style="6" bestFit="1" customWidth="1"/>
    <col min="2055" max="2055" width="16.140625" style="6" customWidth="1"/>
    <col min="2056" max="2056" width="12.42578125" style="6" bestFit="1" customWidth="1"/>
    <col min="2057" max="2057" width="12.7109375" style="6" bestFit="1" customWidth="1"/>
    <col min="2058" max="2304" width="8.85546875" style="6"/>
    <col min="2305" max="2305" width="18.140625" style="6" bestFit="1" customWidth="1"/>
    <col min="2306" max="2307" width="14.42578125" style="6" bestFit="1" customWidth="1"/>
    <col min="2308" max="2308" width="12.42578125" style="6" customWidth="1"/>
    <col min="2309" max="2309" width="12.7109375" style="6" bestFit="1" customWidth="1"/>
    <col min="2310" max="2310" width="16.140625" style="6" bestFit="1" customWidth="1"/>
    <col min="2311" max="2311" width="16.140625" style="6" customWidth="1"/>
    <col min="2312" max="2312" width="12.42578125" style="6" bestFit="1" customWidth="1"/>
    <col min="2313" max="2313" width="12.7109375" style="6" bestFit="1" customWidth="1"/>
    <col min="2314" max="2560" width="8.85546875" style="6"/>
    <col min="2561" max="2561" width="18.140625" style="6" bestFit="1" customWidth="1"/>
    <col min="2562" max="2563" width="14.42578125" style="6" bestFit="1" customWidth="1"/>
    <col min="2564" max="2564" width="12.42578125" style="6" customWidth="1"/>
    <col min="2565" max="2565" width="12.7109375" style="6" bestFit="1" customWidth="1"/>
    <col min="2566" max="2566" width="16.140625" style="6" bestFit="1" customWidth="1"/>
    <col min="2567" max="2567" width="16.140625" style="6" customWidth="1"/>
    <col min="2568" max="2568" width="12.42578125" style="6" bestFit="1" customWidth="1"/>
    <col min="2569" max="2569" width="12.7109375" style="6" bestFit="1" customWidth="1"/>
    <col min="2570" max="2816" width="8.85546875" style="6"/>
    <col min="2817" max="2817" width="18.140625" style="6" bestFit="1" customWidth="1"/>
    <col min="2818" max="2819" width="14.42578125" style="6" bestFit="1" customWidth="1"/>
    <col min="2820" max="2820" width="12.42578125" style="6" customWidth="1"/>
    <col min="2821" max="2821" width="12.7109375" style="6" bestFit="1" customWidth="1"/>
    <col min="2822" max="2822" width="16.140625" style="6" bestFit="1" customWidth="1"/>
    <col min="2823" max="2823" width="16.140625" style="6" customWidth="1"/>
    <col min="2824" max="2824" width="12.42578125" style="6" bestFit="1" customWidth="1"/>
    <col min="2825" max="2825" width="12.7109375" style="6" bestFit="1" customWidth="1"/>
    <col min="2826" max="3072" width="8.85546875" style="6"/>
    <col min="3073" max="3073" width="18.140625" style="6" bestFit="1" customWidth="1"/>
    <col min="3074" max="3075" width="14.42578125" style="6" bestFit="1" customWidth="1"/>
    <col min="3076" max="3076" width="12.42578125" style="6" customWidth="1"/>
    <col min="3077" max="3077" width="12.7109375" style="6" bestFit="1" customWidth="1"/>
    <col min="3078" max="3078" width="16.140625" style="6" bestFit="1" customWidth="1"/>
    <col min="3079" max="3079" width="16.140625" style="6" customWidth="1"/>
    <col min="3080" max="3080" width="12.42578125" style="6" bestFit="1" customWidth="1"/>
    <col min="3081" max="3081" width="12.7109375" style="6" bestFit="1" customWidth="1"/>
    <col min="3082" max="3328" width="8.85546875" style="6"/>
    <col min="3329" max="3329" width="18.140625" style="6" bestFit="1" customWidth="1"/>
    <col min="3330" max="3331" width="14.42578125" style="6" bestFit="1" customWidth="1"/>
    <col min="3332" max="3332" width="12.42578125" style="6" customWidth="1"/>
    <col min="3333" max="3333" width="12.7109375" style="6" bestFit="1" customWidth="1"/>
    <col min="3334" max="3334" width="16.140625" style="6" bestFit="1" customWidth="1"/>
    <col min="3335" max="3335" width="16.140625" style="6" customWidth="1"/>
    <col min="3336" max="3336" width="12.42578125" style="6" bestFit="1" customWidth="1"/>
    <col min="3337" max="3337" width="12.7109375" style="6" bestFit="1" customWidth="1"/>
    <col min="3338" max="3584" width="8.85546875" style="6"/>
    <col min="3585" max="3585" width="18.140625" style="6" bestFit="1" customWidth="1"/>
    <col min="3586" max="3587" width="14.42578125" style="6" bestFit="1" customWidth="1"/>
    <col min="3588" max="3588" width="12.42578125" style="6" customWidth="1"/>
    <col min="3589" max="3589" width="12.7109375" style="6" bestFit="1" customWidth="1"/>
    <col min="3590" max="3590" width="16.140625" style="6" bestFit="1" customWidth="1"/>
    <col min="3591" max="3591" width="16.140625" style="6" customWidth="1"/>
    <col min="3592" max="3592" width="12.42578125" style="6" bestFit="1" customWidth="1"/>
    <col min="3593" max="3593" width="12.7109375" style="6" bestFit="1" customWidth="1"/>
    <col min="3594" max="3840" width="8.85546875" style="6"/>
    <col min="3841" max="3841" width="18.140625" style="6" bestFit="1" customWidth="1"/>
    <col min="3842" max="3843" width="14.42578125" style="6" bestFit="1" customWidth="1"/>
    <col min="3844" max="3844" width="12.42578125" style="6" customWidth="1"/>
    <col min="3845" max="3845" width="12.7109375" style="6" bestFit="1" customWidth="1"/>
    <col min="3846" max="3846" width="16.140625" style="6" bestFit="1" customWidth="1"/>
    <col min="3847" max="3847" width="16.140625" style="6" customWidth="1"/>
    <col min="3848" max="3848" width="12.42578125" style="6" bestFit="1" customWidth="1"/>
    <col min="3849" max="3849" width="12.7109375" style="6" bestFit="1" customWidth="1"/>
    <col min="3850" max="4096" width="8.85546875" style="6"/>
    <col min="4097" max="4097" width="18.140625" style="6" bestFit="1" customWidth="1"/>
    <col min="4098" max="4099" width="14.42578125" style="6" bestFit="1" customWidth="1"/>
    <col min="4100" max="4100" width="12.42578125" style="6" customWidth="1"/>
    <col min="4101" max="4101" width="12.7109375" style="6" bestFit="1" customWidth="1"/>
    <col min="4102" max="4102" width="16.140625" style="6" bestFit="1" customWidth="1"/>
    <col min="4103" max="4103" width="16.140625" style="6" customWidth="1"/>
    <col min="4104" max="4104" width="12.42578125" style="6" bestFit="1" customWidth="1"/>
    <col min="4105" max="4105" width="12.7109375" style="6" bestFit="1" customWidth="1"/>
    <col min="4106" max="4352" width="8.85546875" style="6"/>
    <col min="4353" max="4353" width="18.140625" style="6" bestFit="1" customWidth="1"/>
    <col min="4354" max="4355" width="14.42578125" style="6" bestFit="1" customWidth="1"/>
    <col min="4356" max="4356" width="12.42578125" style="6" customWidth="1"/>
    <col min="4357" max="4357" width="12.7109375" style="6" bestFit="1" customWidth="1"/>
    <col min="4358" max="4358" width="16.140625" style="6" bestFit="1" customWidth="1"/>
    <col min="4359" max="4359" width="16.140625" style="6" customWidth="1"/>
    <col min="4360" max="4360" width="12.42578125" style="6" bestFit="1" customWidth="1"/>
    <col min="4361" max="4361" width="12.7109375" style="6" bestFit="1" customWidth="1"/>
    <col min="4362" max="4608" width="8.85546875" style="6"/>
    <col min="4609" max="4609" width="18.140625" style="6" bestFit="1" customWidth="1"/>
    <col min="4610" max="4611" width="14.42578125" style="6" bestFit="1" customWidth="1"/>
    <col min="4612" max="4612" width="12.42578125" style="6" customWidth="1"/>
    <col min="4613" max="4613" width="12.7109375" style="6" bestFit="1" customWidth="1"/>
    <col min="4614" max="4614" width="16.140625" style="6" bestFit="1" customWidth="1"/>
    <col min="4615" max="4615" width="16.140625" style="6" customWidth="1"/>
    <col min="4616" max="4616" width="12.42578125" style="6" bestFit="1" customWidth="1"/>
    <col min="4617" max="4617" width="12.7109375" style="6" bestFit="1" customWidth="1"/>
    <col min="4618" max="4864" width="8.85546875" style="6"/>
    <col min="4865" max="4865" width="18.140625" style="6" bestFit="1" customWidth="1"/>
    <col min="4866" max="4867" width="14.42578125" style="6" bestFit="1" customWidth="1"/>
    <col min="4868" max="4868" width="12.42578125" style="6" customWidth="1"/>
    <col min="4869" max="4869" width="12.7109375" style="6" bestFit="1" customWidth="1"/>
    <col min="4870" max="4870" width="16.140625" style="6" bestFit="1" customWidth="1"/>
    <col min="4871" max="4871" width="16.140625" style="6" customWidth="1"/>
    <col min="4872" max="4872" width="12.42578125" style="6" bestFit="1" customWidth="1"/>
    <col min="4873" max="4873" width="12.7109375" style="6" bestFit="1" customWidth="1"/>
    <col min="4874" max="5120" width="8.85546875" style="6"/>
    <col min="5121" max="5121" width="18.140625" style="6" bestFit="1" customWidth="1"/>
    <col min="5122" max="5123" width="14.42578125" style="6" bestFit="1" customWidth="1"/>
    <col min="5124" max="5124" width="12.42578125" style="6" customWidth="1"/>
    <col min="5125" max="5125" width="12.7109375" style="6" bestFit="1" customWidth="1"/>
    <col min="5126" max="5126" width="16.140625" style="6" bestFit="1" customWidth="1"/>
    <col min="5127" max="5127" width="16.140625" style="6" customWidth="1"/>
    <col min="5128" max="5128" width="12.42578125" style="6" bestFit="1" customWidth="1"/>
    <col min="5129" max="5129" width="12.7109375" style="6" bestFit="1" customWidth="1"/>
    <col min="5130" max="5376" width="8.85546875" style="6"/>
    <col min="5377" max="5377" width="18.140625" style="6" bestFit="1" customWidth="1"/>
    <col min="5378" max="5379" width="14.42578125" style="6" bestFit="1" customWidth="1"/>
    <col min="5380" max="5380" width="12.42578125" style="6" customWidth="1"/>
    <col min="5381" max="5381" width="12.7109375" style="6" bestFit="1" customWidth="1"/>
    <col min="5382" max="5382" width="16.140625" style="6" bestFit="1" customWidth="1"/>
    <col min="5383" max="5383" width="16.140625" style="6" customWidth="1"/>
    <col min="5384" max="5384" width="12.42578125" style="6" bestFit="1" customWidth="1"/>
    <col min="5385" max="5385" width="12.7109375" style="6" bestFit="1" customWidth="1"/>
    <col min="5386" max="5632" width="8.85546875" style="6"/>
    <col min="5633" max="5633" width="18.140625" style="6" bestFit="1" customWidth="1"/>
    <col min="5634" max="5635" width="14.42578125" style="6" bestFit="1" customWidth="1"/>
    <col min="5636" max="5636" width="12.42578125" style="6" customWidth="1"/>
    <col min="5637" max="5637" width="12.7109375" style="6" bestFit="1" customWidth="1"/>
    <col min="5638" max="5638" width="16.140625" style="6" bestFit="1" customWidth="1"/>
    <col min="5639" max="5639" width="16.140625" style="6" customWidth="1"/>
    <col min="5640" max="5640" width="12.42578125" style="6" bestFit="1" customWidth="1"/>
    <col min="5641" max="5641" width="12.7109375" style="6" bestFit="1" customWidth="1"/>
    <col min="5642" max="5888" width="8.85546875" style="6"/>
    <col min="5889" max="5889" width="18.140625" style="6" bestFit="1" customWidth="1"/>
    <col min="5890" max="5891" width="14.42578125" style="6" bestFit="1" customWidth="1"/>
    <col min="5892" max="5892" width="12.42578125" style="6" customWidth="1"/>
    <col min="5893" max="5893" width="12.7109375" style="6" bestFit="1" customWidth="1"/>
    <col min="5894" max="5894" width="16.140625" style="6" bestFit="1" customWidth="1"/>
    <col min="5895" max="5895" width="16.140625" style="6" customWidth="1"/>
    <col min="5896" max="5896" width="12.42578125" style="6" bestFit="1" customWidth="1"/>
    <col min="5897" max="5897" width="12.7109375" style="6" bestFit="1" customWidth="1"/>
    <col min="5898" max="6144" width="8.85546875" style="6"/>
    <col min="6145" max="6145" width="18.140625" style="6" bestFit="1" customWidth="1"/>
    <col min="6146" max="6147" width="14.42578125" style="6" bestFit="1" customWidth="1"/>
    <col min="6148" max="6148" width="12.42578125" style="6" customWidth="1"/>
    <col min="6149" max="6149" width="12.7109375" style="6" bestFit="1" customWidth="1"/>
    <col min="6150" max="6150" width="16.140625" style="6" bestFit="1" customWidth="1"/>
    <col min="6151" max="6151" width="16.140625" style="6" customWidth="1"/>
    <col min="6152" max="6152" width="12.42578125" style="6" bestFit="1" customWidth="1"/>
    <col min="6153" max="6153" width="12.7109375" style="6" bestFit="1" customWidth="1"/>
    <col min="6154" max="6400" width="8.85546875" style="6"/>
    <col min="6401" max="6401" width="18.140625" style="6" bestFit="1" customWidth="1"/>
    <col min="6402" max="6403" width="14.42578125" style="6" bestFit="1" customWidth="1"/>
    <col min="6404" max="6404" width="12.42578125" style="6" customWidth="1"/>
    <col min="6405" max="6405" width="12.7109375" style="6" bestFit="1" customWidth="1"/>
    <col min="6406" max="6406" width="16.140625" style="6" bestFit="1" customWidth="1"/>
    <col min="6407" max="6407" width="16.140625" style="6" customWidth="1"/>
    <col min="6408" max="6408" width="12.42578125" style="6" bestFit="1" customWidth="1"/>
    <col min="6409" max="6409" width="12.7109375" style="6" bestFit="1" customWidth="1"/>
    <col min="6410" max="6656" width="8.85546875" style="6"/>
    <col min="6657" max="6657" width="18.140625" style="6" bestFit="1" customWidth="1"/>
    <col min="6658" max="6659" width="14.42578125" style="6" bestFit="1" customWidth="1"/>
    <col min="6660" max="6660" width="12.42578125" style="6" customWidth="1"/>
    <col min="6661" max="6661" width="12.7109375" style="6" bestFit="1" customWidth="1"/>
    <col min="6662" max="6662" width="16.140625" style="6" bestFit="1" customWidth="1"/>
    <col min="6663" max="6663" width="16.140625" style="6" customWidth="1"/>
    <col min="6664" max="6664" width="12.42578125" style="6" bestFit="1" customWidth="1"/>
    <col min="6665" max="6665" width="12.7109375" style="6" bestFit="1" customWidth="1"/>
    <col min="6666" max="6912" width="8.85546875" style="6"/>
    <col min="6913" max="6913" width="18.140625" style="6" bestFit="1" customWidth="1"/>
    <col min="6914" max="6915" width="14.42578125" style="6" bestFit="1" customWidth="1"/>
    <col min="6916" max="6916" width="12.42578125" style="6" customWidth="1"/>
    <col min="6917" max="6917" width="12.7109375" style="6" bestFit="1" customWidth="1"/>
    <col min="6918" max="6918" width="16.140625" style="6" bestFit="1" customWidth="1"/>
    <col min="6919" max="6919" width="16.140625" style="6" customWidth="1"/>
    <col min="6920" max="6920" width="12.42578125" style="6" bestFit="1" customWidth="1"/>
    <col min="6921" max="6921" width="12.7109375" style="6" bestFit="1" customWidth="1"/>
    <col min="6922" max="7168" width="8.85546875" style="6"/>
    <col min="7169" max="7169" width="18.140625" style="6" bestFit="1" customWidth="1"/>
    <col min="7170" max="7171" width="14.42578125" style="6" bestFit="1" customWidth="1"/>
    <col min="7172" max="7172" width="12.42578125" style="6" customWidth="1"/>
    <col min="7173" max="7173" width="12.7109375" style="6" bestFit="1" customWidth="1"/>
    <col min="7174" max="7174" width="16.140625" style="6" bestFit="1" customWidth="1"/>
    <col min="7175" max="7175" width="16.140625" style="6" customWidth="1"/>
    <col min="7176" max="7176" width="12.42578125" style="6" bestFit="1" customWidth="1"/>
    <col min="7177" max="7177" width="12.7109375" style="6" bestFit="1" customWidth="1"/>
    <col min="7178" max="7424" width="8.85546875" style="6"/>
    <col min="7425" max="7425" width="18.140625" style="6" bestFit="1" customWidth="1"/>
    <col min="7426" max="7427" width="14.42578125" style="6" bestFit="1" customWidth="1"/>
    <col min="7428" max="7428" width="12.42578125" style="6" customWidth="1"/>
    <col min="7429" max="7429" width="12.7109375" style="6" bestFit="1" customWidth="1"/>
    <col min="7430" max="7430" width="16.140625" style="6" bestFit="1" customWidth="1"/>
    <col min="7431" max="7431" width="16.140625" style="6" customWidth="1"/>
    <col min="7432" max="7432" width="12.42578125" style="6" bestFit="1" customWidth="1"/>
    <col min="7433" max="7433" width="12.7109375" style="6" bestFit="1" customWidth="1"/>
    <col min="7434" max="7680" width="8.85546875" style="6"/>
    <col min="7681" max="7681" width="18.140625" style="6" bestFit="1" customWidth="1"/>
    <col min="7682" max="7683" width="14.42578125" style="6" bestFit="1" customWidth="1"/>
    <col min="7684" max="7684" width="12.42578125" style="6" customWidth="1"/>
    <col min="7685" max="7685" width="12.7109375" style="6" bestFit="1" customWidth="1"/>
    <col min="7686" max="7686" width="16.140625" style="6" bestFit="1" customWidth="1"/>
    <col min="7687" max="7687" width="16.140625" style="6" customWidth="1"/>
    <col min="7688" max="7688" width="12.42578125" style="6" bestFit="1" customWidth="1"/>
    <col min="7689" max="7689" width="12.7109375" style="6" bestFit="1" customWidth="1"/>
    <col min="7690" max="7936" width="8.85546875" style="6"/>
    <col min="7937" max="7937" width="18.140625" style="6" bestFit="1" customWidth="1"/>
    <col min="7938" max="7939" width="14.42578125" style="6" bestFit="1" customWidth="1"/>
    <col min="7940" max="7940" width="12.42578125" style="6" customWidth="1"/>
    <col min="7941" max="7941" width="12.7109375" style="6" bestFit="1" customWidth="1"/>
    <col min="7942" max="7942" width="16.140625" style="6" bestFit="1" customWidth="1"/>
    <col min="7943" max="7943" width="16.140625" style="6" customWidth="1"/>
    <col min="7944" max="7944" width="12.42578125" style="6" bestFit="1" customWidth="1"/>
    <col min="7945" max="7945" width="12.7109375" style="6" bestFit="1" customWidth="1"/>
    <col min="7946" max="8192" width="8.85546875" style="6"/>
    <col min="8193" max="8193" width="18.140625" style="6" bestFit="1" customWidth="1"/>
    <col min="8194" max="8195" width="14.42578125" style="6" bestFit="1" customWidth="1"/>
    <col min="8196" max="8196" width="12.42578125" style="6" customWidth="1"/>
    <col min="8197" max="8197" width="12.7109375" style="6" bestFit="1" customWidth="1"/>
    <col min="8198" max="8198" width="16.140625" style="6" bestFit="1" customWidth="1"/>
    <col min="8199" max="8199" width="16.140625" style="6" customWidth="1"/>
    <col min="8200" max="8200" width="12.42578125" style="6" bestFit="1" customWidth="1"/>
    <col min="8201" max="8201" width="12.7109375" style="6" bestFit="1" customWidth="1"/>
    <col min="8202" max="8448" width="8.85546875" style="6"/>
    <col min="8449" max="8449" width="18.140625" style="6" bestFit="1" customWidth="1"/>
    <col min="8450" max="8451" width="14.42578125" style="6" bestFit="1" customWidth="1"/>
    <col min="8452" max="8452" width="12.42578125" style="6" customWidth="1"/>
    <col min="8453" max="8453" width="12.7109375" style="6" bestFit="1" customWidth="1"/>
    <col min="8454" max="8454" width="16.140625" style="6" bestFit="1" customWidth="1"/>
    <col min="8455" max="8455" width="16.140625" style="6" customWidth="1"/>
    <col min="8456" max="8456" width="12.42578125" style="6" bestFit="1" customWidth="1"/>
    <col min="8457" max="8457" width="12.7109375" style="6" bestFit="1" customWidth="1"/>
    <col min="8458" max="8704" width="8.85546875" style="6"/>
    <col min="8705" max="8705" width="18.140625" style="6" bestFit="1" customWidth="1"/>
    <col min="8706" max="8707" width="14.42578125" style="6" bestFit="1" customWidth="1"/>
    <col min="8708" max="8708" width="12.42578125" style="6" customWidth="1"/>
    <col min="8709" max="8709" width="12.7109375" style="6" bestFit="1" customWidth="1"/>
    <col min="8710" max="8710" width="16.140625" style="6" bestFit="1" customWidth="1"/>
    <col min="8711" max="8711" width="16.140625" style="6" customWidth="1"/>
    <col min="8712" max="8712" width="12.42578125" style="6" bestFit="1" customWidth="1"/>
    <col min="8713" max="8713" width="12.7109375" style="6" bestFit="1" customWidth="1"/>
    <col min="8714" max="8960" width="8.85546875" style="6"/>
    <col min="8961" max="8961" width="18.140625" style="6" bestFit="1" customWidth="1"/>
    <col min="8962" max="8963" width="14.42578125" style="6" bestFit="1" customWidth="1"/>
    <col min="8964" max="8964" width="12.42578125" style="6" customWidth="1"/>
    <col min="8965" max="8965" width="12.7109375" style="6" bestFit="1" customWidth="1"/>
    <col min="8966" max="8966" width="16.140625" style="6" bestFit="1" customWidth="1"/>
    <col min="8967" max="8967" width="16.140625" style="6" customWidth="1"/>
    <col min="8968" max="8968" width="12.42578125" style="6" bestFit="1" customWidth="1"/>
    <col min="8969" max="8969" width="12.7109375" style="6" bestFit="1" customWidth="1"/>
    <col min="8970" max="9216" width="8.85546875" style="6"/>
    <col min="9217" max="9217" width="18.140625" style="6" bestFit="1" customWidth="1"/>
    <col min="9218" max="9219" width="14.42578125" style="6" bestFit="1" customWidth="1"/>
    <col min="9220" max="9220" width="12.42578125" style="6" customWidth="1"/>
    <col min="9221" max="9221" width="12.7109375" style="6" bestFit="1" customWidth="1"/>
    <col min="9222" max="9222" width="16.140625" style="6" bestFit="1" customWidth="1"/>
    <col min="9223" max="9223" width="16.140625" style="6" customWidth="1"/>
    <col min="9224" max="9224" width="12.42578125" style="6" bestFit="1" customWidth="1"/>
    <col min="9225" max="9225" width="12.7109375" style="6" bestFit="1" customWidth="1"/>
    <col min="9226" max="9472" width="8.85546875" style="6"/>
    <col min="9473" max="9473" width="18.140625" style="6" bestFit="1" customWidth="1"/>
    <col min="9474" max="9475" width="14.42578125" style="6" bestFit="1" customWidth="1"/>
    <col min="9476" max="9476" width="12.42578125" style="6" customWidth="1"/>
    <col min="9477" max="9477" width="12.7109375" style="6" bestFit="1" customWidth="1"/>
    <col min="9478" max="9478" width="16.140625" style="6" bestFit="1" customWidth="1"/>
    <col min="9479" max="9479" width="16.140625" style="6" customWidth="1"/>
    <col min="9480" max="9480" width="12.42578125" style="6" bestFit="1" customWidth="1"/>
    <col min="9481" max="9481" width="12.7109375" style="6" bestFit="1" customWidth="1"/>
    <col min="9482" max="9728" width="8.85546875" style="6"/>
    <col min="9729" max="9729" width="18.140625" style="6" bestFit="1" customWidth="1"/>
    <col min="9730" max="9731" width="14.42578125" style="6" bestFit="1" customWidth="1"/>
    <col min="9732" max="9732" width="12.42578125" style="6" customWidth="1"/>
    <col min="9733" max="9733" width="12.7109375" style="6" bestFit="1" customWidth="1"/>
    <col min="9734" max="9734" width="16.140625" style="6" bestFit="1" customWidth="1"/>
    <col min="9735" max="9735" width="16.140625" style="6" customWidth="1"/>
    <col min="9736" max="9736" width="12.42578125" style="6" bestFit="1" customWidth="1"/>
    <col min="9737" max="9737" width="12.7109375" style="6" bestFit="1" customWidth="1"/>
    <col min="9738" max="9984" width="8.85546875" style="6"/>
    <col min="9985" max="9985" width="18.140625" style="6" bestFit="1" customWidth="1"/>
    <col min="9986" max="9987" width="14.42578125" style="6" bestFit="1" customWidth="1"/>
    <col min="9988" max="9988" width="12.42578125" style="6" customWidth="1"/>
    <col min="9989" max="9989" width="12.7109375" style="6" bestFit="1" customWidth="1"/>
    <col min="9990" max="9990" width="16.140625" style="6" bestFit="1" customWidth="1"/>
    <col min="9991" max="9991" width="16.140625" style="6" customWidth="1"/>
    <col min="9992" max="9992" width="12.42578125" style="6" bestFit="1" customWidth="1"/>
    <col min="9993" max="9993" width="12.7109375" style="6" bestFit="1" customWidth="1"/>
    <col min="9994" max="10240" width="8.85546875" style="6"/>
    <col min="10241" max="10241" width="18.140625" style="6" bestFit="1" customWidth="1"/>
    <col min="10242" max="10243" width="14.42578125" style="6" bestFit="1" customWidth="1"/>
    <col min="10244" max="10244" width="12.42578125" style="6" customWidth="1"/>
    <col min="10245" max="10245" width="12.7109375" style="6" bestFit="1" customWidth="1"/>
    <col min="10246" max="10246" width="16.140625" style="6" bestFit="1" customWidth="1"/>
    <col min="10247" max="10247" width="16.140625" style="6" customWidth="1"/>
    <col min="10248" max="10248" width="12.42578125" style="6" bestFit="1" customWidth="1"/>
    <col min="10249" max="10249" width="12.7109375" style="6" bestFit="1" customWidth="1"/>
    <col min="10250" max="10496" width="8.85546875" style="6"/>
    <col min="10497" max="10497" width="18.140625" style="6" bestFit="1" customWidth="1"/>
    <col min="10498" max="10499" width="14.42578125" style="6" bestFit="1" customWidth="1"/>
    <col min="10500" max="10500" width="12.42578125" style="6" customWidth="1"/>
    <col min="10501" max="10501" width="12.7109375" style="6" bestFit="1" customWidth="1"/>
    <col min="10502" max="10502" width="16.140625" style="6" bestFit="1" customWidth="1"/>
    <col min="10503" max="10503" width="16.140625" style="6" customWidth="1"/>
    <col min="10504" max="10504" width="12.42578125" style="6" bestFit="1" customWidth="1"/>
    <col min="10505" max="10505" width="12.7109375" style="6" bestFit="1" customWidth="1"/>
    <col min="10506" max="10752" width="8.85546875" style="6"/>
    <col min="10753" max="10753" width="18.140625" style="6" bestFit="1" customWidth="1"/>
    <col min="10754" max="10755" width="14.42578125" style="6" bestFit="1" customWidth="1"/>
    <col min="10756" max="10756" width="12.42578125" style="6" customWidth="1"/>
    <col min="10757" max="10757" width="12.7109375" style="6" bestFit="1" customWidth="1"/>
    <col min="10758" max="10758" width="16.140625" style="6" bestFit="1" customWidth="1"/>
    <col min="10759" max="10759" width="16.140625" style="6" customWidth="1"/>
    <col min="10760" max="10760" width="12.42578125" style="6" bestFit="1" customWidth="1"/>
    <col min="10761" max="10761" width="12.7109375" style="6" bestFit="1" customWidth="1"/>
    <col min="10762" max="11008" width="8.85546875" style="6"/>
    <col min="11009" max="11009" width="18.140625" style="6" bestFit="1" customWidth="1"/>
    <col min="11010" max="11011" width="14.42578125" style="6" bestFit="1" customWidth="1"/>
    <col min="11012" max="11012" width="12.42578125" style="6" customWidth="1"/>
    <col min="11013" max="11013" width="12.7109375" style="6" bestFit="1" customWidth="1"/>
    <col min="11014" max="11014" width="16.140625" style="6" bestFit="1" customWidth="1"/>
    <col min="11015" max="11015" width="16.140625" style="6" customWidth="1"/>
    <col min="11016" max="11016" width="12.42578125" style="6" bestFit="1" customWidth="1"/>
    <col min="11017" max="11017" width="12.7109375" style="6" bestFit="1" customWidth="1"/>
    <col min="11018" max="11264" width="8.85546875" style="6"/>
    <col min="11265" max="11265" width="18.140625" style="6" bestFit="1" customWidth="1"/>
    <col min="11266" max="11267" width="14.42578125" style="6" bestFit="1" customWidth="1"/>
    <col min="11268" max="11268" width="12.42578125" style="6" customWidth="1"/>
    <col min="11269" max="11269" width="12.7109375" style="6" bestFit="1" customWidth="1"/>
    <col min="11270" max="11270" width="16.140625" style="6" bestFit="1" customWidth="1"/>
    <col min="11271" max="11271" width="16.140625" style="6" customWidth="1"/>
    <col min="11272" max="11272" width="12.42578125" style="6" bestFit="1" customWidth="1"/>
    <col min="11273" max="11273" width="12.7109375" style="6" bestFit="1" customWidth="1"/>
    <col min="11274" max="11520" width="8.85546875" style="6"/>
    <col min="11521" max="11521" width="18.140625" style="6" bestFit="1" customWidth="1"/>
    <col min="11522" max="11523" width="14.42578125" style="6" bestFit="1" customWidth="1"/>
    <col min="11524" max="11524" width="12.42578125" style="6" customWidth="1"/>
    <col min="11525" max="11525" width="12.7109375" style="6" bestFit="1" customWidth="1"/>
    <col min="11526" max="11526" width="16.140625" style="6" bestFit="1" customWidth="1"/>
    <col min="11527" max="11527" width="16.140625" style="6" customWidth="1"/>
    <col min="11528" max="11528" width="12.42578125" style="6" bestFit="1" customWidth="1"/>
    <col min="11529" max="11529" width="12.7109375" style="6" bestFit="1" customWidth="1"/>
    <col min="11530" max="11776" width="8.85546875" style="6"/>
    <col min="11777" max="11777" width="18.140625" style="6" bestFit="1" customWidth="1"/>
    <col min="11778" max="11779" width="14.42578125" style="6" bestFit="1" customWidth="1"/>
    <col min="11780" max="11780" width="12.42578125" style="6" customWidth="1"/>
    <col min="11781" max="11781" width="12.7109375" style="6" bestFit="1" customWidth="1"/>
    <col min="11782" max="11782" width="16.140625" style="6" bestFit="1" customWidth="1"/>
    <col min="11783" max="11783" width="16.140625" style="6" customWidth="1"/>
    <col min="11784" max="11784" width="12.42578125" style="6" bestFit="1" customWidth="1"/>
    <col min="11785" max="11785" width="12.7109375" style="6" bestFit="1" customWidth="1"/>
    <col min="11786" max="12032" width="8.85546875" style="6"/>
    <col min="12033" max="12033" width="18.140625" style="6" bestFit="1" customWidth="1"/>
    <col min="12034" max="12035" width="14.42578125" style="6" bestFit="1" customWidth="1"/>
    <col min="12036" max="12036" width="12.42578125" style="6" customWidth="1"/>
    <col min="12037" max="12037" width="12.7109375" style="6" bestFit="1" customWidth="1"/>
    <col min="12038" max="12038" width="16.140625" style="6" bestFit="1" customWidth="1"/>
    <col min="12039" max="12039" width="16.140625" style="6" customWidth="1"/>
    <col min="12040" max="12040" width="12.42578125" style="6" bestFit="1" customWidth="1"/>
    <col min="12041" max="12041" width="12.7109375" style="6" bestFit="1" customWidth="1"/>
    <col min="12042" max="12288" width="8.85546875" style="6"/>
    <col min="12289" max="12289" width="18.140625" style="6" bestFit="1" customWidth="1"/>
    <col min="12290" max="12291" width="14.42578125" style="6" bestFit="1" customWidth="1"/>
    <col min="12292" max="12292" width="12.42578125" style="6" customWidth="1"/>
    <col min="12293" max="12293" width="12.7109375" style="6" bestFit="1" customWidth="1"/>
    <col min="12294" max="12294" width="16.140625" style="6" bestFit="1" customWidth="1"/>
    <col min="12295" max="12295" width="16.140625" style="6" customWidth="1"/>
    <col min="12296" max="12296" width="12.42578125" style="6" bestFit="1" customWidth="1"/>
    <col min="12297" max="12297" width="12.7109375" style="6" bestFit="1" customWidth="1"/>
    <col min="12298" max="12544" width="8.85546875" style="6"/>
    <col min="12545" max="12545" width="18.140625" style="6" bestFit="1" customWidth="1"/>
    <col min="12546" max="12547" width="14.42578125" style="6" bestFit="1" customWidth="1"/>
    <col min="12548" max="12548" width="12.42578125" style="6" customWidth="1"/>
    <col min="12549" max="12549" width="12.7109375" style="6" bestFit="1" customWidth="1"/>
    <col min="12550" max="12550" width="16.140625" style="6" bestFit="1" customWidth="1"/>
    <col min="12551" max="12551" width="16.140625" style="6" customWidth="1"/>
    <col min="12552" max="12552" width="12.42578125" style="6" bestFit="1" customWidth="1"/>
    <col min="12553" max="12553" width="12.7109375" style="6" bestFit="1" customWidth="1"/>
    <col min="12554" max="12800" width="8.85546875" style="6"/>
    <col min="12801" max="12801" width="18.140625" style="6" bestFit="1" customWidth="1"/>
    <col min="12802" max="12803" width="14.42578125" style="6" bestFit="1" customWidth="1"/>
    <col min="12804" max="12804" width="12.42578125" style="6" customWidth="1"/>
    <col min="12805" max="12805" width="12.7109375" style="6" bestFit="1" customWidth="1"/>
    <col min="12806" max="12806" width="16.140625" style="6" bestFit="1" customWidth="1"/>
    <col min="12807" max="12807" width="16.140625" style="6" customWidth="1"/>
    <col min="12808" max="12808" width="12.42578125" style="6" bestFit="1" customWidth="1"/>
    <col min="12809" max="12809" width="12.7109375" style="6" bestFit="1" customWidth="1"/>
    <col min="12810" max="13056" width="8.85546875" style="6"/>
    <col min="13057" max="13057" width="18.140625" style="6" bestFit="1" customWidth="1"/>
    <col min="13058" max="13059" width="14.42578125" style="6" bestFit="1" customWidth="1"/>
    <col min="13060" max="13060" width="12.42578125" style="6" customWidth="1"/>
    <col min="13061" max="13061" width="12.7109375" style="6" bestFit="1" customWidth="1"/>
    <col min="13062" max="13062" width="16.140625" style="6" bestFit="1" customWidth="1"/>
    <col min="13063" max="13063" width="16.140625" style="6" customWidth="1"/>
    <col min="13064" max="13064" width="12.42578125" style="6" bestFit="1" customWidth="1"/>
    <col min="13065" max="13065" width="12.7109375" style="6" bestFit="1" customWidth="1"/>
    <col min="13066" max="13312" width="8.85546875" style="6"/>
    <col min="13313" max="13313" width="18.140625" style="6" bestFit="1" customWidth="1"/>
    <col min="13314" max="13315" width="14.42578125" style="6" bestFit="1" customWidth="1"/>
    <col min="13316" max="13316" width="12.42578125" style="6" customWidth="1"/>
    <col min="13317" max="13317" width="12.7109375" style="6" bestFit="1" customWidth="1"/>
    <col min="13318" max="13318" width="16.140625" style="6" bestFit="1" customWidth="1"/>
    <col min="13319" max="13319" width="16.140625" style="6" customWidth="1"/>
    <col min="13320" max="13320" width="12.42578125" style="6" bestFit="1" customWidth="1"/>
    <col min="13321" max="13321" width="12.7109375" style="6" bestFit="1" customWidth="1"/>
    <col min="13322" max="13568" width="8.85546875" style="6"/>
    <col min="13569" max="13569" width="18.140625" style="6" bestFit="1" customWidth="1"/>
    <col min="13570" max="13571" width="14.42578125" style="6" bestFit="1" customWidth="1"/>
    <col min="13572" max="13572" width="12.42578125" style="6" customWidth="1"/>
    <col min="13573" max="13573" width="12.7109375" style="6" bestFit="1" customWidth="1"/>
    <col min="13574" max="13574" width="16.140625" style="6" bestFit="1" customWidth="1"/>
    <col min="13575" max="13575" width="16.140625" style="6" customWidth="1"/>
    <col min="13576" max="13576" width="12.42578125" style="6" bestFit="1" customWidth="1"/>
    <col min="13577" max="13577" width="12.7109375" style="6" bestFit="1" customWidth="1"/>
    <col min="13578" max="13824" width="8.85546875" style="6"/>
    <col min="13825" max="13825" width="18.140625" style="6" bestFit="1" customWidth="1"/>
    <col min="13826" max="13827" width="14.42578125" style="6" bestFit="1" customWidth="1"/>
    <col min="13828" max="13828" width="12.42578125" style="6" customWidth="1"/>
    <col min="13829" max="13829" width="12.7109375" style="6" bestFit="1" customWidth="1"/>
    <col min="13830" max="13830" width="16.140625" style="6" bestFit="1" customWidth="1"/>
    <col min="13831" max="13831" width="16.140625" style="6" customWidth="1"/>
    <col min="13832" max="13832" width="12.42578125" style="6" bestFit="1" customWidth="1"/>
    <col min="13833" max="13833" width="12.7109375" style="6" bestFit="1" customWidth="1"/>
    <col min="13834" max="14080" width="8.85546875" style="6"/>
    <col min="14081" max="14081" width="18.140625" style="6" bestFit="1" customWidth="1"/>
    <col min="14082" max="14083" width="14.42578125" style="6" bestFit="1" customWidth="1"/>
    <col min="14084" max="14084" width="12.42578125" style="6" customWidth="1"/>
    <col min="14085" max="14085" width="12.7109375" style="6" bestFit="1" customWidth="1"/>
    <col min="14086" max="14086" width="16.140625" style="6" bestFit="1" customWidth="1"/>
    <col min="14087" max="14087" width="16.140625" style="6" customWidth="1"/>
    <col min="14088" max="14088" width="12.42578125" style="6" bestFit="1" customWidth="1"/>
    <col min="14089" max="14089" width="12.7109375" style="6" bestFit="1" customWidth="1"/>
    <col min="14090" max="14336" width="8.85546875" style="6"/>
    <col min="14337" max="14337" width="18.140625" style="6" bestFit="1" customWidth="1"/>
    <col min="14338" max="14339" width="14.42578125" style="6" bestFit="1" customWidth="1"/>
    <col min="14340" max="14340" width="12.42578125" style="6" customWidth="1"/>
    <col min="14341" max="14341" width="12.7109375" style="6" bestFit="1" customWidth="1"/>
    <col min="14342" max="14342" width="16.140625" style="6" bestFit="1" customWidth="1"/>
    <col min="14343" max="14343" width="16.140625" style="6" customWidth="1"/>
    <col min="14344" max="14344" width="12.42578125" style="6" bestFit="1" customWidth="1"/>
    <col min="14345" max="14345" width="12.7109375" style="6" bestFit="1" customWidth="1"/>
    <col min="14346" max="14592" width="8.85546875" style="6"/>
    <col min="14593" max="14593" width="18.140625" style="6" bestFit="1" customWidth="1"/>
    <col min="14594" max="14595" width="14.42578125" style="6" bestFit="1" customWidth="1"/>
    <col min="14596" max="14596" width="12.42578125" style="6" customWidth="1"/>
    <col min="14597" max="14597" width="12.7109375" style="6" bestFit="1" customWidth="1"/>
    <col min="14598" max="14598" width="16.140625" style="6" bestFit="1" customWidth="1"/>
    <col min="14599" max="14599" width="16.140625" style="6" customWidth="1"/>
    <col min="14600" max="14600" width="12.42578125" style="6" bestFit="1" customWidth="1"/>
    <col min="14601" max="14601" width="12.7109375" style="6" bestFit="1" customWidth="1"/>
    <col min="14602" max="14848" width="8.85546875" style="6"/>
    <col min="14849" max="14849" width="18.140625" style="6" bestFit="1" customWidth="1"/>
    <col min="14850" max="14851" width="14.42578125" style="6" bestFit="1" customWidth="1"/>
    <col min="14852" max="14852" width="12.42578125" style="6" customWidth="1"/>
    <col min="14853" max="14853" width="12.7109375" style="6" bestFit="1" customWidth="1"/>
    <col min="14854" max="14854" width="16.140625" style="6" bestFit="1" customWidth="1"/>
    <col min="14855" max="14855" width="16.140625" style="6" customWidth="1"/>
    <col min="14856" max="14856" width="12.42578125" style="6" bestFit="1" customWidth="1"/>
    <col min="14857" max="14857" width="12.7109375" style="6" bestFit="1" customWidth="1"/>
    <col min="14858" max="15104" width="8.85546875" style="6"/>
    <col min="15105" max="15105" width="18.140625" style="6" bestFit="1" customWidth="1"/>
    <col min="15106" max="15107" width="14.42578125" style="6" bestFit="1" customWidth="1"/>
    <col min="15108" max="15108" width="12.42578125" style="6" customWidth="1"/>
    <col min="15109" max="15109" width="12.7109375" style="6" bestFit="1" customWidth="1"/>
    <col min="15110" max="15110" width="16.140625" style="6" bestFit="1" customWidth="1"/>
    <col min="15111" max="15111" width="16.140625" style="6" customWidth="1"/>
    <col min="15112" max="15112" width="12.42578125" style="6" bestFit="1" customWidth="1"/>
    <col min="15113" max="15113" width="12.7109375" style="6" bestFit="1" customWidth="1"/>
    <col min="15114" max="15360" width="8.85546875" style="6"/>
    <col min="15361" max="15361" width="18.140625" style="6" bestFit="1" customWidth="1"/>
    <col min="15362" max="15363" width="14.42578125" style="6" bestFit="1" customWidth="1"/>
    <col min="15364" max="15364" width="12.42578125" style="6" customWidth="1"/>
    <col min="15365" max="15365" width="12.7109375" style="6" bestFit="1" customWidth="1"/>
    <col min="15366" max="15366" width="16.140625" style="6" bestFit="1" customWidth="1"/>
    <col min="15367" max="15367" width="16.140625" style="6" customWidth="1"/>
    <col min="15368" max="15368" width="12.42578125" style="6" bestFit="1" customWidth="1"/>
    <col min="15369" max="15369" width="12.7109375" style="6" bestFit="1" customWidth="1"/>
    <col min="15370" max="15616" width="8.85546875" style="6"/>
    <col min="15617" max="15617" width="18.140625" style="6" bestFit="1" customWidth="1"/>
    <col min="15618" max="15619" width="14.42578125" style="6" bestFit="1" customWidth="1"/>
    <col min="15620" max="15620" width="12.42578125" style="6" customWidth="1"/>
    <col min="15621" max="15621" width="12.7109375" style="6" bestFit="1" customWidth="1"/>
    <col min="15622" max="15622" width="16.140625" style="6" bestFit="1" customWidth="1"/>
    <col min="15623" max="15623" width="16.140625" style="6" customWidth="1"/>
    <col min="15624" max="15624" width="12.42578125" style="6" bestFit="1" customWidth="1"/>
    <col min="15625" max="15625" width="12.7109375" style="6" bestFit="1" customWidth="1"/>
    <col min="15626" max="15872" width="8.85546875" style="6"/>
    <col min="15873" max="15873" width="18.140625" style="6" bestFit="1" customWidth="1"/>
    <col min="15874" max="15875" width="14.42578125" style="6" bestFit="1" customWidth="1"/>
    <col min="15876" max="15876" width="12.42578125" style="6" customWidth="1"/>
    <col min="15877" max="15877" width="12.7109375" style="6" bestFit="1" customWidth="1"/>
    <col min="15878" max="15878" width="16.140625" style="6" bestFit="1" customWidth="1"/>
    <col min="15879" max="15879" width="16.140625" style="6" customWidth="1"/>
    <col min="15880" max="15880" width="12.42578125" style="6" bestFit="1" customWidth="1"/>
    <col min="15881" max="15881" width="12.7109375" style="6" bestFit="1" customWidth="1"/>
    <col min="15882" max="16128" width="8.85546875" style="6"/>
    <col min="16129" max="16129" width="18.140625" style="6" bestFit="1" customWidth="1"/>
    <col min="16130" max="16131" width="14.42578125" style="6" bestFit="1" customWidth="1"/>
    <col min="16132" max="16132" width="12.42578125" style="6" customWidth="1"/>
    <col min="16133" max="16133" width="12.7109375" style="6" bestFit="1" customWidth="1"/>
    <col min="16134" max="16134" width="16.140625" style="6" bestFit="1" customWidth="1"/>
    <col min="16135" max="16135" width="16.140625" style="6" customWidth="1"/>
    <col min="16136" max="16136" width="12.42578125" style="6" bestFit="1" customWidth="1"/>
    <col min="16137" max="16137" width="12.7109375" style="6" bestFit="1" customWidth="1"/>
    <col min="16138" max="16384" width="8.85546875" style="6"/>
  </cols>
  <sheetData>
    <row r="1" spans="1:9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s="1" customFormat="1" ht="15.75" x14ac:dyDescent="0.25">
      <c r="A2" s="35" t="s">
        <v>38</v>
      </c>
      <c r="B2" s="35"/>
      <c r="C2" s="35"/>
      <c r="D2" s="35"/>
      <c r="E2" s="35"/>
      <c r="F2" s="35"/>
      <c r="G2" s="35"/>
      <c r="H2" s="35"/>
      <c r="I2" s="35"/>
    </row>
    <row r="3" spans="1:9" s="1" customFormat="1" ht="15.75" x14ac:dyDescent="0.25">
      <c r="A3" s="26"/>
      <c r="B3" s="26"/>
      <c r="C3" s="26"/>
      <c r="D3" s="26"/>
      <c r="E3" s="26"/>
      <c r="F3" s="26"/>
      <c r="G3" s="26"/>
      <c r="H3" s="26"/>
      <c r="I3" s="26"/>
    </row>
    <row r="4" spans="1:9" ht="15.75" x14ac:dyDescent="0.25">
      <c r="A4" s="3"/>
      <c r="B4" s="4"/>
      <c r="C4" s="4"/>
      <c r="D4" s="4"/>
      <c r="E4" s="5"/>
      <c r="F4" s="5"/>
      <c r="G4" s="5"/>
      <c r="H4" s="5"/>
      <c r="I4" s="5"/>
    </row>
    <row r="5" spans="1:9" s="10" customFormat="1" ht="32.450000000000003" customHeight="1" thickBot="1" x14ac:dyDescent="0.3">
      <c r="A5" s="7" t="s">
        <v>50</v>
      </c>
      <c r="B5" s="8" t="s">
        <v>33</v>
      </c>
      <c r="C5" s="8" t="s">
        <v>34</v>
      </c>
      <c r="D5" s="8" t="s">
        <v>1</v>
      </c>
      <c r="E5" s="9" t="s">
        <v>2</v>
      </c>
      <c r="F5" s="9" t="s">
        <v>35</v>
      </c>
      <c r="G5" s="9" t="s">
        <v>36</v>
      </c>
      <c r="H5" s="9" t="s">
        <v>1</v>
      </c>
      <c r="I5" s="9" t="s">
        <v>2</v>
      </c>
    </row>
    <row r="6" spans="1:9" s="5" customFormat="1" x14ac:dyDescent="0.2">
      <c r="A6" s="5" t="s">
        <v>3</v>
      </c>
      <c r="B6" s="11">
        <v>4994</v>
      </c>
      <c r="C6" s="11">
        <v>5070</v>
      </c>
      <c r="D6" s="11">
        <f t="shared" ref="D6:D14" si="0">C6-B6</f>
        <v>76</v>
      </c>
      <c r="E6" s="12">
        <f t="shared" ref="E6:E14" si="1">(C6-B6)/B6</f>
        <v>1.5218261914297157E-2</v>
      </c>
      <c r="F6" s="13">
        <v>52365</v>
      </c>
      <c r="G6" s="13">
        <v>53112</v>
      </c>
      <c r="H6" s="11">
        <f t="shared" ref="H6:H14" si="2">G6-F6</f>
        <v>747</v>
      </c>
      <c r="I6" s="12">
        <f t="shared" ref="I6:I14" si="3">(G6-F6)/F6</f>
        <v>1.4265253509023202E-2</v>
      </c>
    </row>
    <row r="7" spans="1:9" s="5" customFormat="1" x14ac:dyDescent="0.2">
      <c r="A7" s="5" t="s">
        <v>4</v>
      </c>
      <c r="B7" s="11">
        <v>3979</v>
      </c>
      <c r="C7" s="11">
        <v>4064</v>
      </c>
      <c r="D7" s="11">
        <f t="shared" si="0"/>
        <v>85</v>
      </c>
      <c r="E7" s="12">
        <f t="shared" si="1"/>
        <v>2.1362151294295049E-2</v>
      </c>
      <c r="F7" s="13">
        <v>39264.5</v>
      </c>
      <c r="G7" s="13">
        <v>39949</v>
      </c>
      <c r="H7" s="11">
        <f t="shared" si="2"/>
        <v>684.5</v>
      </c>
      <c r="I7" s="12">
        <f t="shared" si="3"/>
        <v>1.7433050210750169E-2</v>
      </c>
    </row>
    <row r="8" spans="1:9" s="5" customFormat="1" x14ac:dyDescent="0.2">
      <c r="A8" s="5" t="s">
        <v>5</v>
      </c>
      <c r="B8" s="11">
        <v>81</v>
      </c>
      <c r="C8" s="11">
        <v>101</v>
      </c>
      <c r="D8" s="11">
        <f t="shared" si="0"/>
        <v>20</v>
      </c>
      <c r="E8" s="12">
        <f t="shared" si="1"/>
        <v>0.24691358024691357</v>
      </c>
      <c r="F8" s="13">
        <v>305</v>
      </c>
      <c r="G8" s="13">
        <v>338</v>
      </c>
      <c r="H8" s="11">
        <f t="shared" si="2"/>
        <v>33</v>
      </c>
      <c r="I8" s="12">
        <f t="shared" si="3"/>
        <v>0.10819672131147541</v>
      </c>
    </row>
    <row r="9" spans="1:9" s="5" customFormat="1" x14ac:dyDescent="0.2">
      <c r="A9" s="5" t="s">
        <v>6</v>
      </c>
      <c r="B9" s="11">
        <v>42</v>
      </c>
      <c r="C9" s="11">
        <v>32</v>
      </c>
      <c r="D9" s="11">
        <f t="shared" si="0"/>
        <v>-10</v>
      </c>
      <c r="E9" s="12">
        <f t="shared" si="1"/>
        <v>-0.23809523809523808</v>
      </c>
      <c r="F9" s="13">
        <v>147</v>
      </c>
      <c r="G9" s="13">
        <v>107</v>
      </c>
      <c r="H9" s="11">
        <f t="shared" si="2"/>
        <v>-40</v>
      </c>
      <c r="I9" s="12">
        <f t="shared" si="3"/>
        <v>-0.27210884353741499</v>
      </c>
    </row>
    <row r="10" spans="1:9" s="5" customFormat="1" x14ac:dyDescent="0.2">
      <c r="A10" s="5" t="s">
        <v>7</v>
      </c>
      <c r="B10" s="11">
        <v>59</v>
      </c>
      <c r="C10" s="11">
        <v>65</v>
      </c>
      <c r="D10" s="11">
        <f t="shared" si="0"/>
        <v>6</v>
      </c>
      <c r="E10" s="12">
        <f t="shared" si="1"/>
        <v>0.10169491525423729</v>
      </c>
      <c r="F10" s="13">
        <v>203</v>
      </c>
      <c r="G10" s="13">
        <v>258</v>
      </c>
      <c r="H10" s="11">
        <f t="shared" si="2"/>
        <v>55</v>
      </c>
      <c r="I10" s="12">
        <f t="shared" si="3"/>
        <v>0.27093596059113301</v>
      </c>
    </row>
    <row r="11" spans="1:9" s="5" customFormat="1" x14ac:dyDescent="0.2">
      <c r="A11" s="5" t="s">
        <v>8</v>
      </c>
      <c r="B11" s="11">
        <v>196</v>
      </c>
      <c r="C11" s="11">
        <v>220</v>
      </c>
      <c r="D11" s="11">
        <f t="shared" si="0"/>
        <v>24</v>
      </c>
      <c r="E11" s="12">
        <f t="shared" si="1"/>
        <v>0.12244897959183673</v>
      </c>
      <c r="F11" s="13">
        <v>872</v>
      </c>
      <c r="G11" s="13">
        <v>938</v>
      </c>
      <c r="H11" s="11">
        <f t="shared" si="2"/>
        <v>66</v>
      </c>
      <c r="I11" s="12">
        <f t="shared" si="3"/>
        <v>7.5688073394495417E-2</v>
      </c>
    </row>
    <row r="12" spans="1:9" s="5" customFormat="1" x14ac:dyDescent="0.2">
      <c r="A12" s="5" t="s">
        <v>9</v>
      </c>
      <c r="B12" s="11">
        <v>59</v>
      </c>
      <c r="C12" s="11">
        <v>51</v>
      </c>
      <c r="D12" s="11">
        <f t="shared" si="0"/>
        <v>-8</v>
      </c>
      <c r="E12" s="12">
        <f t="shared" si="1"/>
        <v>-0.13559322033898305</v>
      </c>
      <c r="F12" s="13">
        <v>215</v>
      </c>
      <c r="G12" s="13">
        <v>186</v>
      </c>
      <c r="H12" s="11">
        <f t="shared" si="2"/>
        <v>-29</v>
      </c>
      <c r="I12" s="12">
        <f t="shared" si="3"/>
        <v>-0.13488372093023257</v>
      </c>
    </row>
    <row r="13" spans="1:9" s="5" customFormat="1" x14ac:dyDescent="0.2">
      <c r="A13" s="5" t="s">
        <v>10</v>
      </c>
      <c r="B13" s="11">
        <v>518</v>
      </c>
      <c r="C13" s="11">
        <v>578</v>
      </c>
      <c r="D13" s="11">
        <f t="shared" si="0"/>
        <v>60</v>
      </c>
      <c r="E13" s="12">
        <f t="shared" si="1"/>
        <v>0.11583011583011583</v>
      </c>
      <c r="F13" s="13">
        <v>2127</v>
      </c>
      <c r="G13" s="13">
        <v>2455</v>
      </c>
      <c r="H13" s="11">
        <f t="shared" si="2"/>
        <v>328</v>
      </c>
      <c r="I13" s="12">
        <f t="shared" si="3"/>
        <v>0.15420780441937001</v>
      </c>
    </row>
    <row r="14" spans="1:9" s="5" customFormat="1" x14ac:dyDescent="0.2">
      <c r="A14" s="5" t="s">
        <v>11</v>
      </c>
      <c r="B14" s="11">
        <v>1676</v>
      </c>
      <c r="C14" s="11">
        <v>1628</v>
      </c>
      <c r="D14" s="11">
        <f t="shared" si="0"/>
        <v>-48</v>
      </c>
      <c r="E14" s="12">
        <f t="shared" si="1"/>
        <v>-2.8639618138424822E-2</v>
      </c>
      <c r="F14" s="13">
        <v>9231.5</v>
      </c>
      <c r="G14" s="13">
        <v>8881</v>
      </c>
      <c r="H14" s="11">
        <f t="shared" si="2"/>
        <v>-350.5</v>
      </c>
      <c r="I14" s="12">
        <f t="shared" si="3"/>
        <v>-3.7967827546985862E-2</v>
      </c>
    </row>
    <row r="15" spans="1:9" s="5" customFormat="1" ht="13.15" customHeight="1" x14ac:dyDescent="0.2">
      <c r="B15" s="11"/>
      <c r="C15" s="11"/>
      <c r="D15" s="11"/>
      <c r="E15" s="12"/>
      <c r="F15" s="13"/>
      <c r="G15" s="13"/>
      <c r="H15" s="13"/>
      <c r="I15" s="13"/>
    </row>
    <row r="16" spans="1:9" s="5" customFormat="1" x14ac:dyDescent="0.2">
      <c r="A16" s="5" t="s">
        <v>12</v>
      </c>
      <c r="B16" s="11">
        <v>712</v>
      </c>
      <c r="C16" s="11">
        <v>785</v>
      </c>
      <c r="D16" s="11">
        <f t="shared" ref="D16:D24" si="4">C16-B16</f>
        <v>73</v>
      </c>
      <c r="E16" s="12">
        <f t="shared" ref="E16:E24" si="5">(C16-B16)/B16</f>
        <v>0.10252808988764045</v>
      </c>
      <c r="F16" s="13">
        <v>4937</v>
      </c>
      <c r="G16" s="13">
        <v>5590.5</v>
      </c>
      <c r="H16" s="11">
        <f t="shared" ref="H16:H24" si="6">G16-F16</f>
        <v>653.5</v>
      </c>
      <c r="I16" s="12">
        <f t="shared" ref="I16:I24" si="7">(G16-F16)/F16</f>
        <v>0.13236783471743974</v>
      </c>
    </row>
    <row r="17" spans="1:9" s="5" customFormat="1" x14ac:dyDescent="0.2">
      <c r="A17" s="5" t="s">
        <v>13</v>
      </c>
      <c r="B17" s="11">
        <v>2286</v>
      </c>
      <c r="C17" s="11">
        <v>2316</v>
      </c>
      <c r="D17" s="11">
        <f t="shared" si="4"/>
        <v>30</v>
      </c>
      <c r="E17" s="12">
        <f t="shared" si="5"/>
        <v>1.3123359580052493E-2</v>
      </c>
      <c r="F17" s="13">
        <v>13859</v>
      </c>
      <c r="G17" s="13">
        <v>13515</v>
      </c>
      <c r="H17" s="11">
        <f t="shared" si="6"/>
        <v>-344</v>
      </c>
      <c r="I17" s="12">
        <f t="shared" si="7"/>
        <v>-2.482141568655747E-2</v>
      </c>
    </row>
    <row r="18" spans="1:9" s="5" customFormat="1" x14ac:dyDescent="0.2">
      <c r="A18" s="5" t="s">
        <v>14</v>
      </c>
      <c r="B18" s="11">
        <v>1757</v>
      </c>
      <c r="C18" s="11">
        <v>1786</v>
      </c>
      <c r="D18" s="11">
        <f t="shared" si="4"/>
        <v>29</v>
      </c>
      <c r="E18" s="12">
        <f t="shared" si="5"/>
        <v>1.6505406943653957E-2</v>
      </c>
      <c r="F18" s="13">
        <v>11197.5</v>
      </c>
      <c r="G18" s="13">
        <v>10970.5</v>
      </c>
      <c r="H18" s="11">
        <f t="shared" si="6"/>
        <v>-227</v>
      </c>
      <c r="I18" s="12">
        <f t="shared" si="7"/>
        <v>-2.0272382228175932E-2</v>
      </c>
    </row>
    <row r="19" spans="1:9" s="5" customFormat="1" x14ac:dyDescent="0.2">
      <c r="A19" s="5" t="s">
        <v>15</v>
      </c>
      <c r="B19" s="11">
        <v>298</v>
      </c>
      <c r="C19" s="11">
        <v>282</v>
      </c>
      <c r="D19" s="11">
        <f t="shared" si="4"/>
        <v>-16</v>
      </c>
      <c r="E19" s="12">
        <f t="shared" si="5"/>
        <v>-5.3691275167785234E-2</v>
      </c>
      <c r="F19" s="13">
        <v>1961</v>
      </c>
      <c r="G19" s="13">
        <v>1612</v>
      </c>
      <c r="H19" s="11">
        <f t="shared" si="6"/>
        <v>-349</v>
      </c>
      <c r="I19" s="12">
        <f t="shared" si="7"/>
        <v>-0.17797042325344212</v>
      </c>
    </row>
    <row r="20" spans="1:9" s="5" customFormat="1" x14ac:dyDescent="0.2">
      <c r="A20" s="5" t="s">
        <v>16</v>
      </c>
      <c r="B20" s="11">
        <v>167</v>
      </c>
      <c r="C20" s="11">
        <v>155</v>
      </c>
      <c r="D20" s="11">
        <f t="shared" si="4"/>
        <v>-12</v>
      </c>
      <c r="E20" s="12">
        <f t="shared" si="5"/>
        <v>-7.1856287425149698E-2</v>
      </c>
      <c r="F20" s="13">
        <v>733</v>
      </c>
      <c r="G20" s="13">
        <v>684</v>
      </c>
      <c r="H20" s="11">
        <f t="shared" si="6"/>
        <v>-49</v>
      </c>
      <c r="I20" s="12">
        <f t="shared" si="7"/>
        <v>-6.6848567530695777E-2</v>
      </c>
    </row>
    <row r="21" spans="1:9" s="5" customFormat="1" x14ac:dyDescent="0.2">
      <c r="A21" s="5" t="s">
        <v>17</v>
      </c>
      <c r="B21" s="11">
        <v>911</v>
      </c>
      <c r="C21" s="11">
        <v>990</v>
      </c>
      <c r="D21" s="11">
        <f t="shared" si="4"/>
        <v>79</v>
      </c>
      <c r="E21" s="12">
        <f t="shared" si="5"/>
        <v>8.6717892425905593E-2</v>
      </c>
      <c r="F21" s="13">
        <v>5199</v>
      </c>
      <c r="G21" s="13">
        <v>5939</v>
      </c>
      <c r="H21" s="11">
        <f t="shared" si="6"/>
        <v>740</v>
      </c>
      <c r="I21" s="12">
        <f t="shared" si="7"/>
        <v>0.14233506443546837</v>
      </c>
    </row>
    <row r="22" spans="1:9" s="5" customFormat="1" x14ac:dyDescent="0.2">
      <c r="A22" s="5" t="s">
        <v>31</v>
      </c>
      <c r="B22" s="11">
        <v>92</v>
      </c>
      <c r="C22" s="11">
        <v>109</v>
      </c>
      <c r="D22" s="11">
        <f t="shared" si="4"/>
        <v>17</v>
      </c>
      <c r="E22" s="12">
        <f t="shared" si="5"/>
        <v>0.18478260869565216</v>
      </c>
      <c r="F22" s="13">
        <v>405</v>
      </c>
      <c r="G22" s="13">
        <v>521</v>
      </c>
      <c r="H22" s="11">
        <f t="shared" si="6"/>
        <v>116</v>
      </c>
      <c r="I22" s="12">
        <f t="shared" si="7"/>
        <v>0.28641975308641976</v>
      </c>
    </row>
    <row r="23" spans="1:9" s="5" customFormat="1" x14ac:dyDescent="0.2">
      <c r="A23" s="5" t="s">
        <v>18</v>
      </c>
      <c r="B23" s="11">
        <v>53</v>
      </c>
      <c r="C23" s="11">
        <v>60</v>
      </c>
      <c r="D23" s="11">
        <f t="shared" si="4"/>
        <v>7</v>
      </c>
      <c r="E23" s="12">
        <f t="shared" si="5"/>
        <v>0.13207547169811321</v>
      </c>
      <c r="F23" s="13">
        <v>435</v>
      </c>
      <c r="G23" s="13">
        <v>607</v>
      </c>
      <c r="H23" s="11">
        <f t="shared" si="6"/>
        <v>172</v>
      </c>
      <c r="I23" s="12">
        <f t="shared" si="7"/>
        <v>0.39540229885057471</v>
      </c>
    </row>
    <row r="24" spans="1:9" s="5" customFormat="1" x14ac:dyDescent="0.2">
      <c r="A24" s="5" t="s">
        <v>19</v>
      </c>
      <c r="B24" s="11">
        <v>195</v>
      </c>
      <c r="C24" s="11">
        <v>270</v>
      </c>
      <c r="D24" s="11">
        <f t="shared" si="4"/>
        <v>75</v>
      </c>
      <c r="E24" s="12">
        <f t="shared" si="5"/>
        <v>0.38461538461538464</v>
      </c>
      <c r="F24" s="13">
        <v>195</v>
      </c>
      <c r="G24" s="13">
        <v>270</v>
      </c>
      <c r="H24" s="11">
        <f t="shared" si="6"/>
        <v>75</v>
      </c>
      <c r="I24" s="12">
        <f t="shared" si="7"/>
        <v>0.38461538461538464</v>
      </c>
    </row>
    <row r="25" spans="1:9" s="5" customFormat="1" x14ac:dyDescent="0.2">
      <c r="B25" s="11"/>
      <c r="C25" s="11"/>
      <c r="D25" s="11"/>
      <c r="E25" s="13"/>
      <c r="F25" s="13"/>
      <c r="G25" s="13"/>
      <c r="H25" s="13"/>
      <c r="I25" s="13"/>
    </row>
    <row r="26" spans="1:9" s="5" customFormat="1" x14ac:dyDescent="0.2">
      <c r="B26" s="11"/>
      <c r="C26" s="11"/>
      <c r="D26" s="11"/>
      <c r="E26" s="13"/>
      <c r="F26" s="13"/>
      <c r="G26" s="13"/>
      <c r="H26" s="13"/>
      <c r="I26" s="13"/>
    </row>
    <row r="27" spans="1:9" s="5" customFormat="1" x14ac:dyDescent="0.2">
      <c r="A27" s="5" t="s">
        <v>20</v>
      </c>
      <c r="B27" s="11">
        <v>13533</v>
      </c>
      <c r="C27" s="11">
        <v>12720</v>
      </c>
      <c r="D27" s="11">
        <f t="shared" ref="D27:D32" si="8">C27-B27</f>
        <v>-813</v>
      </c>
      <c r="E27" s="12">
        <f t="shared" ref="E27:E32" si="9">(C27-B27)/B27</f>
        <v>-6.0075371314564398E-2</v>
      </c>
      <c r="F27" s="13">
        <v>138734.5</v>
      </c>
      <c r="G27" s="13">
        <v>130977.5</v>
      </c>
      <c r="H27" s="11">
        <f t="shared" ref="H27:H32" si="10">G27-F27</f>
        <v>-7757</v>
      </c>
      <c r="I27" s="12">
        <f t="shared" ref="I27:I32" si="11">(G27-F27)/F27</f>
        <v>-5.5912552393240326E-2</v>
      </c>
    </row>
    <row r="28" spans="1:9" s="5" customFormat="1" x14ac:dyDescent="0.2">
      <c r="A28" s="5" t="s">
        <v>21</v>
      </c>
      <c r="B28" s="11">
        <v>11308</v>
      </c>
      <c r="C28" s="11">
        <v>10796</v>
      </c>
      <c r="D28" s="11">
        <f t="shared" si="8"/>
        <v>-512</v>
      </c>
      <c r="E28" s="12">
        <f t="shared" si="9"/>
        <v>-4.5277679518924654E-2</v>
      </c>
      <c r="F28" s="13">
        <v>112502</v>
      </c>
      <c r="G28" s="13">
        <v>107698</v>
      </c>
      <c r="H28" s="11">
        <f t="shared" si="10"/>
        <v>-4804</v>
      </c>
      <c r="I28" s="12">
        <f t="shared" si="11"/>
        <v>-4.2701463085100706E-2</v>
      </c>
    </row>
    <row r="29" spans="1:9" s="5" customFormat="1" x14ac:dyDescent="0.2">
      <c r="A29" s="5" t="s">
        <v>22</v>
      </c>
      <c r="B29" s="11">
        <v>2075</v>
      </c>
      <c r="C29" s="11">
        <v>1835</v>
      </c>
      <c r="D29" s="11">
        <f t="shared" si="8"/>
        <v>-240</v>
      </c>
      <c r="E29" s="12">
        <f t="shared" si="9"/>
        <v>-0.11566265060240964</v>
      </c>
      <c r="F29" s="13">
        <v>13059</v>
      </c>
      <c r="G29" s="13">
        <v>10943</v>
      </c>
      <c r="H29" s="11">
        <f t="shared" si="10"/>
        <v>-2116</v>
      </c>
      <c r="I29" s="12">
        <f t="shared" si="11"/>
        <v>-0.16203384638946319</v>
      </c>
    </row>
    <row r="30" spans="1:9" s="5" customFormat="1" x14ac:dyDescent="0.2">
      <c r="A30" s="5" t="s">
        <v>23</v>
      </c>
      <c r="B30" s="11">
        <v>565</v>
      </c>
      <c r="C30" s="11">
        <v>475</v>
      </c>
      <c r="D30" s="11">
        <f t="shared" si="8"/>
        <v>-90</v>
      </c>
      <c r="E30" s="12">
        <f t="shared" si="9"/>
        <v>-0.15929203539823009</v>
      </c>
      <c r="F30" s="13">
        <v>2525</v>
      </c>
      <c r="G30" s="13">
        <v>2016</v>
      </c>
      <c r="H30" s="11">
        <f t="shared" si="10"/>
        <v>-509</v>
      </c>
      <c r="I30" s="12">
        <f t="shared" si="11"/>
        <v>-0.2015841584158416</v>
      </c>
    </row>
    <row r="31" spans="1:9" s="5" customFormat="1" x14ac:dyDescent="0.2">
      <c r="A31" s="5" t="s">
        <v>24</v>
      </c>
      <c r="B31" s="11">
        <v>1410</v>
      </c>
      <c r="C31" s="11">
        <v>1422</v>
      </c>
      <c r="D31" s="11">
        <f t="shared" si="8"/>
        <v>12</v>
      </c>
      <c r="E31" s="12">
        <f t="shared" si="9"/>
        <v>8.5106382978723406E-3</v>
      </c>
      <c r="F31" s="13">
        <v>9654</v>
      </c>
      <c r="G31" s="13">
        <v>9564</v>
      </c>
      <c r="H31" s="11">
        <f t="shared" si="10"/>
        <v>-90</v>
      </c>
      <c r="I31" s="12">
        <f t="shared" si="11"/>
        <v>-9.322560596643879E-3</v>
      </c>
    </row>
    <row r="32" spans="1:9" s="5" customFormat="1" x14ac:dyDescent="0.2">
      <c r="A32" s="5" t="s">
        <v>25</v>
      </c>
      <c r="B32" s="11">
        <v>175</v>
      </c>
      <c r="C32" s="11">
        <v>117</v>
      </c>
      <c r="D32" s="11">
        <f t="shared" si="8"/>
        <v>-58</v>
      </c>
      <c r="E32" s="12">
        <f t="shared" si="9"/>
        <v>-0.33142857142857141</v>
      </c>
      <c r="F32" s="13">
        <v>994.5</v>
      </c>
      <c r="G32" s="13">
        <v>756.5</v>
      </c>
      <c r="H32" s="11">
        <f t="shared" si="10"/>
        <v>-238</v>
      </c>
      <c r="I32" s="12">
        <f t="shared" si="11"/>
        <v>-0.23931623931623933</v>
      </c>
    </row>
    <row r="33" spans="1:9" s="5" customFormat="1" x14ac:dyDescent="0.2">
      <c r="B33" s="11"/>
      <c r="C33" s="11"/>
      <c r="D33" s="11"/>
      <c r="E33" s="13"/>
      <c r="F33" s="13"/>
      <c r="G33" s="13"/>
      <c r="H33" s="13"/>
      <c r="I33" s="13"/>
    </row>
    <row r="34" spans="1:9" s="5" customFormat="1" x14ac:dyDescent="0.2">
      <c r="B34" s="11"/>
      <c r="C34" s="11"/>
      <c r="D34" s="11"/>
      <c r="E34" s="13"/>
      <c r="F34" s="13"/>
      <c r="G34" s="13"/>
      <c r="H34" s="13"/>
      <c r="I34" s="13"/>
    </row>
    <row r="35" spans="1:9" s="5" customFormat="1" x14ac:dyDescent="0.2">
      <c r="A35" s="5" t="s">
        <v>26</v>
      </c>
      <c r="B35" s="11">
        <v>1747</v>
      </c>
      <c r="C35" s="11">
        <v>1719</v>
      </c>
      <c r="D35" s="11">
        <f>C35-B35</f>
        <v>-28</v>
      </c>
      <c r="E35" s="12">
        <f>(C35-B35)/B35</f>
        <v>-1.602747567258157E-2</v>
      </c>
      <c r="F35" s="13">
        <v>14550</v>
      </c>
      <c r="G35" s="13">
        <v>14488</v>
      </c>
      <c r="H35" s="11">
        <f>G35-F35</f>
        <v>-62</v>
      </c>
      <c r="I35" s="12">
        <f>(G35-F35)/F35</f>
        <v>-4.2611683848797254E-3</v>
      </c>
    </row>
    <row r="36" spans="1:9" s="5" customFormat="1" x14ac:dyDescent="0.2">
      <c r="A36" s="5" t="s">
        <v>27</v>
      </c>
      <c r="B36" s="11">
        <v>1287</v>
      </c>
      <c r="C36" s="11">
        <v>1204</v>
      </c>
      <c r="D36" s="11">
        <f>C36-B36</f>
        <v>-83</v>
      </c>
      <c r="E36" s="12">
        <f>(C36-B36)/B36</f>
        <v>-6.4491064491064495E-2</v>
      </c>
      <c r="F36" s="13">
        <v>10417</v>
      </c>
      <c r="G36" s="13">
        <v>9694</v>
      </c>
      <c r="H36" s="11">
        <f>G36-F36</f>
        <v>-723</v>
      </c>
      <c r="I36" s="12">
        <f>(G36-F36)/F36</f>
        <v>-6.9405779015071514E-2</v>
      </c>
    </row>
    <row r="37" spans="1:9" s="5" customFormat="1" x14ac:dyDescent="0.2">
      <c r="A37" s="5" t="s">
        <v>28</v>
      </c>
      <c r="B37" s="11">
        <v>400</v>
      </c>
      <c r="C37" s="11">
        <v>463</v>
      </c>
      <c r="D37" s="11">
        <f>C37-B37</f>
        <v>63</v>
      </c>
      <c r="E37" s="12">
        <f>(C37-B37)/B37</f>
        <v>0.1575</v>
      </c>
      <c r="F37" s="13">
        <v>1862</v>
      </c>
      <c r="G37" s="13">
        <v>2467</v>
      </c>
      <c r="H37" s="11">
        <f>G37-F37</f>
        <v>605</v>
      </c>
      <c r="I37" s="12">
        <f>(G37-F37)/F37</f>
        <v>0.32491944146079482</v>
      </c>
    </row>
    <row r="38" spans="1:9" s="5" customFormat="1" x14ac:dyDescent="0.2">
      <c r="A38" s="5" t="s">
        <v>29</v>
      </c>
      <c r="B38" s="11">
        <v>493</v>
      </c>
      <c r="C38" s="11">
        <v>510</v>
      </c>
      <c r="D38" s="11">
        <f>C38-B38</f>
        <v>17</v>
      </c>
      <c r="E38" s="12">
        <f>(C38-B38)/B38</f>
        <v>3.4482758620689655E-2</v>
      </c>
      <c r="F38" s="13">
        <v>2271</v>
      </c>
      <c r="G38" s="13">
        <v>2327</v>
      </c>
      <c r="H38" s="11">
        <f>G38-F38</f>
        <v>56</v>
      </c>
      <c r="I38" s="12">
        <f>(G38-F38)/F38</f>
        <v>2.4658740642888595E-2</v>
      </c>
    </row>
    <row r="39" spans="1:9" s="5" customFormat="1" x14ac:dyDescent="0.2">
      <c r="B39" s="11"/>
      <c r="C39" s="11"/>
      <c r="D39" s="11"/>
      <c r="E39" s="13"/>
      <c r="F39" s="13"/>
      <c r="G39" s="13"/>
      <c r="H39" s="13"/>
      <c r="I39" s="13"/>
    </row>
    <row r="40" spans="1:9" s="5" customFormat="1" x14ac:dyDescent="0.2">
      <c r="B40" s="11"/>
      <c r="C40" s="11"/>
      <c r="D40" s="11"/>
      <c r="E40" s="13"/>
      <c r="F40" s="13"/>
      <c r="G40" s="13"/>
      <c r="H40" s="13"/>
      <c r="I40" s="13"/>
    </row>
    <row r="41" spans="1:9" s="5" customFormat="1" x14ac:dyDescent="0.2">
      <c r="A41" s="5" t="s">
        <v>30</v>
      </c>
      <c r="B41" s="11">
        <v>19749</v>
      </c>
      <c r="C41" s="11">
        <v>18929</v>
      </c>
      <c r="D41" s="11">
        <f>C41-B41</f>
        <v>-820</v>
      </c>
      <c r="E41" s="12">
        <f>(C41-B41)/B41</f>
        <v>-4.1521089675426601E-2</v>
      </c>
      <c r="F41" s="13">
        <v>205649.5</v>
      </c>
      <c r="G41" s="13">
        <v>198577.5</v>
      </c>
      <c r="H41" s="11">
        <f>G41-F41</f>
        <v>-7072</v>
      </c>
      <c r="I41" s="12">
        <f>(G41-F41)/F41</f>
        <v>-3.4388607801137373E-2</v>
      </c>
    </row>
    <row r="42" spans="1:9" s="5" customFormat="1" x14ac:dyDescent="0.2">
      <c r="B42" s="11"/>
      <c r="C42" s="11"/>
      <c r="D42" s="11"/>
      <c r="E42" s="12"/>
      <c r="F42" s="13"/>
      <c r="G42" s="13"/>
      <c r="H42" s="11"/>
      <c r="I42" s="12"/>
    </row>
    <row r="43" spans="1:9" ht="15.75" x14ac:dyDescent="0.25">
      <c r="A43" s="3"/>
      <c r="B43" s="4"/>
      <c r="C43" s="4"/>
      <c r="D43" s="4"/>
      <c r="E43" s="5"/>
      <c r="F43" s="5"/>
      <c r="G43" s="5"/>
      <c r="H43" s="5"/>
      <c r="I43" s="5"/>
    </row>
    <row r="44" spans="1:9" ht="18.75" x14ac:dyDescent="0.25">
      <c r="A44" s="14" t="s">
        <v>37</v>
      </c>
    </row>
  </sheetData>
  <mergeCells count="2">
    <mergeCell ref="A1:I1"/>
    <mergeCell ref="A2:I2"/>
  </mergeCells>
  <pageMargins left="0.25" right="0.25" top="0.75" bottom="0.75" header="0.3" footer="0.3"/>
  <pageSetup orientation="landscape" r:id="rId1"/>
  <headerFooter>
    <oddFooter>&amp;LJennifer Kreinheder, (907)474-6638, jlkreinheder@alaska.edu
UAF Planning, Analysis and Institutional Research&amp;R5/12/2014
www.uaf.edu/pair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9-14-15</vt:lpstr>
      <vt:lpstr>9-7-15</vt:lpstr>
      <vt:lpstr>8-31-15</vt:lpstr>
      <vt:lpstr>8-24-15</vt:lpstr>
      <vt:lpstr>8-17-15</vt:lpstr>
      <vt:lpstr>8-10-15</vt:lpstr>
      <vt:lpstr>8-3-15</vt:lpstr>
      <vt:lpstr>7-27-15</vt:lpstr>
      <vt:lpstr>7-20-15</vt:lpstr>
      <vt:lpstr>7-13-15</vt:lpstr>
      <vt:lpstr>7-6-15</vt:lpstr>
      <vt:lpstr>6-29-15</vt:lpstr>
      <vt:lpstr>6-22-15</vt:lpstr>
      <vt:lpstr>6-15-15</vt:lpstr>
      <vt:lpstr>6-8-15</vt:lpstr>
      <vt:lpstr>6-1-15</vt:lpstr>
      <vt:lpstr>5-25-15</vt:lpstr>
      <vt:lpstr>5-18-15</vt:lpstr>
      <vt:lpstr>5-11-15</vt:lpstr>
      <vt:lpstr>5-4-15</vt:lpstr>
      <vt:lpstr>4-6-15</vt:lpstr>
    </vt:vector>
  </TitlesOfParts>
  <Company>University of Alaska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 Kreinheder</dc:creator>
  <cp:lastModifiedBy>Jennifer L Kreinheder</cp:lastModifiedBy>
  <dcterms:created xsi:type="dcterms:W3CDTF">2014-05-15T23:11:42Z</dcterms:created>
  <dcterms:modified xsi:type="dcterms:W3CDTF">2015-09-15T20:36:28Z</dcterms:modified>
</cp:coreProperties>
</file>