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25" windowWidth="21795" windowHeight="13200"/>
  </bookViews>
  <sheets>
    <sheet name="22SEP14" sheetId="21" r:id="rId1"/>
    <sheet name="15SEP14" sheetId="20" r:id="rId2"/>
    <sheet name="8SEP14" sheetId="19" r:id="rId3"/>
    <sheet name="1SEP14" sheetId="18" r:id="rId4"/>
    <sheet name="25AUG14" sheetId="17" r:id="rId5"/>
    <sheet name="18AUG14" sheetId="16" r:id="rId6"/>
    <sheet name="11AUG14" sheetId="15" r:id="rId7"/>
    <sheet name="4AUG14" sheetId="14" r:id="rId8"/>
    <sheet name="28JUL14" sheetId="13" r:id="rId9"/>
    <sheet name="21JUL14" sheetId="12" r:id="rId10"/>
    <sheet name="14JUL14" sheetId="11" r:id="rId11"/>
    <sheet name="7JUL14" sheetId="10" r:id="rId12"/>
    <sheet name="30JUN14" sheetId="9" r:id="rId13"/>
    <sheet name="23JUN14" sheetId="8" r:id="rId14"/>
    <sheet name="16JUN14" sheetId="7" r:id="rId15"/>
    <sheet name="9JUN14" sheetId="6" r:id="rId16"/>
    <sheet name="2JUN14" sheetId="4" r:id="rId17"/>
    <sheet name="26MAY14" sheetId="3" r:id="rId18"/>
    <sheet name="19MAY14" sheetId="2" r:id="rId19"/>
    <sheet name="12MAY14" sheetId="1" r:id="rId20"/>
  </sheets>
  <calcPr calcId="145621"/>
</workbook>
</file>

<file path=xl/calcChain.xml><?xml version="1.0" encoding="utf-8"?>
<calcChain xmlns="http://schemas.openxmlformats.org/spreadsheetml/2006/main">
  <c r="I41" i="21" l="1"/>
  <c r="H41" i="21"/>
  <c r="E41" i="21"/>
  <c r="D41" i="21"/>
  <c r="I38" i="21"/>
  <c r="H38" i="21"/>
  <c r="E38" i="21"/>
  <c r="D38" i="21"/>
  <c r="I37" i="21"/>
  <c r="H37" i="21"/>
  <c r="E37" i="21"/>
  <c r="D37" i="21"/>
  <c r="I36" i="21"/>
  <c r="H36" i="21"/>
  <c r="E36" i="21"/>
  <c r="D36" i="21"/>
  <c r="I35" i="21"/>
  <c r="H35" i="21"/>
  <c r="E35" i="21"/>
  <c r="D35" i="21"/>
  <c r="I32" i="21"/>
  <c r="H32" i="21"/>
  <c r="E32" i="21"/>
  <c r="D32" i="21"/>
  <c r="I31" i="21"/>
  <c r="H31" i="21"/>
  <c r="E31" i="21"/>
  <c r="D31" i="21"/>
  <c r="I30" i="21"/>
  <c r="H30" i="21"/>
  <c r="E30" i="21"/>
  <c r="D30" i="21"/>
  <c r="I29" i="21"/>
  <c r="H29" i="21"/>
  <c r="E29" i="21"/>
  <c r="D29" i="21"/>
  <c r="I28" i="21"/>
  <c r="H28" i="21"/>
  <c r="E28" i="21"/>
  <c r="D28" i="21"/>
  <c r="I27" i="21"/>
  <c r="H27" i="21"/>
  <c r="E27" i="21"/>
  <c r="D27" i="21"/>
  <c r="I24" i="21"/>
  <c r="H24" i="21"/>
  <c r="E24" i="21"/>
  <c r="D24" i="21"/>
  <c r="I23" i="21"/>
  <c r="H23" i="21"/>
  <c r="E23" i="21"/>
  <c r="D23" i="21"/>
  <c r="I22" i="21"/>
  <c r="H22" i="21"/>
  <c r="E22" i="21"/>
  <c r="D22" i="21"/>
  <c r="I21" i="21"/>
  <c r="H21" i="21"/>
  <c r="E21" i="21"/>
  <c r="D21" i="21"/>
  <c r="I20" i="21"/>
  <c r="H20" i="21"/>
  <c r="E20" i="21"/>
  <c r="D20" i="21"/>
  <c r="I19" i="21"/>
  <c r="H19" i="21"/>
  <c r="E19" i="21"/>
  <c r="D19" i="21"/>
  <c r="I18" i="21"/>
  <c r="H18" i="21"/>
  <c r="E18" i="21"/>
  <c r="D18" i="21"/>
  <c r="I17" i="21"/>
  <c r="H17" i="21"/>
  <c r="E17" i="21"/>
  <c r="D17" i="21"/>
  <c r="I16" i="21"/>
  <c r="H16" i="21"/>
  <c r="E16" i="21"/>
  <c r="D16" i="21"/>
  <c r="I14" i="21"/>
  <c r="H14" i="21"/>
  <c r="E14" i="21"/>
  <c r="D14" i="21"/>
  <c r="I13" i="21"/>
  <c r="H13" i="21"/>
  <c r="E13" i="21"/>
  <c r="D13" i="21"/>
  <c r="I12" i="21"/>
  <c r="H12" i="21"/>
  <c r="E12" i="21"/>
  <c r="D12" i="21"/>
  <c r="I11" i="21"/>
  <c r="H11" i="21"/>
  <c r="E11" i="21"/>
  <c r="D11" i="21"/>
  <c r="I10" i="21"/>
  <c r="H10" i="21"/>
  <c r="E10" i="21"/>
  <c r="D10" i="21"/>
  <c r="I9" i="21"/>
  <c r="H9" i="21"/>
  <c r="E9" i="21"/>
  <c r="D9" i="21"/>
  <c r="I8" i="21"/>
  <c r="H8" i="21"/>
  <c r="E8" i="21"/>
  <c r="D8" i="21"/>
  <c r="I7" i="21"/>
  <c r="H7" i="21"/>
  <c r="E7" i="21"/>
  <c r="D7" i="21"/>
  <c r="I6" i="21"/>
  <c r="H6" i="21"/>
  <c r="E6" i="21"/>
  <c r="D6" i="21"/>
  <c r="I41" i="20" l="1"/>
  <c r="H41" i="20"/>
  <c r="E41" i="20"/>
  <c r="D41" i="20"/>
  <c r="I38" i="20"/>
  <c r="H38" i="20"/>
  <c r="E38" i="20"/>
  <c r="D38" i="20"/>
  <c r="I37" i="20"/>
  <c r="H37" i="20"/>
  <c r="E37" i="20"/>
  <c r="D37" i="20"/>
  <c r="I36" i="20"/>
  <c r="H36" i="20"/>
  <c r="E36" i="20"/>
  <c r="D36" i="20"/>
  <c r="I35" i="20"/>
  <c r="H35" i="20"/>
  <c r="E35" i="20"/>
  <c r="D35" i="20"/>
  <c r="I32" i="20"/>
  <c r="H32" i="20"/>
  <c r="E32" i="20"/>
  <c r="D32" i="20"/>
  <c r="I31" i="20"/>
  <c r="H31" i="20"/>
  <c r="E31" i="20"/>
  <c r="D31" i="20"/>
  <c r="I30" i="20"/>
  <c r="H30" i="20"/>
  <c r="E30" i="20"/>
  <c r="D30" i="20"/>
  <c r="I29" i="20"/>
  <c r="H29" i="20"/>
  <c r="E29" i="20"/>
  <c r="D29" i="20"/>
  <c r="I28" i="20"/>
  <c r="H28" i="20"/>
  <c r="E28" i="20"/>
  <c r="D28" i="20"/>
  <c r="I27" i="20"/>
  <c r="H27" i="20"/>
  <c r="E27" i="20"/>
  <c r="D27" i="20"/>
  <c r="I24" i="20"/>
  <c r="H24" i="20"/>
  <c r="E24" i="20"/>
  <c r="D24" i="20"/>
  <c r="I23" i="20"/>
  <c r="H23" i="20"/>
  <c r="E23" i="20"/>
  <c r="D23" i="20"/>
  <c r="I22" i="20"/>
  <c r="H22" i="20"/>
  <c r="E22" i="20"/>
  <c r="D22" i="20"/>
  <c r="I21" i="20"/>
  <c r="H21" i="20"/>
  <c r="E21" i="20"/>
  <c r="D21" i="20"/>
  <c r="I20" i="20"/>
  <c r="H20" i="20"/>
  <c r="E20" i="20"/>
  <c r="D20" i="20"/>
  <c r="I19" i="20"/>
  <c r="H19" i="20"/>
  <c r="E19" i="20"/>
  <c r="D19" i="20"/>
  <c r="I18" i="20"/>
  <c r="H18" i="20"/>
  <c r="E18" i="20"/>
  <c r="D18" i="20"/>
  <c r="I17" i="20"/>
  <c r="H17" i="20"/>
  <c r="E17" i="20"/>
  <c r="D17" i="20"/>
  <c r="I16" i="20"/>
  <c r="H16" i="20"/>
  <c r="E16" i="20"/>
  <c r="D16" i="20"/>
  <c r="I14" i="20"/>
  <c r="H14" i="20"/>
  <c r="E14" i="20"/>
  <c r="D14" i="20"/>
  <c r="I13" i="20"/>
  <c r="H13" i="20"/>
  <c r="E13" i="20"/>
  <c r="D13" i="20"/>
  <c r="I12" i="20"/>
  <c r="H12" i="20"/>
  <c r="E12" i="20"/>
  <c r="D12" i="20"/>
  <c r="I11" i="20"/>
  <c r="H11" i="20"/>
  <c r="E11" i="20"/>
  <c r="D11" i="20"/>
  <c r="I10" i="20"/>
  <c r="H10" i="20"/>
  <c r="E10" i="20"/>
  <c r="D10" i="20"/>
  <c r="I9" i="20"/>
  <c r="H9" i="20"/>
  <c r="E9" i="20"/>
  <c r="D9" i="20"/>
  <c r="I8" i="20"/>
  <c r="H8" i="20"/>
  <c r="E8" i="20"/>
  <c r="D8" i="20"/>
  <c r="I7" i="20"/>
  <c r="H7" i="20"/>
  <c r="E7" i="20"/>
  <c r="D7" i="20"/>
  <c r="I6" i="20"/>
  <c r="H6" i="20"/>
  <c r="E6" i="20"/>
  <c r="D6" i="20"/>
  <c r="I41" i="19" l="1"/>
  <c r="H41" i="19"/>
  <c r="E41" i="19"/>
  <c r="D41" i="19"/>
  <c r="I38" i="19"/>
  <c r="H38" i="19"/>
  <c r="E38" i="19"/>
  <c r="D38" i="19"/>
  <c r="I37" i="19"/>
  <c r="H37" i="19"/>
  <c r="E37" i="19"/>
  <c r="D37" i="19"/>
  <c r="I36" i="19"/>
  <c r="H36" i="19"/>
  <c r="E36" i="19"/>
  <c r="D36" i="19"/>
  <c r="I35" i="19"/>
  <c r="H35" i="19"/>
  <c r="E35" i="19"/>
  <c r="D35" i="19"/>
  <c r="I32" i="19"/>
  <c r="H32" i="19"/>
  <c r="E32" i="19"/>
  <c r="D32" i="19"/>
  <c r="I31" i="19"/>
  <c r="H31" i="19"/>
  <c r="E31" i="19"/>
  <c r="D31" i="19"/>
  <c r="I30" i="19"/>
  <c r="H30" i="19"/>
  <c r="E30" i="19"/>
  <c r="D30" i="19"/>
  <c r="I29" i="19"/>
  <c r="H29" i="19"/>
  <c r="E29" i="19"/>
  <c r="D29" i="19"/>
  <c r="I28" i="19"/>
  <c r="H28" i="19"/>
  <c r="E28" i="19"/>
  <c r="D28" i="19"/>
  <c r="I27" i="19"/>
  <c r="H27" i="19"/>
  <c r="E27" i="19"/>
  <c r="D27" i="19"/>
  <c r="I24" i="19"/>
  <c r="H24" i="19"/>
  <c r="E24" i="19"/>
  <c r="D24" i="19"/>
  <c r="I23" i="19"/>
  <c r="H23" i="19"/>
  <c r="E23" i="19"/>
  <c r="D23" i="19"/>
  <c r="I22" i="19"/>
  <c r="H22" i="19"/>
  <c r="E22" i="19"/>
  <c r="D22" i="19"/>
  <c r="I21" i="19"/>
  <c r="H21" i="19"/>
  <c r="E21" i="19"/>
  <c r="D21" i="19"/>
  <c r="I20" i="19"/>
  <c r="H20" i="19"/>
  <c r="E20" i="19"/>
  <c r="D20" i="19"/>
  <c r="I19" i="19"/>
  <c r="H19" i="19"/>
  <c r="E19" i="19"/>
  <c r="D19" i="19"/>
  <c r="I18" i="19"/>
  <c r="H18" i="19"/>
  <c r="E18" i="19"/>
  <c r="D18" i="19"/>
  <c r="I17" i="19"/>
  <c r="H17" i="19"/>
  <c r="E17" i="19"/>
  <c r="D17" i="19"/>
  <c r="I16" i="19"/>
  <c r="H16" i="19"/>
  <c r="E16" i="19"/>
  <c r="D16" i="19"/>
  <c r="I14" i="19"/>
  <c r="H14" i="19"/>
  <c r="E14" i="19"/>
  <c r="D14" i="19"/>
  <c r="I13" i="19"/>
  <c r="H13" i="19"/>
  <c r="E13" i="19"/>
  <c r="D13" i="19"/>
  <c r="I12" i="19"/>
  <c r="H12" i="19"/>
  <c r="E12" i="19"/>
  <c r="D12" i="19"/>
  <c r="I11" i="19"/>
  <c r="H11" i="19"/>
  <c r="E11" i="19"/>
  <c r="D11" i="19"/>
  <c r="I10" i="19"/>
  <c r="H10" i="19"/>
  <c r="E10" i="19"/>
  <c r="D10" i="19"/>
  <c r="I9" i="19"/>
  <c r="H9" i="19"/>
  <c r="E9" i="19"/>
  <c r="D9" i="19"/>
  <c r="I8" i="19"/>
  <c r="H8" i="19"/>
  <c r="E8" i="19"/>
  <c r="D8" i="19"/>
  <c r="I7" i="19"/>
  <c r="H7" i="19"/>
  <c r="E7" i="19"/>
  <c r="D7" i="19"/>
  <c r="I6" i="19"/>
  <c r="H6" i="19"/>
  <c r="E6" i="19"/>
  <c r="D6" i="19"/>
  <c r="I41" i="18" l="1"/>
  <c r="H41" i="18"/>
  <c r="E41" i="18"/>
  <c r="D41" i="18"/>
  <c r="I38" i="18"/>
  <c r="H38" i="18"/>
  <c r="E38" i="18"/>
  <c r="D38" i="18"/>
  <c r="I37" i="18"/>
  <c r="H37" i="18"/>
  <c r="E37" i="18"/>
  <c r="D37" i="18"/>
  <c r="I36" i="18"/>
  <c r="H36" i="18"/>
  <c r="E36" i="18"/>
  <c r="D36" i="18"/>
  <c r="I35" i="18"/>
  <c r="H35" i="18"/>
  <c r="E35" i="18"/>
  <c r="D35" i="18"/>
  <c r="I32" i="18"/>
  <c r="H32" i="18"/>
  <c r="E32" i="18"/>
  <c r="D32" i="18"/>
  <c r="I31" i="18"/>
  <c r="H31" i="18"/>
  <c r="E31" i="18"/>
  <c r="D31" i="18"/>
  <c r="I30" i="18"/>
  <c r="H30" i="18"/>
  <c r="E30" i="18"/>
  <c r="D30" i="18"/>
  <c r="I29" i="18"/>
  <c r="H29" i="18"/>
  <c r="E29" i="18"/>
  <c r="D29" i="18"/>
  <c r="I28" i="18"/>
  <c r="H28" i="18"/>
  <c r="E28" i="18"/>
  <c r="D28" i="18"/>
  <c r="I27" i="18"/>
  <c r="H27" i="18"/>
  <c r="E27" i="18"/>
  <c r="D27" i="18"/>
  <c r="I24" i="18"/>
  <c r="H24" i="18"/>
  <c r="E24" i="18"/>
  <c r="D24" i="18"/>
  <c r="I23" i="18"/>
  <c r="H23" i="18"/>
  <c r="E23" i="18"/>
  <c r="D23" i="18"/>
  <c r="I22" i="18"/>
  <c r="H22" i="18"/>
  <c r="E22" i="18"/>
  <c r="D22" i="18"/>
  <c r="I21" i="18"/>
  <c r="H21" i="18"/>
  <c r="E21" i="18"/>
  <c r="D21" i="18"/>
  <c r="I20" i="18"/>
  <c r="H20" i="18"/>
  <c r="E20" i="18"/>
  <c r="D20" i="18"/>
  <c r="I19" i="18"/>
  <c r="H19" i="18"/>
  <c r="E19" i="18"/>
  <c r="D19" i="18"/>
  <c r="I18" i="18"/>
  <c r="H18" i="18"/>
  <c r="E18" i="18"/>
  <c r="D18" i="18"/>
  <c r="I17" i="18"/>
  <c r="H17" i="18"/>
  <c r="E17" i="18"/>
  <c r="D17" i="18"/>
  <c r="I16" i="18"/>
  <c r="H16" i="18"/>
  <c r="E16" i="18"/>
  <c r="D16" i="18"/>
  <c r="I14" i="18"/>
  <c r="H14" i="18"/>
  <c r="E14" i="18"/>
  <c r="D14" i="18"/>
  <c r="I13" i="18"/>
  <c r="H13" i="18"/>
  <c r="E13" i="18"/>
  <c r="D13" i="18"/>
  <c r="I12" i="18"/>
  <c r="H12" i="18"/>
  <c r="E12" i="18"/>
  <c r="D12" i="18"/>
  <c r="I11" i="18"/>
  <c r="H11" i="18"/>
  <c r="E11" i="18"/>
  <c r="D11" i="18"/>
  <c r="I10" i="18"/>
  <c r="H10" i="18"/>
  <c r="E10" i="18"/>
  <c r="D10" i="18"/>
  <c r="I9" i="18"/>
  <c r="H9" i="18"/>
  <c r="E9" i="18"/>
  <c r="D9" i="18"/>
  <c r="I8" i="18"/>
  <c r="H8" i="18"/>
  <c r="E8" i="18"/>
  <c r="D8" i="18"/>
  <c r="I7" i="18"/>
  <c r="H7" i="18"/>
  <c r="E7" i="18"/>
  <c r="D7" i="18"/>
  <c r="I6" i="18"/>
  <c r="H6" i="18"/>
  <c r="E6" i="18"/>
  <c r="D6" i="18"/>
  <c r="I41" i="17" l="1"/>
  <c r="H41" i="17"/>
  <c r="E41" i="17"/>
  <c r="D41" i="17"/>
  <c r="I38" i="17"/>
  <c r="H38" i="17"/>
  <c r="E38" i="17"/>
  <c r="D38" i="17"/>
  <c r="I37" i="17"/>
  <c r="H37" i="17"/>
  <c r="E37" i="17"/>
  <c r="D37" i="17"/>
  <c r="I36" i="17"/>
  <c r="H36" i="17"/>
  <c r="E36" i="17"/>
  <c r="D36" i="17"/>
  <c r="I35" i="17"/>
  <c r="H35" i="17"/>
  <c r="E35" i="17"/>
  <c r="D35" i="17"/>
  <c r="I32" i="17"/>
  <c r="H32" i="17"/>
  <c r="E32" i="17"/>
  <c r="D32" i="17"/>
  <c r="I31" i="17"/>
  <c r="H31" i="17"/>
  <c r="E31" i="17"/>
  <c r="D31" i="17"/>
  <c r="I30" i="17"/>
  <c r="H30" i="17"/>
  <c r="E30" i="17"/>
  <c r="D30" i="17"/>
  <c r="I29" i="17"/>
  <c r="H29" i="17"/>
  <c r="E29" i="17"/>
  <c r="D29" i="17"/>
  <c r="I28" i="17"/>
  <c r="H28" i="17"/>
  <c r="E28" i="17"/>
  <c r="D28" i="17"/>
  <c r="I27" i="17"/>
  <c r="H27" i="17"/>
  <c r="E27" i="17"/>
  <c r="D27" i="17"/>
  <c r="I24" i="17"/>
  <c r="H24" i="17"/>
  <c r="E24" i="17"/>
  <c r="D24" i="17"/>
  <c r="I23" i="17"/>
  <c r="H23" i="17"/>
  <c r="E23" i="17"/>
  <c r="D23" i="17"/>
  <c r="I22" i="17"/>
  <c r="H22" i="17"/>
  <c r="E22" i="17"/>
  <c r="D22" i="17"/>
  <c r="I21" i="17"/>
  <c r="H21" i="17"/>
  <c r="E21" i="17"/>
  <c r="D21" i="17"/>
  <c r="I20" i="17"/>
  <c r="H20" i="17"/>
  <c r="E20" i="17"/>
  <c r="D20" i="17"/>
  <c r="I19" i="17"/>
  <c r="H19" i="17"/>
  <c r="E19" i="17"/>
  <c r="D19" i="17"/>
  <c r="I18" i="17"/>
  <c r="H18" i="17"/>
  <c r="E18" i="17"/>
  <c r="D18" i="17"/>
  <c r="I17" i="17"/>
  <c r="H17" i="17"/>
  <c r="E17" i="17"/>
  <c r="D17" i="17"/>
  <c r="I16" i="17"/>
  <c r="H16" i="17"/>
  <c r="E16" i="17"/>
  <c r="D16" i="17"/>
  <c r="I14" i="17"/>
  <c r="H14" i="17"/>
  <c r="E14" i="17"/>
  <c r="D14" i="17"/>
  <c r="I13" i="17"/>
  <c r="H13" i="17"/>
  <c r="E13" i="17"/>
  <c r="D13" i="17"/>
  <c r="I12" i="17"/>
  <c r="H12" i="17"/>
  <c r="E12" i="17"/>
  <c r="D12" i="17"/>
  <c r="I11" i="17"/>
  <c r="H11" i="17"/>
  <c r="E11" i="17"/>
  <c r="D11" i="17"/>
  <c r="I10" i="17"/>
  <c r="H10" i="17"/>
  <c r="E10" i="17"/>
  <c r="D10" i="17"/>
  <c r="I9" i="17"/>
  <c r="H9" i="17"/>
  <c r="E9" i="17"/>
  <c r="D9" i="17"/>
  <c r="I8" i="17"/>
  <c r="H8" i="17"/>
  <c r="E8" i="17"/>
  <c r="D8" i="17"/>
  <c r="I7" i="17"/>
  <c r="H7" i="17"/>
  <c r="E7" i="17"/>
  <c r="D7" i="17"/>
  <c r="I6" i="17"/>
  <c r="H6" i="17"/>
  <c r="E6" i="17"/>
  <c r="D6" i="17"/>
  <c r="D16" i="16" l="1"/>
  <c r="E16" i="16"/>
  <c r="D17" i="16"/>
  <c r="E17" i="16"/>
  <c r="D18" i="16"/>
  <c r="E18" i="16"/>
  <c r="D19" i="16"/>
  <c r="E19" i="16"/>
  <c r="D20" i="16"/>
  <c r="E20" i="16"/>
  <c r="D21" i="16"/>
  <c r="E21" i="16"/>
  <c r="D22" i="16"/>
  <c r="E22" i="16"/>
  <c r="D23" i="16"/>
  <c r="E23" i="16"/>
  <c r="D24" i="16"/>
  <c r="E24" i="16"/>
  <c r="I41" i="16" l="1"/>
  <c r="H41" i="16"/>
  <c r="E41" i="16"/>
  <c r="D41" i="16"/>
  <c r="I38" i="16"/>
  <c r="H38" i="16"/>
  <c r="E38" i="16"/>
  <c r="D38" i="16"/>
  <c r="I37" i="16"/>
  <c r="H37" i="16"/>
  <c r="E37" i="16"/>
  <c r="D37" i="16"/>
  <c r="I36" i="16"/>
  <c r="H36" i="16"/>
  <c r="E36" i="16"/>
  <c r="D36" i="16"/>
  <c r="I35" i="16"/>
  <c r="H35" i="16"/>
  <c r="E35" i="16"/>
  <c r="D35" i="16"/>
  <c r="I32" i="16"/>
  <c r="H32" i="16"/>
  <c r="E32" i="16"/>
  <c r="D32" i="16"/>
  <c r="I31" i="16"/>
  <c r="H31" i="16"/>
  <c r="E31" i="16"/>
  <c r="D31" i="16"/>
  <c r="I30" i="16"/>
  <c r="H30" i="16"/>
  <c r="E30" i="16"/>
  <c r="D30" i="16"/>
  <c r="I29" i="16"/>
  <c r="H29" i="16"/>
  <c r="E29" i="16"/>
  <c r="D29" i="16"/>
  <c r="I28" i="16"/>
  <c r="H28" i="16"/>
  <c r="E28" i="16"/>
  <c r="D28" i="16"/>
  <c r="I27" i="16"/>
  <c r="H27" i="16"/>
  <c r="E27" i="16"/>
  <c r="D27" i="16"/>
  <c r="I24" i="16"/>
  <c r="H24" i="16"/>
  <c r="I23" i="16"/>
  <c r="H23" i="16"/>
  <c r="I22" i="16"/>
  <c r="H22" i="16"/>
  <c r="I21" i="16"/>
  <c r="H21" i="16"/>
  <c r="I20" i="16"/>
  <c r="H20" i="16"/>
  <c r="I19" i="16"/>
  <c r="H19" i="16"/>
  <c r="I18" i="16"/>
  <c r="H18" i="16"/>
  <c r="I17" i="16"/>
  <c r="H17" i="16"/>
  <c r="I16" i="16"/>
  <c r="H16" i="16"/>
  <c r="I14" i="16"/>
  <c r="H14" i="16"/>
  <c r="E14" i="16"/>
  <c r="D14" i="16"/>
  <c r="I13" i="16"/>
  <c r="H13" i="16"/>
  <c r="E13" i="16"/>
  <c r="D13" i="16"/>
  <c r="I12" i="16"/>
  <c r="H12" i="16"/>
  <c r="E12" i="16"/>
  <c r="D12" i="16"/>
  <c r="I11" i="16"/>
  <c r="H11" i="16"/>
  <c r="E11" i="16"/>
  <c r="D11" i="16"/>
  <c r="I10" i="16"/>
  <c r="H10" i="16"/>
  <c r="E10" i="16"/>
  <c r="D10" i="16"/>
  <c r="I9" i="16"/>
  <c r="H9" i="16"/>
  <c r="E9" i="16"/>
  <c r="D9" i="16"/>
  <c r="I8" i="16"/>
  <c r="H8" i="16"/>
  <c r="E8" i="16"/>
  <c r="D8" i="16"/>
  <c r="I7" i="16"/>
  <c r="H7" i="16"/>
  <c r="E7" i="16"/>
  <c r="D7" i="16"/>
  <c r="I6" i="16"/>
  <c r="H6" i="16"/>
  <c r="E6" i="16"/>
  <c r="D6" i="16"/>
  <c r="I41" i="15" l="1"/>
  <c r="H41" i="15"/>
  <c r="E41" i="15"/>
  <c r="D41" i="15"/>
  <c r="I38" i="15"/>
  <c r="H38" i="15"/>
  <c r="E38" i="15"/>
  <c r="D38" i="15"/>
  <c r="I37" i="15"/>
  <c r="H37" i="15"/>
  <c r="E37" i="15"/>
  <c r="D37" i="15"/>
  <c r="I36" i="15"/>
  <c r="H36" i="15"/>
  <c r="E36" i="15"/>
  <c r="D36" i="15"/>
  <c r="I35" i="15"/>
  <c r="H35" i="15"/>
  <c r="E35" i="15"/>
  <c r="D35" i="15"/>
  <c r="I32" i="15"/>
  <c r="H32" i="15"/>
  <c r="E32" i="15"/>
  <c r="D32" i="15"/>
  <c r="I31" i="15"/>
  <c r="H31" i="15"/>
  <c r="E31" i="15"/>
  <c r="D31" i="15"/>
  <c r="I30" i="15"/>
  <c r="H30" i="15"/>
  <c r="E30" i="15"/>
  <c r="D30" i="15"/>
  <c r="I29" i="15"/>
  <c r="H29" i="15"/>
  <c r="E29" i="15"/>
  <c r="D29" i="15"/>
  <c r="I28" i="15"/>
  <c r="H28" i="15"/>
  <c r="E28" i="15"/>
  <c r="D28" i="15"/>
  <c r="I27" i="15"/>
  <c r="H27" i="15"/>
  <c r="E27" i="15"/>
  <c r="D27" i="15"/>
  <c r="I24" i="15"/>
  <c r="H24" i="15"/>
  <c r="E24" i="15"/>
  <c r="D24" i="15"/>
  <c r="I23" i="15"/>
  <c r="H23" i="15"/>
  <c r="E23" i="15"/>
  <c r="D23" i="15"/>
  <c r="I22" i="15"/>
  <c r="H22" i="15"/>
  <c r="E22" i="15"/>
  <c r="D22" i="15"/>
  <c r="I21" i="15"/>
  <c r="H21" i="15"/>
  <c r="E21" i="15"/>
  <c r="D21" i="15"/>
  <c r="I20" i="15"/>
  <c r="H20" i="15"/>
  <c r="E20" i="15"/>
  <c r="D20" i="15"/>
  <c r="I19" i="15"/>
  <c r="H19" i="15"/>
  <c r="E19" i="15"/>
  <c r="D19" i="15"/>
  <c r="I18" i="15"/>
  <c r="H18" i="15"/>
  <c r="E18" i="15"/>
  <c r="D18" i="15"/>
  <c r="I17" i="15"/>
  <c r="H17" i="15"/>
  <c r="E17" i="15"/>
  <c r="D17" i="15"/>
  <c r="I16" i="15"/>
  <c r="H16" i="15"/>
  <c r="E16" i="15"/>
  <c r="D16" i="15"/>
  <c r="I14" i="15"/>
  <c r="H14" i="15"/>
  <c r="E14" i="15"/>
  <c r="D14" i="15"/>
  <c r="I13" i="15"/>
  <c r="H13" i="15"/>
  <c r="E13" i="15"/>
  <c r="D13" i="15"/>
  <c r="I12" i="15"/>
  <c r="H12" i="15"/>
  <c r="E12" i="15"/>
  <c r="D12" i="15"/>
  <c r="I11" i="15"/>
  <c r="H11" i="15"/>
  <c r="E11" i="15"/>
  <c r="D11" i="15"/>
  <c r="I10" i="15"/>
  <c r="H10" i="15"/>
  <c r="E10" i="15"/>
  <c r="D10" i="15"/>
  <c r="I9" i="15"/>
  <c r="H9" i="15"/>
  <c r="E9" i="15"/>
  <c r="D9" i="15"/>
  <c r="I8" i="15"/>
  <c r="H8" i="15"/>
  <c r="E8" i="15"/>
  <c r="D8" i="15"/>
  <c r="I7" i="15"/>
  <c r="H7" i="15"/>
  <c r="E7" i="15"/>
  <c r="D7" i="15"/>
  <c r="I6" i="15"/>
  <c r="H6" i="15"/>
  <c r="E6" i="15"/>
  <c r="D6" i="15"/>
  <c r="I41" i="14" l="1"/>
  <c r="H41" i="14"/>
  <c r="E41" i="14"/>
  <c r="D41" i="14"/>
  <c r="I38" i="14"/>
  <c r="H38" i="14"/>
  <c r="E38" i="14"/>
  <c r="D38" i="14"/>
  <c r="I37" i="14"/>
  <c r="H37" i="14"/>
  <c r="E37" i="14"/>
  <c r="D37" i="14"/>
  <c r="I36" i="14"/>
  <c r="H36" i="14"/>
  <c r="E36" i="14"/>
  <c r="D36" i="14"/>
  <c r="I35" i="14"/>
  <c r="H35" i="14"/>
  <c r="E35" i="14"/>
  <c r="D35" i="14"/>
  <c r="I32" i="14"/>
  <c r="H32" i="14"/>
  <c r="E32" i="14"/>
  <c r="D32" i="14"/>
  <c r="I31" i="14"/>
  <c r="H31" i="14"/>
  <c r="E31" i="14"/>
  <c r="D31" i="14"/>
  <c r="I30" i="14"/>
  <c r="H30" i="14"/>
  <c r="E30" i="14"/>
  <c r="D30" i="14"/>
  <c r="I29" i="14"/>
  <c r="H29" i="14"/>
  <c r="E29" i="14"/>
  <c r="D29" i="14"/>
  <c r="I28" i="14"/>
  <c r="H28" i="14"/>
  <c r="E28" i="14"/>
  <c r="D28" i="14"/>
  <c r="I27" i="14"/>
  <c r="H27" i="14"/>
  <c r="E27" i="14"/>
  <c r="D27" i="14"/>
  <c r="I24" i="14"/>
  <c r="H24" i="14"/>
  <c r="E24" i="14"/>
  <c r="D24" i="14"/>
  <c r="I23" i="14"/>
  <c r="H23" i="14"/>
  <c r="E23" i="14"/>
  <c r="D23" i="14"/>
  <c r="I22" i="14"/>
  <c r="H22" i="14"/>
  <c r="E22" i="14"/>
  <c r="D22" i="14"/>
  <c r="I21" i="14"/>
  <c r="H21" i="14"/>
  <c r="E21" i="14"/>
  <c r="D21" i="14"/>
  <c r="I20" i="14"/>
  <c r="H20" i="14"/>
  <c r="E20" i="14"/>
  <c r="D20" i="14"/>
  <c r="I19" i="14"/>
  <c r="H19" i="14"/>
  <c r="E19" i="14"/>
  <c r="D19" i="14"/>
  <c r="I18" i="14"/>
  <c r="H18" i="14"/>
  <c r="E18" i="14"/>
  <c r="D18" i="14"/>
  <c r="I17" i="14"/>
  <c r="H17" i="14"/>
  <c r="E17" i="14"/>
  <c r="D17" i="14"/>
  <c r="I16" i="14"/>
  <c r="H16" i="14"/>
  <c r="E16" i="14"/>
  <c r="D16" i="14"/>
  <c r="I14" i="14"/>
  <c r="H14" i="14"/>
  <c r="E14" i="14"/>
  <c r="D14" i="14"/>
  <c r="I13" i="14"/>
  <c r="H13" i="14"/>
  <c r="E13" i="14"/>
  <c r="D13" i="14"/>
  <c r="I12" i="14"/>
  <c r="H12" i="14"/>
  <c r="E12" i="14"/>
  <c r="D12" i="14"/>
  <c r="I11" i="14"/>
  <c r="H11" i="14"/>
  <c r="E11" i="14"/>
  <c r="D11" i="14"/>
  <c r="I10" i="14"/>
  <c r="H10" i="14"/>
  <c r="E10" i="14"/>
  <c r="D10" i="14"/>
  <c r="I9" i="14"/>
  <c r="H9" i="14"/>
  <c r="E9" i="14"/>
  <c r="D9" i="14"/>
  <c r="I8" i="14"/>
  <c r="H8" i="14"/>
  <c r="E8" i="14"/>
  <c r="D8" i="14"/>
  <c r="I7" i="14"/>
  <c r="H7" i="14"/>
  <c r="E7" i="14"/>
  <c r="D7" i="14"/>
  <c r="I6" i="14"/>
  <c r="H6" i="14"/>
  <c r="E6" i="14"/>
  <c r="D6" i="14"/>
  <c r="I41" i="13" l="1"/>
  <c r="H41" i="13"/>
  <c r="E41" i="13"/>
  <c r="D41" i="13"/>
  <c r="I38" i="13"/>
  <c r="H38" i="13"/>
  <c r="E38" i="13"/>
  <c r="D38" i="13"/>
  <c r="I37" i="13"/>
  <c r="H37" i="13"/>
  <c r="E37" i="13"/>
  <c r="D37" i="13"/>
  <c r="I36" i="13"/>
  <c r="H36" i="13"/>
  <c r="E36" i="13"/>
  <c r="D36" i="13"/>
  <c r="I35" i="13"/>
  <c r="H35" i="13"/>
  <c r="E35" i="13"/>
  <c r="D35" i="13"/>
  <c r="I32" i="13"/>
  <c r="H32" i="13"/>
  <c r="E32" i="13"/>
  <c r="D32" i="13"/>
  <c r="I31" i="13"/>
  <c r="H31" i="13"/>
  <c r="E31" i="13"/>
  <c r="D31" i="13"/>
  <c r="I30" i="13"/>
  <c r="H30" i="13"/>
  <c r="E30" i="13"/>
  <c r="D30" i="13"/>
  <c r="I29" i="13"/>
  <c r="H29" i="13"/>
  <c r="E29" i="13"/>
  <c r="D29" i="13"/>
  <c r="I28" i="13"/>
  <c r="H28" i="13"/>
  <c r="E28" i="13"/>
  <c r="D28" i="13"/>
  <c r="I27" i="13"/>
  <c r="H27" i="13"/>
  <c r="E27" i="13"/>
  <c r="D27" i="13"/>
  <c r="I24" i="13"/>
  <c r="H24" i="13"/>
  <c r="E24" i="13"/>
  <c r="D24" i="13"/>
  <c r="I23" i="13"/>
  <c r="H23" i="13"/>
  <c r="E23" i="13"/>
  <c r="D23" i="13"/>
  <c r="I22" i="13"/>
  <c r="H22" i="13"/>
  <c r="E22" i="13"/>
  <c r="D22" i="13"/>
  <c r="I21" i="13"/>
  <c r="H21" i="13"/>
  <c r="E21" i="13"/>
  <c r="D21" i="13"/>
  <c r="I20" i="13"/>
  <c r="H20" i="13"/>
  <c r="E20" i="13"/>
  <c r="D20" i="13"/>
  <c r="I19" i="13"/>
  <c r="H19" i="13"/>
  <c r="E19" i="13"/>
  <c r="D19" i="13"/>
  <c r="I18" i="13"/>
  <c r="H18" i="13"/>
  <c r="E18" i="13"/>
  <c r="D18" i="13"/>
  <c r="I17" i="13"/>
  <c r="H17" i="13"/>
  <c r="E17" i="13"/>
  <c r="D17" i="13"/>
  <c r="I16" i="13"/>
  <c r="H16" i="13"/>
  <c r="E16" i="13"/>
  <c r="D16" i="13"/>
  <c r="I14" i="13"/>
  <c r="H14" i="13"/>
  <c r="E14" i="13"/>
  <c r="D14" i="13"/>
  <c r="I13" i="13"/>
  <c r="H13" i="13"/>
  <c r="E13" i="13"/>
  <c r="D13" i="13"/>
  <c r="I12" i="13"/>
  <c r="H12" i="13"/>
  <c r="E12" i="13"/>
  <c r="D12" i="13"/>
  <c r="I11" i="13"/>
  <c r="H11" i="13"/>
  <c r="E11" i="13"/>
  <c r="D11" i="13"/>
  <c r="I10" i="13"/>
  <c r="H10" i="13"/>
  <c r="E10" i="13"/>
  <c r="D10" i="13"/>
  <c r="I9" i="13"/>
  <c r="H9" i="13"/>
  <c r="E9" i="13"/>
  <c r="D9" i="13"/>
  <c r="I8" i="13"/>
  <c r="H8" i="13"/>
  <c r="E8" i="13"/>
  <c r="D8" i="13"/>
  <c r="I7" i="13"/>
  <c r="H7" i="13"/>
  <c r="E7" i="13"/>
  <c r="D7" i="13"/>
  <c r="I6" i="13"/>
  <c r="H6" i="13"/>
  <c r="E6" i="13"/>
  <c r="D6" i="13"/>
  <c r="I41" i="12" l="1"/>
  <c r="H41" i="12"/>
  <c r="E41" i="12"/>
  <c r="D41" i="12"/>
  <c r="I38" i="12"/>
  <c r="H38" i="12"/>
  <c r="E38" i="12"/>
  <c r="D38" i="12"/>
  <c r="I37" i="12"/>
  <c r="H37" i="12"/>
  <c r="E37" i="12"/>
  <c r="D37" i="12"/>
  <c r="I36" i="12"/>
  <c r="H36" i="12"/>
  <c r="E36" i="12"/>
  <c r="D36" i="12"/>
  <c r="I35" i="12"/>
  <c r="H35" i="12"/>
  <c r="E35" i="12"/>
  <c r="D35" i="12"/>
  <c r="I32" i="12"/>
  <c r="H32" i="12"/>
  <c r="E32" i="12"/>
  <c r="D32" i="12"/>
  <c r="I31" i="12"/>
  <c r="H31" i="12"/>
  <c r="E31" i="12"/>
  <c r="D31" i="12"/>
  <c r="I30" i="12"/>
  <c r="H30" i="12"/>
  <c r="E30" i="12"/>
  <c r="D30" i="12"/>
  <c r="I29" i="12"/>
  <c r="H29" i="12"/>
  <c r="E29" i="12"/>
  <c r="D29" i="12"/>
  <c r="I28" i="12"/>
  <c r="H28" i="12"/>
  <c r="E28" i="12"/>
  <c r="D28" i="12"/>
  <c r="I27" i="12"/>
  <c r="H27" i="12"/>
  <c r="E27" i="12"/>
  <c r="D27" i="12"/>
  <c r="I24" i="12"/>
  <c r="H24" i="12"/>
  <c r="E24" i="12"/>
  <c r="D24" i="12"/>
  <c r="I23" i="12"/>
  <c r="H23" i="12"/>
  <c r="E23" i="12"/>
  <c r="D23" i="12"/>
  <c r="I22" i="12"/>
  <c r="H22" i="12"/>
  <c r="E22" i="12"/>
  <c r="D22" i="12"/>
  <c r="I21" i="12"/>
  <c r="H21" i="12"/>
  <c r="E21" i="12"/>
  <c r="D21" i="12"/>
  <c r="I20" i="12"/>
  <c r="H20" i="12"/>
  <c r="E20" i="12"/>
  <c r="D20" i="12"/>
  <c r="I19" i="12"/>
  <c r="H19" i="12"/>
  <c r="E19" i="12"/>
  <c r="D19" i="12"/>
  <c r="I18" i="12"/>
  <c r="H18" i="12"/>
  <c r="E18" i="12"/>
  <c r="D18" i="12"/>
  <c r="I17" i="12"/>
  <c r="H17" i="12"/>
  <c r="E17" i="12"/>
  <c r="D17" i="12"/>
  <c r="I16" i="12"/>
  <c r="H16" i="12"/>
  <c r="E16" i="12"/>
  <c r="D16" i="12"/>
  <c r="I14" i="12"/>
  <c r="H14" i="12"/>
  <c r="E14" i="12"/>
  <c r="D14" i="12"/>
  <c r="I13" i="12"/>
  <c r="H13" i="12"/>
  <c r="E13" i="12"/>
  <c r="D13" i="12"/>
  <c r="I12" i="12"/>
  <c r="H12" i="12"/>
  <c r="E12" i="12"/>
  <c r="D12" i="12"/>
  <c r="I11" i="12"/>
  <c r="H11" i="12"/>
  <c r="E11" i="12"/>
  <c r="D11" i="12"/>
  <c r="I10" i="12"/>
  <c r="H10" i="12"/>
  <c r="E10" i="12"/>
  <c r="D10" i="12"/>
  <c r="I9" i="12"/>
  <c r="H9" i="12"/>
  <c r="E9" i="12"/>
  <c r="D9" i="12"/>
  <c r="I8" i="12"/>
  <c r="H8" i="12"/>
  <c r="E8" i="12"/>
  <c r="D8" i="12"/>
  <c r="I7" i="12"/>
  <c r="H7" i="12"/>
  <c r="E7" i="12"/>
  <c r="D7" i="12"/>
  <c r="I6" i="12"/>
  <c r="H6" i="12"/>
  <c r="E6" i="12"/>
  <c r="D6" i="12"/>
  <c r="I41" i="11" l="1"/>
  <c r="H41" i="11"/>
  <c r="E41" i="11"/>
  <c r="D41" i="11"/>
  <c r="I38" i="11"/>
  <c r="H38" i="11"/>
  <c r="E38" i="11"/>
  <c r="D38" i="11"/>
  <c r="I37" i="11"/>
  <c r="H37" i="11"/>
  <c r="E37" i="11"/>
  <c r="D37" i="11"/>
  <c r="I36" i="11"/>
  <c r="H36" i="11"/>
  <c r="E36" i="11"/>
  <c r="D36" i="11"/>
  <c r="I35" i="11"/>
  <c r="H35" i="11"/>
  <c r="E35" i="11"/>
  <c r="D35" i="11"/>
  <c r="I32" i="11"/>
  <c r="H32" i="11"/>
  <c r="E32" i="11"/>
  <c r="D32" i="11"/>
  <c r="I31" i="11"/>
  <c r="H31" i="11"/>
  <c r="E31" i="11"/>
  <c r="D31" i="11"/>
  <c r="I30" i="11"/>
  <c r="H30" i="11"/>
  <c r="E30" i="11"/>
  <c r="D30" i="11"/>
  <c r="I29" i="11"/>
  <c r="H29" i="11"/>
  <c r="E29" i="11"/>
  <c r="D29" i="11"/>
  <c r="I28" i="11"/>
  <c r="H28" i="11"/>
  <c r="E28" i="11"/>
  <c r="D28" i="11"/>
  <c r="I27" i="11"/>
  <c r="H27" i="11"/>
  <c r="E27" i="11"/>
  <c r="D27" i="11"/>
  <c r="I24" i="11"/>
  <c r="H24" i="11"/>
  <c r="E24" i="11"/>
  <c r="D24" i="11"/>
  <c r="I23" i="11"/>
  <c r="H23" i="11"/>
  <c r="E23" i="11"/>
  <c r="D23" i="11"/>
  <c r="I22" i="11"/>
  <c r="H22" i="11"/>
  <c r="E22" i="11"/>
  <c r="D22" i="11"/>
  <c r="I21" i="11"/>
  <c r="H21" i="11"/>
  <c r="E21" i="11"/>
  <c r="D21" i="11"/>
  <c r="I20" i="11"/>
  <c r="H20" i="11"/>
  <c r="E20" i="11"/>
  <c r="D20" i="11"/>
  <c r="I19" i="11"/>
  <c r="H19" i="11"/>
  <c r="E19" i="11"/>
  <c r="D19" i="11"/>
  <c r="I18" i="11"/>
  <c r="H18" i="11"/>
  <c r="E18" i="11"/>
  <c r="D18" i="11"/>
  <c r="I17" i="11"/>
  <c r="H17" i="11"/>
  <c r="E17" i="11"/>
  <c r="D17" i="11"/>
  <c r="I16" i="11"/>
  <c r="H16" i="11"/>
  <c r="E16" i="11"/>
  <c r="D16" i="11"/>
  <c r="I14" i="11"/>
  <c r="H14" i="11"/>
  <c r="E14" i="11"/>
  <c r="D14" i="11"/>
  <c r="I13" i="11"/>
  <c r="H13" i="11"/>
  <c r="E13" i="11"/>
  <c r="D13" i="11"/>
  <c r="I12" i="11"/>
  <c r="H12" i="11"/>
  <c r="E12" i="11"/>
  <c r="D12" i="11"/>
  <c r="I11" i="11"/>
  <c r="H11" i="11"/>
  <c r="E11" i="11"/>
  <c r="D11" i="11"/>
  <c r="I10" i="11"/>
  <c r="H10" i="11"/>
  <c r="E10" i="11"/>
  <c r="D10" i="11"/>
  <c r="I9" i="11"/>
  <c r="H9" i="11"/>
  <c r="E9" i="11"/>
  <c r="D9" i="11"/>
  <c r="I8" i="11"/>
  <c r="H8" i="11"/>
  <c r="E8" i="11"/>
  <c r="D8" i="11"/>
  <c r="I7" i="11"/>
  <c r="H7" i="11"/>
  <c r="E7" i="11"/>
  <c r="D7" i="11"/>
  <c r="I6" i="11"/>
  <c r="H6" i="11"/>
  <c r="E6" i="11"/>
  <c r="D6" i="11"/>
  <c r="I41" i="10" l="1"/>
  <c r="H41" i="10"/>
  <c r="E41" i="10"/>
  <c r="D41" i="10"/>
  <c r="I38" i="10"/>
  <c r="H38" i="10"/>
  <c r="E38" i="10"/>
  <c r="D38" i="10"/>
  <c r="I37" i="10"/>
  <c r="H37" i="10"/>
  <c r="E37" i="10"/>
  <c r="D37" i="10"/>
  <c r="I36" i="10"/>
  <c r="H36" i="10"/>
  <c r="E36" i="10"/>
  <c r="D36" i="10"/>
  <c r="I35" i="10"/>
  <c r="H35" i="10"/>
  <c r="E35" i="10"/>
  <c r="D35" i="10"/>
  <c r="I32" i="10"/>
  <c r="H32" i="10"/>
  <c r="E32" i="10"/>
  <c r="D32" i="10"/>
  <c r="I31" i="10"/>
  <c r="H31" i="10"/>
  <c r="E31" i="10"/>
  <c r="D31" i="10"/>
  <c r="I30" i="10"/>
  <c r="H30" i="10"/>
  <c r="E30" i="10"/>
  <c r="D30" i="10"/>
  <c r="I29" i="10"/>
  <c r="H29" i="10"/>
  <c r="E29" i="10"/>
  <c r="D29" i="10"/>
  <c r="I28" i="10"/>
  <c r="H28" i="10"/>
  <c r="E28" i="10"/>
  <c r="D28" i="10"/>
  <c r="I27" i="10"/>
  <c r="H27" i="10"/>
  <c r="E27" i="10"/>
  <c r="D27" i="10"/>
  <c r="I24" i="10"/>
  <c r="H24" i="10"/>
  <c r="E24" i="10"/>
  <c r="D24" i="10"/>
  <c r="I23" i="10"/>
  <c r="H23" i="10"/>
  <c r="E23" i="10"/>
  <c r="D23" i="10"/>
  <c r="I22" i="10"/>
  <c r="H22" i="10"/>
  <c r="E22" i="10"/>
  <c r="D22" i="10"/>
  <c r="I21" i="10"/>
  <c r="H21" i="10"/>
  <c r="E21" i="10"/>
  <c r="D21" i="10"/>
  <c r="I20" i="10"/>
  <c r="H20" i="10"/>
  <c r="E20" i="10"/>
  <c r="D20" i="10"/>
  <c r="I19" i="10"/>
  <c r="H19" i="10"/>
  <c r="E19" i="10"/>
  <c r="D19" i="10"/>
  <c r="I18" i="10"/>
  <c r="H18" i="10"/>
  <c r="E18" i="10"/>
  <c r="D18" i="10"/>
  <c r="I17" i="10"/>
  <c r="H17" i="10"/>
  <c r="E17" i="10"/>
  <c r="D17" i="10"/>
  <c r="I16" i="10"/>
  <c r="H16" i="10"/>
  <c r="E16" i="10"/>
  <c r="D16" i="10"/>
  <c r="I14" i="10"/>
  <c r="H14" i="10"/>
  <c r="E14" i="10"/>
  <c r="D14" i="10"/>
  <c r="I13" i="10"/>
  <c r="H13" i="10"/>
  <c r="E13" i="10"/>
  <c r="D13" i="10"/>
  <c r="I12" i="10"/>
  <c r="H12" i="10"/>
  <c r="E12" i="10"/>
  <c r="D12" i="10"/>
  <c r="I11" i="10"/>
  <c r="H11" i="10"/>
  <c r="E11" i="10"/>
  <c r="D11" i="10"/>
  <c r="I10" i="10"/>
  <c r="H10" i="10"/>
  <c r="E10" i="10"/>
  <c r="D10" i="10"/>
  <c r="I9" i="10"/>
  <c r="H9" i="10"/>
  <c r="E9" i="10"/>
  <c r="D9" i="10"/>
  <c r="I8" i="10"/>
  <c r="H8" i="10"/>
  <c r="E8" i="10"/>
  <c r="D8" i="10"/>
  <c r="I7" i="10"/>
  <c r="H7" i="10"/>
  <c r="E7" i="10"/>
  <c r="D7" i="10"/>
  <c r="I6" i="10"/>
  <c r="H6" i="10"/>
  <c r="E6" i="10"/>
  <c r="D6" i="10"/>
  <c r="I41" i="9" l="1"/>
  <c r="H41" i="9"/>
  <c r="E41" i="9"/>
  <c r="D41" i="9"/>
  <c r="I38" i="9"/>
  <c r="H38" i="9"/>
  <c r="E38" i="9"/>
  <c r="D38" i="9"/>
  <c r="I37" i="9"/>
  <c r="H37" i="9"/>
  <c r="E37" i="9"/>
  <c r="D37" i="9"/>
  <c r="I36" i="9"/>
  <c r="H36" i="9"/>
  <c r="E36" i="9"/>
  <c r="D36" i="9"/>
  <c r="I35" i="9"/>
  <c r="H35" i="9"/>
  <c r="E35" i="9"/>
  <c r="D35" i="9"/>
  <c r="I32" i="9"/>
  <c r="H32" i="9"/>
  <c r="E32" i="9"/>
  <c r="D32" i="9"/>
  <c r="I31" i="9"/>
  <c r="H31" i="9"/>
  <c r="E31" i="9"/>
  <c r="D31" i="9"/>
  <c r="I30" i="9"/>
  <c r="H30" i="9"/>
  <c r="E30" i="9"/>
  <c r="D30" i="9"/>
  <c r="I29" i="9"/>
  <c r="H29" i="9"/>
  <c r="E29" i="9"/>
  <c r="D29" i="9"/>
  <c r="I28" i="9"/>
  <c r="H28" i="9"/>
  <c r="E28" i="9"/>
  <c r="D28" i="9"/>
  <c r="I27" i="9"/>
  <c r="H27" i="9"/>
  <c r="E27" i="9"/>
  <c r="D27" i="9"/>
  <c r="I24" i="9"/>
  <c r="H24" i="9"/>
  <c r="E24" i="9"/>
  <c r="D24" i="9"/>
  <c r="I23" i="9"/>
  <c r="H23" i="9"/>
  <c r="E23" i="9"/>
  <c r="D23" i="9"/>
  <c r="I22" i="9"/>
  <c r="H22" i="9"/>
  <c r="E22" i="9"/>
  <c r="D22" i="9"/>
  <c r="I21" i="9"/>
  <c r="H21" i="9"/>
  <c r="E21" i="9"/>
  <c r="D21" i="9"/>
  <c r="I20" i="9"/>
  <c r="H20" i="9"/>
  <c r="E20" i="9"/>
  <c r="D20" i="9"/>
  <c r="I19" i="9"/>
  <c r="H19" i="9"/>
  <c r="E19" i="9"/>
  <c r="D19" i="9"/>
  <c r="I18" i="9"/>
  <c r="H18" i="9"/>
  <c r="E18" i="9"/>
  <c r="D18" i="9"/>
  <c r="I17" i="9"/>
  <c r="H17" i="9"/>
  <c r="E17" i="9"/>
  <c r="D17" i="9"/>
  <c r="I16" i="9"/>
  <c r="H16" i="9"/>
  <c r="E16" i="9"/>
  <c r="D16" i="9"/>
  <c r="I14" i="9"/>
  <c r="H14" i="9"/>
  <c r="E14" i="9"/>
  <c r="D14" i="9"/>
  <c r="I13" i="9"/>
  <c r="H13" i="9"/>
  <c r="E13" i="9"/>
  <c r="D13" i="9"/>
  <c r="I12" i="9"/>
  <c r="H12" i="9"/>
  <c r="E12" i="9"/>
  <c r="D12" i="9"/>
  <c r="I11" i="9"/>
  <c r="H11" i="9"/>
  <c r="E11" i="9"/>
  <c r="D11" i="9"/>
  <c r="I10" i="9"/>
  <c r="H10" i="9"/>
  <c r="E10" i="9"/>
  <c r="D10" i="9"/>
  <c r="I9" i="9"/>
  <c r="H9" i="9"/>
  <c r="E9" i="9"/>
  <c r="D9" i="9"/>
  <c r="I8" i="9"/>
  <c r="H8" i="9"/>
  <c r="E8" i="9"/>
  <c r="D8" i="9"/>
  <c r="I7" i="9"/>
  <c r="H7" i="9"/>
  <c r="E7" i="9"/>
  <c r="D7" i="9"/>
  <c r="I6" i="9"/>
  <c r="H6" i="9"/>
  <c r="E6" i="9"/>
  <c r="D6" i="9"/>
  <c r="I41" i="8" l="1"/>
  <c r="H41" i="8"/>
  <c r="E41" i="8"/>
  <c r="D41" i="8"/>
  <c r="I38" i="8"/>
  <c r="H38" i="8"/>
  <c r="E38" i="8"/>
  <c r="D38" i="8"/>
  <c r="I37" i="8"/>
  <c r="H37" i="8"/>
  <c r="E37" i="8"/>
  <c r="D37" i="8"/>
  <c r="I36" i="8"/>
  <c r="H36" i="8"/>
  <c r="E36" i="8"/>
  <c r="D36" i="8"/>
  <c r="I35" i="8"/>
  <c r="H35" i="8"/>
  <c r="E35" i="8"/>
  <c r="D35" i="8"/>
  <c r="I32" i="8"/>
  <c r="H32" i="8"/>
  <c r="E32" i="8"/>
  <c r="D32" i="8"/>
  <c r="I31" i="8"/>
  <c r="H31" i="8"/>
  <c r="E31" i="8"/>
  <c r="D31" i="8"/>
  <c r="I30" i="8"/>
  <c r="H30" i="8"/>
  <c r="E30" i="8"/>
  <c r="D30" i="8"/>
  <c r="I29" i="8"/>
  <c r="H29" i="8"/>
  <c r="E29" i="8"/>
  <c r="D29" i="8"/>
  <c r="I28" i="8"/>
  <c r="H28" i="8"/>
  <c r="E28" i="8"/>
  <c r="D28" i="8"/>
  <c r="I27" i="8"/>
  <c r="H27" i="8"/>
  <c r="E27" i="8"/>
  <c r="D27" i="8"/>
  <c r="I24" i="8"/>
  <c r="H24" i="8"/>
  <c r="E24" i="8"/>
  <c r="D24" i="8"/>
  <c r="I23" i="8"/>
  <c r="H23" i="8"/>
  <c r="E23" i="8"/>
  <c r="D23" i="8"/>
  <c r="I22" i="8"/>
  <c r="H22" i="8"/>
  <c r="E22" i="8"/>
  <c r="D22" i="8"/>
  <c r="I21" i="8"/>
  <c r="H21" i="8"/>
  <c r="E21" i="8"/>
  <c r="D21" i="8"/>
  <c r="I20" i="8"/>
  <c r="H20" i="8"/>
  <c r="E20" i="8"/>
  <c r="D20" i="8"/>
  <c r="I19" i="8"/>
  <c r="H19" i="8"/>
  <c r="E19" i="8"/>
  <c r="D19" i="8"/>
  <c r="I18" i="8"/>
  <c r="H18" i="8"/>
  <c r="E18" i="8"/>
  <c r="D18" i="8"/>
  <c r="I17" i="8"/>
  <c r="H17" i="8"/>
  <c r="E17" i="8"/>
  <c r="D17" i="8"/>
  <c r="I16" i="8"/>
  <c r="H16" i="8"/>
  <c r="E16" i="8"/>
  <c r="D16" i="8"/>
  <c r="I14" i="8"/>
  <c r="H14" i="8"/>
  <c r="E14" i="8"/>
  <c r="D14" i="8"/>
  <c r="I13" i="8"/>
  <c r="H13" i="8"/>
  <c r="E13" i="8"/>
  <c r="D13" i="8"/>
  <c r="I12" i="8"/>
  <c r="H12" i="8"/>
  <c r="E12" i="8"/>
  <c r="D12" i="8"/>
  <c r="I11" i="8"/>
  <c r="H11" i="8"/>
  <c r="E11" i="8"/>
  <c r="D11" i="8"/>
  <c r="I10" i="8"/>
  <c r="H10" i="8"/>
  <c r="E10" i="8"/>
  <c r="D10" i="8"/>
  <c r="I9" i="8"/>
  <c r="H9" i="8"/>
  <c r="E9" i="8"/>
  <c r="D9" i="8"/>
  <c r="I8" i="8"/>
  <c r="H8" i="8"/>
  <c r="E8" i="8"/>
  <c r="D8" i="8"/>
  <c r="I7" i="8"/>
  <c r="H7" i="8"/>
  <c r="E7" i="8"/>
  <c r="D7" i="8"/>
  <c r="I6" i="8"/>
  <c r="H6" i="8"/>
  <c r="E6" i="8"/>
  <c r="D6" i="8"/>
  <c r="I41" i="7" l="1"/>
  <c r="H41" i="7"/>
  <c r="E41" i="7"/>
  <c r="D41" i="7"/>
  <c r="I38" i="7"/>
  <c r="H38" i="7"/>
  <c r="E38" i="7"/>
  <c r="D38" i="7"/>
  <c r="I37" i="7"/>
  <c r="H37" i="7"/>
  <c r="E37" i="7"/>
  <c r="D37" i="7"/>
  <c r="I36" i="7"/>
  <c r="H36" i="7"/>
  <c r="E36" i="7"/>
  <c r="D36" i="7"/>
  <c r="I35" i="7"/>
  <c r="H35" i="7"/>
  <c r="E35" i="7"/>
  <c r="D35" i="7"/>
  <c r="I32" i="7"/>
  <c r="H32" i="7"/>
  <c r="E32" i="7"/>
  <c r="D32" i="7"/>
  <c r="I31" i="7"/>
  <c r="H31" i="7"/>
  <c r="E31" i="7"/>
  <c r="D31" i="7"/>
  <c r="I30" i="7"/>
  <c r="H30" i="7"/>
  <c r="E30" i="7"/>
  <c r="D30" i="7"/>
  <c r="I29" i="7"/>
  <c r="H29" i="7"/>
  <c r="E29" i="7"/>
  <c r="D29" i="7"/>
  <c r="I28" i="7"/>
  <c r="H28" i="7"/>
  <c r="E28" i="7"/>
  <c r="D28" i="7"/>
  <c r="I27" i="7"/>
  <c r="H27" i="7"/>
  <c r="E27" i="7"/>
  <c r="D27" i="7"/>
  <c r="I24" i="7"/>
  <c r="H24" i="7"/>
  <c r="E24" i="7"/>
  <c r="D24" i="7"/>
  <c r="I23" i="7"/>
  <c r="H23" i="7"/>
  <c r="E23" i="7"/>
  <c r="D23" i="7"/>
  <c r="I22" i="7"/>
  <c r="H22" i="7"/>
  <c r="E22" i="7"/>
  <c r="D22" i="7"/>
  <c r="I21" i="7"/>
  <c r="H21" i="7"/>
  <c r="E21" i="7"/>
  <c r="D21" i="7"/>
  <c r="I20" i="7"/>
  <c r="H20" i="7"/>
  <c r="E20" i="7"/>
  <c r="D20" i="7"/>
  <c r="I19" i="7"/>
  <c r="H19" i="7"/>
  <c r="E19" i="7"/>
  <c r="D19" i="7"/>
  <c r="I18" i="7"/>
  <c r="H18" i="7"/>
  <c r="E18" i="7"/>
  <c r="D18" i="7"/>
  <c r="I17" i="7"/>
  <c r="H17" i="7"/>
  <c r="E17" i="7"/>
  <c r="D17" i="7"/>
  <c r="I16" i="7"/>
  <c r="H16" i="7"/>
  <c r="E16" i="7"/>
  <c r="D16" i="7"/>
  <c r="I14" i="7"/>
  <c r="H14" i="7"/>
  <c r="E14" i="7"/>
  <c r="D14" i="7"/>
  <c r="I13" i="7"/>
  <c r="H13" i="7"/>
  <c r="E13" i="7"/>
  <c r="D13" i="7"/>
  <c r="I12" i="7"/>
  <c r="H12" i="7"/>
  <c r="E12" i="7"/>
  <c r="D12" i="7"/>
  <c r="I11" i="7"/>
  <c r="H11" i="7"/>
  <c r="E11" i="7"/>
  <c r="D11" i="7"/>
  <c r="I10" i="7"/>
  <c r="H10" i="7"/>
  <c r="E10" i="7"/>
  <c r="D10" i="7"/>
  <c r="I9" i="7"/>
  <c r="H9" i="7"/>
  <c r="E9" i="7"/>
  <c r="D9" i="7"/>
  <c r="I8" i="7"/>
  <c r="H8" i="7"/>
  <c r="E8" i="7"/>
  <c r="D8" i="7"/>
  <c r="I7" i="7"/>
  <c r="H7" i="7"/>
  <c r="E7" i="7"/>
  <c r="D7" i="7"/>
  <c r="I6" i="7"/>
  <c r="H6" i="7"/>
  <c r="E6" i="7"/>
  <c r="D6" i="7"/>
  <c r="I41" i="6" l="1"/>
  <c r="H41" i="6"/>
  <c r="E41" i="6"/>
  <c r="D41" i="6"/>
  <c r="I38" i="6"/>
  <c r="H38" i="6"/>
  <c r="E38" i="6"/>
  <c r="D38" i="6"/>
  <c r="I37" i="6"/>
  <c r="H37" i="6"/>
  <c r="E37" i="6"/>
  <c r="D37" i="6"/>
  <c r="I36" i="6"/>
  <c r="H36" i="6"/>
  <c r="E36" i="6"/>
  <c r="D36" i="6"/>
  <c r="I35" i="6"/>
  <c r="H35" i="6"/>
  <c r="E35" i="6"/>
  <c r="D35" i="6"/>
  <c r="I32" i="6"/>
  <c r="H32" i="6"/>
  <c r="E32" i="6"/>
  <c r="D32" i="6"/>
  <c r="I31" i="6"/>
  <c r="H31" i="6"/>
  <c r="E31" i="6"/>
  <c r="D31" i="6"/>
  <c r="I30" i="6"/>
  <c r="H30" i="6"/>
  <c r="E30" i="6"/>
  <c r="D30" i="6"/>
  <c r="I29" i="6"/>
  <c r="H29" i="6"/>
  <c r="E29" i="6"/>
  <c r="D29" i="6"/>
  <c r="I28" i="6"/>
  <c r="H28" i="6"/>
  <c r="E28" i="6"/>
  <c r="D28" i="6"/>
  <c r="I27" i="6"/>
  <c r="H27" i="6"/>
  <c r="E27" i="6"/>
  <c r="D27" i="6"/>
  <c r="I24" i="6"/>
  <c r="H24" i="6"/>
  <c r="E24" i="6"/>
  <c r="D24" i="6"/>
  <c r="I23" i="6"/>
  <c r="H23" i="6"/>
  <c r="E23" i="6"/>
  <c r="D23" i="6"/>
  <c r="I22" i="6"/>
  <c r="H22" i="6"/>
  <c r="E22" i="6"/>
  <c r="D22" i="6"/>
  <c r="I21" i="6"/>
  <c r="H21" i="6"/>
  <c r="E21" i="6"/>
  <c r="D21" i="6"/>
  <c r="I20" i="6"/>
  <c r="H20" i="6"/>
  <c r="E20" i="6"/>
  <c r="D20" i="6"/>
  <c r="I19" i="6"/>
  <c r="H19" i="6"/>
  <c r="E19" i="6"/>
  <c r="D19" i="6"/>
  <c r="I18" i="6"/>
  <c r="H18" i="6"/>
  <c r="E18" i="6"/>
  <c r="D18" i="6"/>
  <c r="I17" i="6"/>
  <c r="H17" i="6"/>
  <c r="E17" i="6"/>
  <c r="D17" i="6"/>
  <c r="I16" i="6"/>
  <c r="H16" i="6"/>
  <c r="E16" i="6"/>
  <c r="D16" i="6"/>
  <c r="I14" i="6"/>
  <c r="H14" i="6"/>
  <c r="E14" i="6"/>
  <c r="D14" i="6"/>
  <c r="I13" i="6"/>
  <c r="H13" i="6"/>
  <c r="E13" i="6"/>
  <c r="D13" i="6"/>
  <c r="I12" i="6"/>
  <c r="H12" i="6"/>
  <c r="E12" i="6"/>
  <c r="D12" i="6"/>
  <c r="I11" i="6"/>
  <c r="H11" i="6"/>
  <c r="E11" i="6"/>
  <c r="D11" i="6"/>
  <c r="I10" i="6"/>
  <c r="H10" i="6"/>
  <c r="E10" i="6"/>
  <c r="D10" i="6"/>
  <c r="I9" i="6"/>
  <c r="H9" i="6"/>
  <c r="E9" i="6"/>
  <c r="D9" i="6"/>
  <c r="I8" i="6"/>
  <c r="H8" i="6"/>
  <c r="E8" i="6"/>
  <c r="D8" i="6"/>
  <c r="I7" i="6"/>
  <c r="H7" i="6"/>
  <c r="E7" i="6"/>
  <c r="D7" i="6"/>
  <c r="I6" i="6"/>
  <c r="H6" i="6"/>
  <c r="E6" i="6"/>
  <c r="D6" i="6"/>
  <c r="I41" i="4" l="1"/>
  <c r="H41" i="4"/>
  <c r="E41" i="4"/>
  <c r="D41" i="4"/>
  <c r="I38" i="4"/>
  <c r="H38" i="4"/>
  <c r="E38" i="4"/>
  <c r="D38" i="4"/>
  <c r="I37" i="4"/>
  <c r="H37" i="4"/>
  <c r="E37" i="4"/>
  <c r="D37" i="4"/>
  <c r="I36" i="4"/>
  <c r="H36" i="4"/>
  <c r="E36" i="4"/>
  <c r="D36" i="4"/>
  <c r="I35" i="4"/>
  <c r="H35" i="4"/>
  <c r="E35" i="4"/>
  <c r="D35" i="4"/>
  <c r="I32" i="4"/>
  <c r="H32" i="4"/>
  <c r="E32" i="4"/>
  <c r="D32" i="4"/>
  <c r="I31" i="4"/>
  <c r="H31" i="4"/>
  <c r="E31" i="4"/>
  <c r="D31" i="4"/>
  <c r="I30" i="4"/>
  <c r="H30" i="4"/>
  <c r="E30" i="4"/>
  <c r="D30" i="4"/>
  <c r="I29" i="4"/>
  <c r="H29" i="4"/>
  <c r="E29" i="4"/>
  <c r="D29" i="4"/>
  <c r="I28" i="4"/>
  <c r="H28" i="4"/>
  <c r="E28" i="4"/>
  <c r="D28" i="4"/>
  <c r="I27" i="4"/>
  <c r="H27" i="4"/>
  <c r="E27" i="4"/>
  <c r="D27" i="4"/>
  <c r="I24" i="4"/>
  <c r="H24" i="4"/>
  <c r="E24" i="4"/>
  <c r="D24" i="4"/>
  <c r="I23" i="4"/>
  <c r="H23" i="4"/>
  <c r="E23" i="4"/>
  <c r="D23" i="4"/>
  <c r="I22" i="4"/>
  <c r="H22" i="4"/>
  <c r="E22" i="4"/>
  <c r="D22" i="4"/>
  <c r="I21" i="4"/>
  <c r="H21" i="4"/>
  <c r="E21" i="4"/>
  <c r="D21" i="4"/>
  <c r="I20" i="4"/>
  <c r="H20" i="4"/>
  <c r="E20" i="4"/>
  <c r="D20" i="4"/>
  <c r="I19" i="4"/>
  <c r="H19" i="4"/>
  <c r="E19" i="4"/>
  <c r="D19" i="4"/>
  <c r="I18" i="4"/>
  <c r="H18" i="4"/>
  <c r="E18" i="4"/>
  <c r="D18" i="4"/>
  <c r="I17" i="4"/>
  <c r="H17" i="4"/>
  <c r="E17" i="4"/>
  <c r="D17" i="4"/>
  <c r="I16" i="4"/>
  <c r="H16" i="4"/>
  <c r="E16" i="4"/>
  <c r="D16" i="4"/>
  <c r="I14" i="4"/>
  <c r="H14" i="4"/>
  <c r="E14" i="4"/>
  <c r="D14" i="4"/>
  <c r="I13" i="4"/>
  <c r="H13" i="4"/>
  <c r="E13" i="4"/>
  <c r="D13" i="4"/>
  <c r="I12" i="4"/>
  <c r="H12" i="4"/>
  <c r="E12" i="4"/>
  <c r="D12" i="4"/>
  <c r="I11" i="4"/>
  <c r="H11" i="4"/>
  <c r="E11" i="4"/>
  <c r="D11" i="4"/>
  <c r="I10" i="4"/>
  <c r="H10" i="4"/>
  <c r="E10" i="4"/>
  <c r="D10" i="4"/>
  <c r="I9" i="4"/>
  <c r="H9" i="4"/>
  <c r="E9" i="4"/>
  <c r="D9" i="4"/>
  <c r="I8" i="4"/>
  <c r="H8" i="4"/>
  <c r="E8" i="4"/>
  <c r="D8" i="4"/>
  <c r="I7" i="4"/>
  <c r="H7" i="4"/>
  <c r="E7" i="4"/>
  <c r="D7" i="4"/>
  <c r="I6" i="4"/>
  <c r="H6" i="4"/>
  <c r="E6" i="4"/>
  <c r="D6" i="4"/>
  <c r="I41" i="3" l="1"/>
  <c r="H41" i="3"/>
  <c r="E41" i="3"/>
  <c r="D41" i="3"/>
  <c r="I38" i="3"/>
  <c r="H38" i="3"/>
  <c r="E38" i="3"/>
  <c r="D38" i="3"/>
  <c r="I37" i="3"/>
  <c r="H37" i="3"/>
  <c r="E37" i="3"/>
  <c r="D37" i="3"/>
  <c r="I36" i="3"/>
  <c r="H36" i="3"/>
  <c r="E36" i="3"/>
  <c r="D36" i="3"/>
  <c r="I35" i="3"/>
  <c r="H35" i="3"/>
  <c r="E35" i="3"/>
  <c r="D35" i="3"/>
  <c r="I32" i="3"/>
  <c r="H32" i="3"/>
  <c r="E32" i="3"/>
  <c r="D32" i="3"/>
  <c r="I31" i="3"/>
  <c r="H31" i="3"/>
  <c r="E31" i="3"/>
  <c r="D31" i="3"/>
  <c r="I30" i="3"/>
  <c r="H30" i="3"/>
  <c r="E30" i="3"/>
  <c r="D30" i="3"/>
  <c r="I29" i="3"/>
  <c r="H29" i="3"/>
  <c r="E29" i="3"/>
  <c r="D29" i="3"/>
  <c r="I28" i="3"/>
  <c r="H28" i="3"/>
  <c r="E28" i="3"/>
  <c r="D28" i="3"/>
  <c r="I27" i="3"/>
  <c r="H27" i="3"/>
  <c r="E27" i="3"/>
  <c r="D27" i="3"/>
  <c r="I24" i="3"/>
  <c r="H24" i="3"/>
  <c r="E24" i="3"/>
  <c r="D24" i="3"/>
  <c r="I23" i="3"/>
  <c r="H23" i="3"/>
  <c r="E23" i="3"/>
  <c r="D23" i="3"/>
  <c r="I22" i="3"/>
  <c r="H22" i="3"/>
  <c r="E22" i="3"/>
  <c r="D22" i="3"/>
  <c r="I21" i="3"/>
  <c r="H21" i="3"/>
  <c r="E21" i="3"/>
  <c r="D21" i="3"/>
  <c r="I20" i="3"/>
  <c r="H20" i="3"/>
  <c r="E20" i="3"/>
  <c r="D20" i="3"/>
  <c r="I19" i="3"/>
  <c r="H19" i="3"/>
  <c r="E19" i="3"/>
  <c r="D19" i="3"/>
  <c r="I18" i="3"/>
  <c r="H18" i="3"/>
  <c r="E18" i="3"/>
  <c r="D18" i="3"/>
  <c r="I17" i="3"/>
  <c r="H17" i="3"/>
  <c r="E17" i="3"/>
  <c r="D17" i="3"/>
  <c r="I16" i="3"/>
  <c r="H16" i="3"/>
  <c r="E16" i="3"/>
  <c r="D16" i="3"/>
  <c r="I14" i="3"/>
  <c r="H14" i="3"/>
  <c r="E14" i="3"/>
  <c r="D14" i="3"/>
  <c r="I13" i="3"/>
  <c r="H13" i="3"/>
  <c r="E13" i="3"/>
  <c r="D13" i="3"/>
  <c r="I12" i="3"/>
  <c r="H12" i="3"/>
  <c r="E12" i="3"/>
  <c r="D12" i="3"/>
  <c r="I11" i="3"/>
  <c r="H11" i="3"/>
  <c r="E11" i="3"/>
  <c r="D11" i="3"/>
  <c r="I10" i="3"/>
  <c r="H10" i="3"/>
  <c r="E10" i="3"/>
  <c r="D10" i="3"/>
  <c r="I9" i="3"/>
  <c r="H9" i="3"/>
  <c r="E9" i="3"/>
  <c r="D9" i="3"/>
  <c r="I8" i="3"/>
  <c r="H8" i="3"/>
  <c r="E8" i="3"/>
  <c r="D8" i="3"/>
  <c r="I7" i="3"/>
  <c r="H7" i="3"/>
  <c r="E7" i="3"/>
  <c r="D7" i="3"/>
  <c r="I6" i="3"/>
  <c r="H6" i="3"/>
  <c r="E6" i="3"/>
  <c r="D6" i="3"/>
  <c r="I41" i="2" l="1"/>
  <c r="H41" i="2"/>
  <c r="E41" i="2"/>
  <c r="D41" i="2"/>
  <c r="I38" i="2"/>
  <c r="H38" i="2"/>
  <c r="E38" i="2"/>
  <c r="D38" i="2"/>
  <c r="I37" i="2"/>
  <c r="H37" i="2"/>
  <c r="E37" i="2"/>
  <c r="D37" i="2"/>
  <c r="I36" i="2"/>
  <c r="H36" i="2"/>
  <c r="E36" i="2"/>
  <c r="D36" i="2"/>
  <c r="I35" i="2"/>
  <c r="H35" i="2"/>
  <c r="E35" i="2"/>
  <c r="D35" i="2"/>
  <c r="I32" i="2"/>
  <c r="H32" i="2"/>
  <c r="E32" i="2"/>
  <c r="D32" i="2"/>
  <c r="I31" i="2"/>
  <c r="H31" i="2"/>
  <c r="E31" i="2"/>
  <c r="D31" i="2"/>
  <c r="I30" i="2"/>
  <c r="H30" i="2"/>
  <c r="E30" i="2"/>
  <c r="D30" i="2"/>
  <c r="I29" i="2"/>
  <c r="H29" i="2"/>
  <c r="E29" i="2"/>
  <c r="D29" i="2"/>
  <c r="I28" i="2"/>
  <c r="H28" i="2"/>
  <c r="E28" i="2"/>
  <c r="D28" i="2"/>
  <c r="I27" i="2"/>
  <c r="H27" i="2"/>
  <c r="E27" i="2"/>
  <c r="D27" i="2"/>
  <c r="I24" i="2"/>
  <c r="H24" i="2"/>
  <c r="E24" i="2"/>
  <c r="D24" i="2"/>
  <c r="I23" i="2"/>
  <c r="H23" i="2"/>
  <c r="E23" i="2"/>
  <c r="D23" i="2"/>
  <c r="I22" i="2"/>
  <c r="H22" i="2"/>
  <c r="E22" i="2"/>
  <c r="D22" i="2"/>
  <c r="I21" i="2"/>
  <c r="H21" i="2"/>
  <c r="E21" i="2"/>
  <c r="D21" i="2"/>
  <c r="I20" i="2"/>
  <c r="H20" i="2"/>
  <c r="E20" i="2"/>
  <c r="D20" i="2"/>
  <c r="I19" i="2"/>
  <c r="H19" i="2"/>
  <c r="E19" i="2"/>
  <c r="D19" i="2"/>
  <c r="I18" i="2"/>
  <c r="H18" i="2"/>
  <c r="E18" i="2"/>
  <c r="D18" i="2"/>
  <c r="I17" i="2"/>
  <c r="H17" i="2"/>
  <c r="E17" i="2"/>
  <c r="D17" i="2"/>
  <c r="I16" i="2"/>
  <c r="H16" i="2"/>
  <c r="E16" i="2"/>
  <c r="D16" i="2"/>
  <c r="I14" i="2"/>
  <c r="H14" i="2"/>
  <c r="E14" i="2"/>
  <c r="D14" i="2"/>
  <c r="I13" i="2"/>
  <c r="H13" i="2"/>
  <c r="E13" i="2"/>
  <c r="D13" i="2"/>
  <c r="I12" i="2"/>
  <c r="H12" i="2"/>
  <c r="E12" i="2"/>
  <c r="D12" i="2"/>
  <c r="I11" i="2"/>
  <c r="H11" i="2"/>
  <c r="E11" i="2"/>
  <c r="D11" i="2"/>
  <c r="I10" i="2"/>
  <c r="H10" i="2"/>
  <c r="E10" i="2"/>
  <c r="D10" i="2"/>
  <c r="I9" i="2"/>
  <c r="H9" i="2"/>
  <c r="E9" i="2"/>
  <c r="D9" i="2"/>
  <c r="I8" i="2"/>
  <c r="H8" i="2"/>
  <c r="E8" i="2"/>
  <c r="D8" i="2"/>
  <c r="I7" i="2"/>
  <c r="H7" i="2"/>
  <c r="E7" i="2"/>
  <c r="D7" i="2"/>
  <c r="I6" i="2"/>
  <c r="H6" i="2"/>
  <c r="E6" i="2"/>
  <c r="D6" i="2"/>
  <c r="H8" i="1" l="1"/>
  <c r="I8" i="1"/>
  <c r="H9" i="1"/>
  <c r="I9" i="1"/>
  <c r="H10" i="1"/>
  <c r="I10" i="1"/>
  <c r="H11" i="1"/>
  <c r="I11" i="1"/>
  <c r="H12" i="1"/>
  <c r="I12" i="1"/>
  <c r="D8" i="1"/>
  <c r="E8" i="1"/>
  <c r="D9" i="1"/>
  <c r="E9" i="1"/>
  <c r="D10" i="1"/>
  <c r="E10" i="1"/>
  <c r="D11" i="1"/>
  <c r="E11" i="1"/>
  <c r="D12" i="1"/>
  <c r="E12" i="1"/>
  <c r="I41" i="1"/>
  <c r="H41" i="1"/>
  <c r="E41" i="1"/>
  <c r="D41" i="1"/>
  <c r="I38" i="1"/>
  <c r="H38" i="1"/>
  <c r="E38" i="1"/>
  <c r="D38" i="1"/>
  <c r="I37" i="1"/>
  <c r="H37" i="1"/>
  <c r="E37" i="1"/>
  <c r="D37" i="1"/>
  <c r="I36" i="1"/>
  <c r="H36" i="1"/>
  <c r="E36" i="1"/>
  <c r="D36" i="1"/>
  <c r="I35" i="1"/>
  <c r="H35" i="1"/>
  <c r="E35" i="1"/>
  <c r="D35" i="1"/>
  <c r="I32" i="1"/>
  <c r="H32" i="1"/>
  <c r="E32" i="1"/>
  <c r="D32" i="1"/>
  <c r="I31" i="1"/>
  <c r="H31" i="1"/>
  <c r="E31" i="1"/>
  <c r="D31" i="1"/>
  <c r="I30" i="1"/>
  <c r="H30" i="1"/>
  <c r="E30" i="1"/>
  <c r="D30" i="1"/>
  <c r="I29" i="1"/>
  <c r="H29" i="1"/>
  <c r="E29" i="1"/>
  <c r="D29" i="1"/>
  <c r="I28" i="1"/>
  <c r="H28" i="1"/>
  <c r="E28" i="1"/>
  <c r="D28" i="1"/>
  <c r="I27" i="1"/>
  <c r="H27" i="1"/>
  <c r="E27" i="1"/>
  <c r="D27" i="1"/>
  <c r="I24" i="1"/>
  <c r="H24" i="1"/>
  <c r="E24" i="1"/>
  <c r="D24" i="1"/>
  <c r="I23" i="1"/>
  <c r="H23" i="1"/>
  <c r="E23" i="1"/>
  <c r="D23" i="1"/>
  <c r="I22" i="1"/>
  <c r="H22" i="1"/>
  <c r="E22" i="1"/>
  <c r="D22" i="1"/>
  <c r="I21" i="1"/>
  <c r="H21" i="1"/>
  <c r="E21" i="1"/>
  <c r="D21" i="1"/>
  <c r="I20" i="1"/>
  <c r="H20" i="1"/>
  <c r="E20" i="1"/>
  <c r="D20" i="1"/>
  <c r="I19" i="1"/>
  <c r="H19" i="1"/>
  <c r="E19" i="1"/>
  <c r="D19" i="1"/>
  <c r="I18" i="1"/>
  <c r="H18" i="1"/>
  <c r="E18" i="1"/>
  <c r="D18" i="1"/>
  <c r="I17" i="1"/>
  <c r="H17" i="1"/>
  <c r="E17" i="1"/>
  <c r="D17" i="1"/>
  <c r="I16" i="1"/>
  <c r="H16" i="1"/>
  <c r="E16" i="1"/>
  <c r="D16" i="1"/>
  <c r="I14" i="1"/>
  <c r="H14" i="1"/>
  <c r="E14" i="1"/>
  <c r="D14" i="1"/>
  <c r="I13" i="1"/>
  <c r="H13" i="1"/>
  <c r="E13" i="1"/>
  <c r="D13" i="1"/>
  <c r="I7" i="1"/>
  <c r="H7" i="1"/>
  <c r="E7" i="1"/>
  <c r="D7" i="1"/>
  <c r="I6" i="1"/>
  <c r="H6" i="1"/>
  <c r="E6" i="1"/>
  <c r="D6" i="1"/>
</calcChain>
</file>

<file path=xl/sharedStrings.xml><?xml version="1.0" encoding="utf-8"?>
<sst xmlns="http://schemas.openxmlformats.org/spreadsheetml/2006/main" count="820" uniqueCount="58">
  <si>
    <t>University of Alaska Course Enrollment and Credit Hours Report</t>
  </si>
  <si>
    <t>Difference</t>
  </si>
  <si>
    <t>% Change</t>
  </si>
  <si>
    <t>UA Fairbanks</t>
  </si>
  <si>
    <t>Fairbanks</t>
  </si>
  <si>
    <t>Bristol Bay</t>
  </si>
  <si>
    <t>Chukchi</t>
  </si>
  <si>
    <t>Interior-Aleutians</t>
  </si>
  <si>
    <t>Kuskokwim</t>
  </si>
  <si>
    <t>Northwest</t>
  </si>
  <si>
    <t>Rural College</t>
  </si>
  <si>
    <t>CTC</t>
  </si>
  <si>
    <t>UAF CEM</t>
  </si>
  <si>
    <t>UAF CLA</t>
  </si>
  <si>
    <t>UAF CNSM</t>
  </si>
  <si>
    <t>UAF SOE</t>
  </si>
  <si>
    <t>UAF SFOS</t>
  </si>
  <si>
    <t>UAF SOM</t>
  </si>
  <si>
    <t>UAF Provost</t>
  </si>
  <si>
    <t>UAF Library</t>
  </si>
  <si>
    <t>UA Anchorage</t>
  </si>
  <si>
    <t>Anchorage</t>
  </si>
  <si>
    <t>Kenai</t>
  </si>
  <si>
    <t>Kodiak</t>
  </si>
  <si>
    <t>Mat-Su</t>
  </si>
  <si>
    <t>PWSCC</t>
  </si>
  <si>
    <t>UA Southeast</t>
  </si>
  <si>
    <t>Juneau</t>
  </si>
  <si>
    <t>Ketchikan</t>
  </si>
  <si>
    <t>Sitka</t>
  </si>
  <si>
    <t>UA System</t>
  </si>
  <si>
    <t>by Campus, Fall 2014</t>
  </si>
  <si>
    <t>12-MAY-14</t>
  </si>
  <si>
    <t>Fall 2013 Headcount*</t>
  </si>
  <si>
    <t>Fall 2014 Headcount</t>
  </si>
  <si>
    <t>Fall 2013 Credit Hours*</t>
  </si>
  <si>
    <t>Fall 2014 Credit Hours</t>
  </si>
  <si>
    <r>
      <rPr>
        <b/>
        <vertAlign val="superscript"/>
        <sz val="12"/>
        <rFont val="Arial"/>
        <family val="2"/>
      </rPr>
      <t>*</t>
    </r>
    <r>
      <rPr>
        <sz val="12"/>
        <rFont val="Arial"/>
        <family val="2"/>
      </rPr>
      <t>Fall 2013 Headcount and Credit Hours are not final numbers. They are from approximately the same date as the 2014 numbers.</t>
    </r>
  </si>
  <si>
    <t>UAF SNRE</t>
  </si>
  <si>
    <t>19-MAY-14</t>
  </si>
  <si>
    <t>26-MAY-14</t>
  </si>
  <si>
    <t>2-JUN-14</t>
  </si>
  <si>
    <t>9-JUN-14</t>
  </si>
  <si>
    <t>16-JUN-14</t>
  </si>
  <si>
    <t>23-JUN-14</t>
  </si>
  <si>
    <t>30-JUN-14</t>
  </si>
  <si>
    <t>7-JUL-14</t>
  </si>
  <si>
    <t>14-JUL-14</t>
  </si>
  <si>
    <t>21-JUL-14</t>
  </si>
  <si>
    <t>28-JUL-14</t>
  </si>
  <si>
    <t>4-AUG-14</t>
  </si>
  <si>
    <t>11-AUG-14</t>
  </si>
  <si>
    <t>18-AUG-14</t>
  </si>
  <si>
    <t>25-AUG-14</t>
  </si>
  <si>
    <t>1-SEP-14</t>
  </si>
  <si>
    <t>8-SEP-14</t>
  </si>
  <si>
    <t>15-SEP-14</t>
  </si>
  <si>
    <t>22-SEP-14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</si>
</sst>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6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/>
      <vertAlign val="superscript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4" fontId="2" fillId="0" borderId="0" xfId="0" applyNumberFormat="1" applyFont="1"/>
    <xf numFmtId="0" fontId="2" fillId="0" borderId="0" xfId="0" applyFont="1"/>
    <xf numFmtId="49" fontId="1" fillId="0" borderId="1" xfId="0" applyNumberFormat="1" applyFont="1" applyBorder="1" applyAlignment="1">
      <alignment horizontal="left" wrapText="1"/>
    </xf>
    <xf numFmtId="3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3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3" fontId="1" fillId="0" borderId="0" xfId="1" applyNumberFormat="1" applyFont="1" applyBorder="1" applyAlignment="1">
      <alignment wrapText="1"/>
    </xf>
    <xf numFmtId="164" fontId="1" fillId="0" borderId="0" xfId="1" applyNumberFormat="1" applyFont="1" applyBorder="1" applyAlignment="1">
      <alignment wrapText="1"/>
    </xf>
    <xf numFmtId="4" fontId="2" fillId="0" borderId="0" xfId="1" applyNumberFormat="1" applyFont="1"/>
    <xf numFmtId="0" fontId="2" fillId="0" borderId="0" xfId="1" applyFont="1"/>
    <xf numFmtId="49" fontId="1" fillId="0" borderId="1" xfId="1" applyNumberFormat="1" applyFont="1" applyBorder="1" applyAlignment="1">
      <alignment horizontal="left" wrapText="1"/>
    </xf>
    <xf numFmtId="3" fontId="1" fillId="0" borderId="1" xfId="1" applyNumberFormat="1" applyFont="1" applyBorder="1" applyAlignment="1">
      <alignment wrapText="1"/>
    </xf>
    <xf numFmtId="164" fontId="1" fillId="0" borderId="1" xfId="1" applyNumberFormat="1" applyFont="1" applyBorder="1" applyAlignment="1">
      <alignment wrapText="1"/>
    </xf>
    <xf numFmtId="0" fontId="1" fillId="0" borderId="0" xfId="1" applyFont="1" applyBorder="1" applyAlignment="1">
      <alignment wrapText="1"/>
    </xf>
    <xf numFmtId="3" fontId="2" fillId="0" borderId="0" xfId="1" applyNumberFormat="1" applyFont="1"/>
    <xf numFmtId="165" fontId="2" fillId="0" borderId="0" xfId="1" applyNumberFormat="1" applyFont="1"/>
    <xf numFmtId="164" fontId="2" fillId="0" borderId="0" xfId="1" applyNumberFormat="1" applyFont="1"/>
    <xf numFmtId="0" fontId="3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14" fontId="1" fillId="0" borderId="0" xfId="1" applyNumberFormat="1" applyFont="1" applyBorder="1" applyAlignment="1">
      <alignment wrapText="1"/>
    </xf>
    <xf numFmtId="0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abSelected="1" zoomScaleNormal="100" workbookViewId="0">
      <selection sqref="A1:I1"/>
    </sheetView>
  </sheetViews>
  <sheetFormatPr defaultColWidth="8.85546875" defaultRowHeight="15" x14ac:dyDescent="0.2"/>
  <cols>
    <col min="1" max="1" width="19" style="23" customWidth="1"/>
    <col min="2" max="3" width="16.140625" style="28" customWidth="1"/>
    <col min="4" max="4" width="12.7109375" style="28" customWidth="1"/>
    <col min="5" max="5" width="12.7109375" style="30" bestFit="1" customWidth="1"/>
    <col min="6" max="6" width="16.140625" style="30" bestFit="1" customWidth="1"/>
    <col min="7" max="7" width="16.140625" style="30" customWidth="1"/>
    <col min="8" max="8" width="12.7109375" style="30" customWidth="1"/>
    <col min="9" max="9" width="12.7109375" style="30" bestFit="1" customWidth="1"/>
    <col min="10" max="10" width="8.85546875" style="23"/>
    <col min="11" max="11" width="51.85546875" style="23" bestFit="1" customWidth="1"/>
    <col min="12" max="13" width="19.42578125" style="23" bestFit="1" customWidth="1"/>
    <col min="14" max="14" width="15.7109375" style="23" bestFit="1" customWidth="1"/>
    <col min="15" max="16" width="11.42578125" style="23" bestFit="1" customWidth="1"/>
    <col min="17" max="17" width="8.85546875" style="23"/>
    <col min="18" max="19" width="12.7109375" style="23" bestFit="1" customWidth="1"/>
    <col min="20" max="256" width="8.85546875" style="23"/>
    <col min="257" max="257" width="18.140625" style="23" bestFit="1" customWidth="1"/>
    <col min="258" max="259" width="14.42578125" style="23" bestFit="1" customWidth="1"/>
    <col min="260" max="260" width="12.42578125" style="23" customWidth="1"/>
    <col min="261" max="261" width="12.7109375" style="23" bestFit="1" customWidth="1"/>
    <col min="262" max="262" width="16.140625" style="23" bestFit="1" customWidth="1"/>
    <col min="263" max="263" width="16.140625" style="23" customWidth="1"/>
    <col min="264" max="264" width="12.42578125" style="23" bestFit="1" customWidth="1"/>
    <col min="265" max="265" width="12.7109375" style="23" bestFit="1" customWidth="1"/>
    <col min="266" max="512" width="8.85546875" style="23"/>
    <col min="513" max="513" width="18.140625" style="23" bestFit="1" customWidth="1"/>
    <col min="514" max="515" width="14.42578125" style="23" bestFit="1" customWidth="1"/>
    <col min="516" max="516" width="12.42578125" style="23" customWidth="1"/>
    <col min="517" max="517" width="12.7109375" style="23" bestFit="1" customWidth="1"/>
    <col min="518" max="518" width="16.140625" style="23" bestFit="1" customWidth="1"/>
    <col min="519" max="519" width="16.140625" style="23" customWidth="1"/>
    <col min="520" max="520" width="12.42578125" style="23" bestFit="1" customWidth="1"/>
    <col min="521" max="521" width="12.7109375" style="23" bestFit="1" customWidth="1"/>
    <col min="522" max="768" width="8.85546875" style="23"/>
    <col min="769" max="769" width="18.140625" style="23" bestFit="1" customWidth="1"/>
    <col min="770" max="771" width="14.42578125" style="23" bestFit="1" customWidth="1"/>
    <col min="772" max="772" width="12.42578125" style="23" customWidth="1"/>
    <col min="773" max="773" width="12.7109375" style="23" bestFit="1" customWidth="1"/>
    <col min="774" max="774" width="16.140625" style="23" bestFit="1" customWidth="1"/>
    <col min="775" max="775" width="16.140625" style="23" customWidth="1"/>
    <col min="776" max="776" width="12.42578125" style="23" bestFit="1" customWidth="1"/>
    <col min="777" max="777" width="12.7109375" style="23" bestFit="1" customWidth="1"/>
    <col min="778" max="1024" width="8.85546875" style="23"/>
    <col min="1025" max="1025" width="18.140625" style="23" bestFit="1" customWidth="1"/>
    <col min="1026" max="1027" width="14.42578125" style="23" bestFit="1" customWidth="1"/>
    <col min="1028" max="1028" width="12.42578125" style="23" customWidth="1"/>
    <col min="1029" max="1029" width="12.7109375" style="23" bestFit="1" customWidth="1"/>
    <col min="1030" max="1030" width="16.140625" style="23" bestFit="1" customWidth="1"/>
    <col min="1031" max="1031" width="16.140625" style="23" customWidth="1"/>
    <col min="1032" max="1032" width="12.42578125" style="23" bestFit="1" customWidth="1"/>
    <col min="1033" max="1033" width="12.7109375" style="23" bestFit="1" customWidth="1"/>
    <col min="1034" max="1280" width="8.85546875" style="23"/>
    <col min="1281" max="1281" width="18.140625" style="23" bestFit="1" customWidth="1"/>
    <col min="1282" max="1283" width="14.42578125" style="23" bestFit="1" customWidth="1"/>
    <col min="1284" max="1284" width="12.42578125" style="23" customWidth="1"/>
    <col min="1285" max="1285" width="12.7109375" style="23" bestFit="1" customWidth="1"/>
    <col min="1286" max="1286" width="16.140625" style="23" bestFit="1" customWidth="1"/>
    <col min="1287" max="1287" width="16.140625" style="23" customWidth="1"/>
    <col min="1288" max="1288" width="12.42578125" style="23" bestFit="1" customWidth="1"/>
    <col min="1289" max="1289" width="12.7109375" style="23" bestFit="1" customWidth="1"/>
    <col min="1290" max="1536" width="8.85546875" style="23"/>
    <col min="1537" max="1537" width="18.140625" style="23" bestFit="1" customWidth="1"/>
    <col min="1538" max="1539" width="14.42578125" style="23" bestFit="1" customWidth="1"/>
    <col min="1540" max="1540" width="12.42578125" style="23" customWidth="1"/>
    <col min="1541" max="1541" width="12.7109375" style="23" bestFit="1" customWidth="1"/>
    <col min="1542" max="1542" width="16.140625" style="23" bestFit="1" customWidth="1"/>
    <col min="1543" max="1543" width="16.140625" style="23" customWidth="1"/>
    <col min="1544" max="1544" width="12.42578125" style="23" bestFit="1" customWidth="1"/>
    <col min="1545" max="1545" width="12.7109375" style="23" bestFit="1" customWidth="1"/>
    <col min="1546" max="1792" width="8.85546875" style="23"/>
    <col min="1793" max="1793" width="18.140625" style="23" bestFit="1" customWidth="1"/>
    <col min="1794" max="1795" width="14.42578125" style="23" bestFit="1" customWidth="1"/>
    <col min="1796" max="1796" width="12.42578125" style="23" customWidth="1"/>
    <col min="1797" max="1797" width="12.7109375" style="23" bestFit="1" customWidth="1"/>
    <col min="1798" max="1798" width="16.140625" style="23" bestFit="1" customWidth="1"/>
    <col min="1799" max="1799" width="16.140625" style="23" customWidth="1"/>
    <col min="1800" max="1800" width="12.42578125" style="23" bestFit="1" customWidth="1"/>
    <col min="1801" max="1801" width="12.7109375" style="23" bestFit="1" customWidth="1"/>
    <col min="1802" max="2048" width="8.85546875" style="23"/>
    <col min="2049" max="2049" width="18.140625" style="23" bestFit="1" customWidth="1"/>
    <col min="2050" max="2051" width="14.42578125" style="23" bestFit="1" customWidth="1"/>
    <col min="2052" max="2052" width="12.42578125" style="23" customWidth="1"/>
    <col min="2053" max="2053" width="12.7109375" style="23" bestFit="1" customWidth="1"/>
    <col min="2054" max="2054" width="16.140625" style="23" bestFit="1" customWidth="1"/>
    <col min="2055" max="2055" width="16.140625" style="23" customWidth="1"/>
    <col min="2056" max="2056" width="12.42578125" style="23" bestFit="1" customWidth="1"/>
    <col min="2057" max="2057" width="12.7109375" style="23" bestFit="1" customWidth="1"/>
    <col min="2058" max="2304" width="8.85546875" style="23"/>
    <col min="2305" max="2305" width="18.140625" style="23" bestFit="1" customWidth="1"/>
    <col min="2306" max="2307" width="14.42578125" style="23" bestFit="1" customWidth="1"/>
    <col min="2308" max="2308" width="12.42578125" style="23" customWidth="1"/>
    <col min="2309" max="2309" width="12.7109375" style="23" bestFit="1" customWidth="1"/>
    <col min="2310" max="2310" width="16.140625" style="23" bestFit="1" customWidth="1"/>
    <col min="2311" max="2311" width="16.140625" style="23" customWidth="1"/>
    <col min="2312" max="2312" width="12.42578125" style="23" bestFit="1" customWidth="1"/>
    <col min="2313" max="2313" width="12.7109375" style="23" bestFit="1" customWidth="1"/>
    <col min="2314" max="2560" width="8.85546875" style="23"/>
    <col min="2561" max="2561" width="18.140625" style="23" bestFit="1" customWidth="1"/>
    <col min="2562" max="2563" width="14.42578125" style="23" bestFit="1" customWidth="1"/>
    <col min="2564" max="2564" width="12.42578125" style="23" customWidth="1"/>
    <col min="2565" max="2565" width="12.7109375" style="23" bestFit="1" customWidth="1"/>
    <col min="2566" max="2566" width="16.140625" style="23" bestFit="1" customWidth="1"/>
    <col min="2567" max="2567" width="16.140625" style="23" customWidth="1"/>
    <col min="2568" max="2568" width="12.42578125" style="23" bestFit="1" customWidth="1"/>
    <col min="2569" max="2569" width="12.7109375" style="23" bestFit="1" customWidth="1"/>
    <col min="2570" max="2816" width="8.85546875" style="23"/>
    <col min="2817" max="2817" width="18.140625" style="23" bestFit="1" customWidth="1"/>
    <col min="2818" max="2819" width="14.42578125" style="23" bestFit="1" customWidth="1"/>
    <col min="2820" max="2820" width="12.42578125" style="23" customWidth="1"/>
    <col min="2821" max="2821" width="12.7109375" style="23" bestFit="1" customWidth="1"/>
    <col min="2822" max="2822" width="16.140625" style="23" bestFit="1" customWidth="1"/>
    <col min="2823" max="2823" width="16.140625" style="23" customWidth="1"/>
    <col min="2824" max="2824" width="12.42578125" style="23" bestFit="1" customWidth="1"/>
    <col min="2825" max="2825" width="12.7109375" style="23" bestFit="1" customWidth="1"/>
    <col min="2826" max="3072" width="8.85546875" style="23"/>
    <col min="3073" max="3073" width="18.140625" style="23" bestFit="1" customWidth="1"/>
    <col min="3074" max="3075" width="14.42578125" style="23" bestFit="1" customWidth="1"/>
    <col min="3076" max="3076" width="12.42578125" style="23" customWidth="1"/>
    <col min="3077" max="3077" width="12.7109375" style="23" bestFit="1" customWidth="1"/>
    <col min="3078" max="3078" width="16.140625" style="23" bestFit="1" customWidth="1"/>
    <col min="3079" max="3079" width="16.140625" style="23" customWidth="1"/>
    <col min="3080" max="3080" width="12.42578125" style="23" bestFit="1" customWidth="1"/>
    <col min="3081" max="3081" width="12.7109375" style="23" bestFit="1" customWidth="1"/>
    <col min="3082" max="3328" width="8.85546875" style="23"/>
    <col min="3329" max="3329" width="18.140625" style="23" bestFit="1" customWidth="1"/>
    <col min="3330" max="3331" width="14.42578125" style="23" bestFit="1" customWidth="1"/>
    <col min="3332" max="3332" width="12.42578125" style="23" customWidth="1"/>
    <col min="3333" max="3333" width="12.7109375" style="23" bestFit="1" customWidth="1"/>
    <col min="3334" max="3334" width="16.140625" style="23" bestFit="1" customWidth="1"/>
    <col min="3335" max="3335" width="16.140625" style="23" customWidth="1"/>
    <col min="3336" max="3336" width="12.42578125" style="23" bestFit="1" customWidth="1"/>
    <col min="3337" max="3337" width="12.7109375" style="23" bestFit="1" customWidth="1"/>
    <col min="3338" max="3584" width="8.85546875" style="23"/>
    <col min="3585" max="3585" width="18.140625" style="23" bestFit="1" customWidth="1"/>
    <col min="3586" max="3587" width="14.42578125" style="23" bestFit="1" customWidth="1"/>
    <col min="3588" max="3588" width="12.42578125" style="23" customWidth="1"/>
    <col min="3589" max="3589" width="12.7109375" style="23" bestFit="1" customWidth="1"/>
    <col min="3590" max="3590" width="16.140625" style="23" bestFit="1" customWidth="1"/>
    <col min="3591" max="3591" width="16.140625" style="23" customWidth="1"/>
    <col min="3592" max="3592" width="12.42578125" style="23" bestFit="1" customWidth="1"/>
    <col min="3593" max="3593" width="12.7109375" style="23" bestFit="1" customWidth="1"/>
    <col min="3594" max="3840" width="8.85546875" style="23"/>
    <col min="3841" max="3841" width="18.140625" style="23" bestFit="1" customWidth="1"/>
    <col min="3842" max="3843" width="14.42578125" style="23" bestFit="1" customWidth="1"/>
    <col min="3844" max="3844" width="12.42578125" style="23" customWidth="1"/>
    <col min="3845" max="3845" width="12.7109375" style="23" bestFit="1" customWidth="1"/>
    <col min="3846" max="3846" width="16.140625" style="23" bestFit="1" customWidth="1"/>
    <col min="3847" max="3847" width="16.140625" style="23" customWidth="1"/>
    <col min="3848" max="3848" width="12.42578125" style="23" bestFit="1" customWidth="1"/>
    <col min="3849" max="3849" width="12.7109375" style="23" bestFit="1" customWidth="1"/>
    <col min="3850" max="4096" width="8.85546875" style="23"/>
    <col min="4097" max="4097" width="18.140625" style="23" bestFit="1" customWidth="1"/>
    <col min="4098" max="4099" width="14.42578125" style="23" bestFit="1" customWidth="1"/>
    <col min="4100" max="4100" width="12.42578125" style="23" customWidth="1"/>
    <col min="4101" max="4101" width="12.7109375" style="23" bestFit="1" customWidth="1"/>
    <col min="4102" max="4102" width="16.140625" style="23" bestFit="1" customWidth="1"/>
    <col min="4103" max="4103" width="16.140625" style="23" customWidth="1"/>
    <col min="4104" max="4104" width="12.42578125" style="23" bestFit="1" customWidth="1"/>
    <col min="4105" max="4105" width="12.7109375" style="23" bestFit="1" customWidth="1"/>
    <col min="4106" max="4352" width="8.85546875" style="23"/>
    <col min="4353" max="4353" width="18.140625" style="23" bestFit="1" customWidth="1"/>
    <col min="4354" max="4355" width="14.42578125" style="23" bestFit="1" customWidth="1"/>
    <col min="4356" max="4356" width="12.42578125" style="23" customWidth="1"/>
    <col min="4357" max="4357" width="12.7109375" style="23" bestFit="1" customWidth="1"/>
    <col min="4358" max="4358" width="16.140625" style="23" bestFit="1" customWidth="1"/>
    <col min="4359" max="4359" width="16.140625" style="23" customWidth="1"/>
    <col min="4360" max="4360" width="12.42578125" style="23" bestFit="1" customWidth="1"/>
    <col min="4361" max="4361" width="12.7109375" style="23" bestFit="1" customWidth="1"/>
    <col min="4362" max="4608" width="8.85546875" style="23"/>
    <col min="4609" max="4609" width="18.140625" style="23" bestFit="1" customWidth="1"/>
    <col min="4610" max="4611" width="14.42578125" style="23" bestFit="1" customWidth="1"/>
    <col min="4612" max="4612" width="12.42578125" style="23" customWidth="1"/>
    <col min="4613" max="4613" width="12.7109375" style="23" bestFit="1" customWidth="1"/>
    <col min="4614" max="4614" width="16.140625" style="23" bestFit="1" customWidth="1"/>
    <col min="4615" max="4615" width="16.140625" style="23" customWidth="1"/>
    <col min="4616" max="4616" width="12.42578125" style="23" bestFit="1" customWidth="1"/>
    <col min="4617" max="4617" width="12.7109375" style="23" bestFit="1" customWidth="1"/>
    <col min="4618" max="4864" width="8.85546875" style="23"/>
    <col min="4865" max="4865" width="18.140625" style="23" bestFit="1" customWidth="1"/>
    <col min="4866" max="4867" width="14.42578125" style="23" bestFit="1" customWidth="1"/>
    <col min="4868" max="4868" width="12.42578125" style="23" customWidth="1"/>
    <col min="4869" max="4869" width="12.7109375" style="23" bestFit="1" customWidth="1"/>
    <col min="4870" max="4870" width="16.140625" style="23" bestFit="1" customWidth="1"/>
    <col min="4871" max="4871" width="16.140625" style="23" customWidth="1"/>
    <col min="4872" max="4872" width="12.42578125" style="23" bestFit="1" customWidth="1"/>
    <col min="4873" max="4873" width="12.7109375" style="23" bestFit="1" customWidth="1"/>
    <col min="4874" max="5120" width="8.85546875" style="23"/>
    <col min="5121" max="5121" width="18.140625" style="23" bestFit="1" customWidth="1"/>
    <col min="5122" max="5123" width="14.42578125" style="23" bestFit="1" customWidth="1"/>
    <col min="5124" max="5124" width="12.42578125" style="23" customWidth="1"/>
    <col min="5125" max="5125" width="12.7109375" style="23" bestFit="1" customWidth="1"/>
    <col min="5126" max="5126" width="16.140625" style="23" bestFit="1" customWidth="1"/>
    <col min="5127" max="5127" width="16.140625" style="23" customWidth="1"/>
    <col min="5128" max="5128" width="12.42578125" style="23" bestFit="1" customWidth="1"/>
    <col min="5129" max="5129" width="12.7109375" style="23" bestFit="1" customWidth="1"/>
    <col min="5130" max="5376" width="8.85546875" style="23"/>
    <col min="5377" max="5377" width="18.140625" style="23" bestFit="1" customWidth="1"/>
    <col min="5378" max="5379" width="14.42578125" style="23" bestFit="1" customWidth="1"/>
    <col min="5380" max="5380" width="12.42578125" style="23" customWidth="1"/>
    <col min="5381" max="5381" width="12.7109375" style="23" bestFit="1" customWidth="1"/>
    <col min="5382" max="5382" width="16.140625" style="23" bestFit="1" customWidth="1"/>
    <col min="5383" max="5383" width="16.140625" style="23" customWidth="1"/>
    <col min="5384" max="5384" width="12.42578125" style="23" bestFit="1" customWidth="1"/>
    <col min="5385" max="5385" width="12.7109375" style="23" bestFit="1" customWidth="1"/>
    <col min="5386" max="5632" width="8.85546875" style="23"/>
    <col min="5633" max="5633" width="18.140625" style="23" bestFit="1" customWidth="1"/>
    <col min="5634" max="5635" width="14.42578125" style="23" bestFit="1" customWidth="1"/>
    <col min="5636" max="5636" width="12.42578125" style="23" customWidth="1"/>
    <col min="5637" max="5637" width="12.7109375" style="23" bestFit="1" customWidth="1"/>
    <col min="5638" max="5638" width="16.140625" style="23" bestFit="1" customWidth="1"/>
    <col min="5639" max="5639" width="16.140625" style="23" customWidth="1"/>
    <col min="5640" max="5640" width="12.42578125" style="23" bestFit="1" customWidth="1"/>
    <col min="5641" max="5641" width="12.7109375" style="23" bestFit="1" customWidth="1"/>
    <col min="5642" max="5888" width="8.85546875" style="23"/>
    <col min="5889" max="5889" width="18.140625" style="23" bestFit="1" customWidth="1"/>
    <col min="5890" max="5891" width="14.42578125" style="23" bestFit="1" customWidth="1"/>
    <col min="5892" max="5892" width="12.42578125" style="23" customWidth="1"/>
    <col min="5893" max="5893" width="12.7109375" style="23" bestFit="1" customWidth="1"/>
    <col min="5894" max="5894" width="16.140625" style="23" bestFit="1" customWidth="1"/>
    <col min="5895" max="5895" width="16.140625" style="23" customWidth="1"/>
    <col min="5896" max="5896" width="12.42578125" style="23" bestFit="1" customWidth="1"/>
    <col min="5897" max="5897" width="12.7109375" style="23" bestFit="1" customWidth="1"/>
    <col min="5898" max="6144" width="8.85546875" style="23"/>
    <col min="6145" max="6145" width="18.140625" style="23" bestFit="1" customWidth="1"/>
    <col min="6146" max="6147" width="14.42578125" style="23" bestFit="1" customWidth="1"/>
    <col min="6148" max="6148" width="12.42578125" style="23" customWidth="1"/>
    <col min="6149" max="6149" width="12.7109375" style="23" bestFit="1" customWidth="1"/>
    <col min="6150" max="6150" width="16.140625" style="23" bestFit="1" customWidth="1"/>
    <col min="6151" max="6151" width="16.140625" style="23" customWidth="1"/>
    <col min="6152" max="6152" width="12.42578125" style="23" bestFit="1" customWidth="1"/>
    <col min="6153" max="6153" width="12.7109375" style="23" bestFit="1" customWidth="1"/>
    <col min="6154" max="6400" width="8.85546875" style="23"/>
    <col min="6401" max="6401" width="18.140625" style="23" bestFit="1" customWidth="1"/>
    <col min="6402" max="6403" width="14.42578125" style="23" bestFit="1" customWidth="1"/>
    <col min="6404" max="6404" width="12.42578125" style="23" customWidth="1"/>
    <col min="6405" max="6405" width="12.7109375" style="23" bestFit="1" customWidth="1"/>
    <col min="6406" max="6406" width="16.140625" style="23" bestFit="1" customWidth="1"/>
    <col min="6407" max="6407" width="16.140625" style="23" customWidth="1"/>
    <col min="6408" max="6408" width="12.42578125" style="23" bestFit="1" customWidth="1"/>
    <col min="6409" max="6409" width="12.7109375" style="23" bestFit="1" customWidth="1"/>
    <col min="6410" max="6656" width="8.85546875" style="23"/>
    <col min="6657" max="6657" width="18.140625" style="23" bestFit="1" customWidth="1"/>
    <col min="6658" max="6659" width="14.42578125" style="23" bestFit="1" customWidth="1"/>
    <col min="6660" max="6660" width="12.42578125" style="23" customWidth="1"/>
    <col min="6661" max="6661" width="12.7109375" style="23" bestFit="1" customWidth="1"/>
    <col min="6662" max="6662" width="16.140625" style="23" bestFit="1" customWidth="1"/>
    <col min="6663" max="6663" width="16.140625" style="23" customWidth="1"/>
    <col min="6664" max="6664" width="12.42578125" style="23" bestFit="1" customWidth="1"/>
    <col min="6665" max="6665" width="12.7109375" style="23" bestFit="1" customWidth="1"/>
    <col min="6666" max="6912" width="8.85546875" style="23"/>
    <col min="6913" max="6913" width="18.140625" style="23" bestFit="1" customWidth="1"/>
    <col min="6914" max="6915" width="14.42578125" style="23" bestFit="1" customWidth="1"/>
    <col min="6916" max="6916" width="12.42578125" style="23" customWidth="1"/>
    <col min="6917" max="6917" width="12.7109375" style="23" bestFit="1" customWidth="1"/>
    <col min="6918" max="6918" width="16.140625" style="23" bestFit="1" customWidth="1"/>
    <col min="6919" max="6919" width="16.140625" style="23" customWidth="1"/>
    <col min="6920" max="6920" width="12.42578125" style="23" bestFit="1" customWidth="1"/>
    <col min="6921" max="6921" width="12.7109375" style="23" bestFit="1" customWidth="1"/>
    <col min="6922" max="7168" width="8.85546875" style="23"/>
    <col min="7169" max="7169" width="18.140625" style="23" bestFit="1" customWidth="1"/>
    <col min="7170" max="7171" width="14.42578125" style="23" bestFit="1" customWidth="1"/>
    <col min="7172" max="7172" width="12.42578125" style="23" customWidth="1"/>
    <col min="7173" max="7173" width="12.7109375" style="23" bestFit="1" customWidth="1"/>
    <col min="7174" max="7174" width="16.140625" style="23" bestFit="1" customWidth="1"/>
    <col min="7175" max="7175" width="16.140625" style="23" customWidth="1"/>
    <col min="7176" max="7176" width="12.42578125" style="23" bestFit="1" customWidth="1"/>
    <col min="7177" max="7177" width="12.7109375" style="23" bestFit="1" customWidth="1"/>
    <col min="7178" max="7424" width="8.85546875" style="23"/>
    <col min="7425" max="7425" width="18.140625" style="23" bestFit="1" customWidth="1"/>
    <col min="7426" max="7427" width="14.42578125" style="23" bestFit="1" customWidth="1"/>
    <col min="7428" max="7428" width="12.42578125" style="23" customWidth="1"/>
    <col min="7429" max="7429" width="12.7109375" style="23" bestFit="1" customWidth="1"/>
    <col min="7430" max="7430" width="16.140625" style="23" bestFit="1" customWidth="1"/>
    <col min="7431" max="7431" width="16.140625" style="23" customWidth="1"/>
    <col min="7432" max="7432" width="12.42578125" style="23" bestFit="1" customWidth="1"/>
    <col min="7433" max="7433" width="12.7109375" style="23" bestFit="1" customWidth="1"/>
    <col min="7434" max="7680" width="8.85546875" style="23"/>
    <col min="7681" max="7681" width="18.140625" style="23" bestFit="1" customWidth="1"/>
    <col min="7682" max="7683" width="14.42578125" style="23" bestFit="1" customWidth="1"/>
    <col min="7684" max="7684" width="12.42578125" style="23" customWidth="1"/>
    <col min="7685" max="7685" width="12.7109375" style="23" bestFit="1" customWidth="1"/>
    <col min="7686" max="7686" width="16.140625" style="23" bestFit="1" customWidth="1"/>
    <col min="7687" max="7687" width="16.140625" style="23" customWidth="1"/>
    <col min="7688" max="7688" width="12.42578125" style="23" bestFit="1" customWidth="1"/>
    <col min="7689" max="7689" width="12.7109375" style="23" bestFit="1" customWidth="1"/>
    <col min="7690" max="7936" width="8.85546875" style="23"/>
    <col min="7937" max="7937" width="18.140625" style="23" bestFit="1" customWidth="1"/>
    <col min="7938" max="7939" width="14.42578125" style="23" bestFit="1" customWidth="1"/>
    <col min="7940" max="7940" width="12.42578125" style="23" customWidth="1"/>
    <col min="7941" max="7941" width="12.7109375" style="23" bestFit="1" customWidth="1"/>
    <col min="7942" max="7942" width="16.140625" style="23" bestFit="1" customWidth="1"/>
    <col min="7943" max="7943" width="16.140625" style="23" customWidth="1"/>
    <col min="7944" max="7944" width="12.42578125" style="23" bestFit="1" customWidth="1"/>
    <col min="7945" max="7945" width="12.7109375" style="23" bestFit="1" customWidth="1"/>
    <col min="7946" max="8192" width="8.85546875" style="23"/>
    <col min="8193" max="8193" width="18.140625" style="23" bestFit="1" customWidth="1"/>
    <col min="8194" max="8195" width="14.42578125" style="23" bestFit="1" customWidth="1"/>
    <col min="8196" max="8196" width="12.42578125" style="23" customWidth="1"/>
    <col min="8197" max="8197" width="12.7109375" style="23" bestFit="1" customWidth="1"/>
    <col min="8198" max="8198" width="16.140625" style="23" bestFit="1" customWidth="1"/>
    <col min="8199" max="8199" width="16.140625" style="23" customWidth="1"/>
    <col min="8200" max="8200" width="12.42578125" style="23" bestFit="1" customWidth="1"/>
    <col min="8201" max="8201" width="12.7109375" style="23" bestFit="1" customWidth="1"/>
    <col min="8202" max="8448" width="8.85546875" style="23"/>
    <col min="8449" max="8449" width="18.140625" style="23" bestFit="1" customWidth="1"/>
    <col min="8450" max="8451" width="14.42578125" style="23" bestFit="1" customWidth="1"/>
    <col min="8452" max="8452" width="12.42578125" style="23" customWidth="1"/>
    <col min="8453" max="8453" width="12.7109375" style="23" bestFit="1" customWidth="1"/>
    <col min="8454" max="8454" width="16.140625" style="23" bestFit="1" customWidth="1"/>
    <col min="8455" max="8455" width="16.140625" style="23" customWidth="1"/>
    <col min="8456" max="8456" width="12.42578125" style="23" bestFit="1" customWidth="1"/>
    <col min="8457" max="8457" width="12.7109375" style="23" bestFit="1" customWidth="1"/>
    <col min="8458" max="8704" width="8.85546875" style="23"/>
    <col min="8705" max="8705" width="18.140625" style="23" bestFit="1" customWidth="1"/>
    <col min="8706" max="8707" width="14.42578125" style="23" bestFit="1" customWidth="1"/>
    <col min="8708" max="8708" width="12.42578125" style="23" customWidth="1"/>
    <col min="8709" max="8709" width="12.7109375" style="23" bestFit="1" customWidth="1"/>
    <col min="8710" max="8710" width="16.140625" style="23" bestFit="1" customWidth="1"/>
    <col min="8711" max="8711" width="16.140625" style="23" customWidth="1"/>
    <col min="8712" max="8712" width="12.42578125" style="23" bestFit="1" customWidth="1"/>
    <col min="8713" max="8713" width="12.7109375" style="23" bestFit="1" customWidth="1"/>
    <col min="8714" max="8960" width="8.85546875" style="23"/>
    <col min="8961" max="8961" width="18.140625" style="23" bestFit="1" customWidth="1"/>
    <col min="8962" max="8963" width="14.42578125" style="23" bestFit="1" customWidth="1"/>
    <col min="8964" max="8964" width="12.42578125" style="23" customWidth="1"/>
    <col min="8965" max="8965" width="12.7109375" style="23" bestFit="1" customWidth="1"/>
    <col min="8966" max="8966" width="16.140625" style="23" bestFit="1" customWidth="1"/>
    <col min="8967" max="8967" width="16.140625" style="23" customWidth="1"/>
    <col min="8968" max="8968" width="12.42578125" style="23" bestFit="1" customWidth="1"/>
    <col min="8969" max="8969" width="12.7109375" style="23" bestFit="1" customWidth="1"/>
    <col min="8970" max="9216" width="8.85546875" style="23"/>
    <col min="9217" max="9217" width="18.140625" style="23" bestFit="1" customWidth="1"/>
    <col min="9218" max="9219" width="14.42578125" style="23" bestFit="1" customWidth="1"/>
    <col min="9220" max="9220" width="12.42578125" style="23" customWidth="1"/>
    <col min="9221" max="9221" width="12.7109375" style="23" bestFit="1" customWidth="1"/>
    <col min="9222" max="9222" width="16.140625" style="23" bestFit="1" customWidth="1"/>
    <col min="9223" max="9223" width="16.140625" style="23" customWidth="1"/>
    <col min="9224" max="9224" width="12.42578125" style="23" bestFit="1" customWidth="1"/>
    <col min="9225" max="9225" width="12.7109375" style="23" bestFit="1" customWidth="1"/>
    <col min="9226" max="9472" width="8.85546875" style="23"/>
    <col min="9473" max="9473" width="18.140625" style="23" bestFit="1" customWidth="1"/>
    <col min="9474" max="9475" width="14.42578125" style="23" bestFit="1" customWidth="1"/>
    <col min="9476" max="9476" width="12.42578125" style="23" customWidth="1"/>
    <col min="9477" max="9477" width="12.7109375" style="23" bestFit="1" customWidth="1"/>
    <col min="9478" max="9478" width="16.140625" style="23" bestFit="1" customWidth="1"/>
    <col min="9479" max="9479" width="16.140625" style="23" customWidth="1"/>
    <col min="9480" max="9480" width="12.42578125" style="23" bestFit="1" customWidth="1"/>
    <col min="9481" max="9481" width="12.7109375" style="23" bestFit="1" customWidth="1"/>
    <col min="9482" max="9728" width="8.85546875" style="23"/>
    <col min="9729" max="9729" width="18.140625" style="23" bestFit="1" customWidth="1"/>
    <col min="9730" max="9731" width="14.42578125" style="23" bestFit="1" customWidth="1"/>
    <col min="9732" max="9732" width="12.42578125" style="23" customWidth="1"/>
    <col min="9733" max="9733" width="12.7109375" style="23" bestFit="1" customWidth="1"/>
    <col min="9734" max="9734" width="16.140625" style="23" bestFit="1" customWidth="1"/>
    <col min="9735" max="9735" width="16.140625" style="23" customWidth="1"/>
    <col min="9736" max="9736" width="12.42578125" style="23" bestFit="1" customWidth="1"/>
    <col min="9737" max="9737" width="12.7109375" style="23" bestFit="1" customWidth="1"/>
    <col min="9738" max="9984" width="8.85546875" style="23"/>
    <col min="9985" max="9985" width="18.140625" style="23" bestFit="1" customWidth="1"/>
    <col min="9986" max="9987" width="14.42578125" style="23" bestFit="1" customWidth="1"/>
    <col min="9988" max="9988" width="12.42578125" style="23" customWidth="1"/>
    <col min="9989" max="9989" width="12.7109375" style="23" bestFit="1" customWidth="1"/>
    <col min="9990" max="9990" width="16.140625" style="23" bestFit="1" customWidth="1"/>
    <col min="9991" max="9991" width="16.140625" style="23" customWidth="1"/>
    <col min="9992" max="9992" width="12.42578125" style="23" bestFit="1" customWidth="1"/>
    <col min="9993" max="9993" width="12.7109375" style="23" bestFit="1" customWidth="1"/>
    <col min="9994" max="10240" width="8.85546875" style="23"/>
    <col min="10241" max="10241" width="18.140625" style="23" bestFit="1" customWidth="1"/>
    <col min="10242" max="10243" width="14.42578125" style="23" bestFit="1" customWidth="1"/>
    <col min="10244" max="10244" width="12.42578125" style="23" customWidth="1"/>
    <col min="10245" max="10245" width="12.7109375" style="23" bestFit="1" customWidth="1"/>
    <col min="10246" max="10246" width="16.140625" style="23" bestFit="1" customWidth="1"/>
    <col min="10247" max="10247" width="16.140625" style="23" customWidth="1"/>
    <col min="10248" max="10248" width="12.42578125" style="23" bestFit="1" customWidth="1"/>
    <col min="10249" max="10249" width="12.7109375" style="23" bestFit="1" customWidth="1"/>
    <col min="10250" max="10496" width="8.85546875" style="23"/>
    <col min="10497" max="10497" width="18.140625" style="23" bestFit="1" customWidth="1"/>
    <col min="10498" max="10499" width="14.42578125" style="23" bestFit="1" customWidth="1"/>
    <col min="10500" max="10500" width="12.42578125" style="23" customWidth="1"/>
    <col min="10501" max="10501" width="12.7109375" style="23" bestFit="1" customWidth="1"/>
    <col min="10502" max="10502" width="16.140625" style="23" bestFit="1" customWidth="1"/>
    <col min="10503" max="10503" width="16.140625" style="23" customWidth="1"/>
    <col min="10504" max="10504" width="12.42578125" style="23" bestFit="1" customWidth="1"/>
    <col min="10505" max="10505" width="12.7109375" style="23" bestFit="1" customWidth="1"/>
    <col min="10506" max="10752" width="8.85546875" style="23"/>
    <col min="10753" max="10753" width="18.140625" style="23" bestFit="1" customWidth="1"/>
    <col min="10754" max="10755" width="14.42578125" style="23" bestFit="1" customWidth="1"/>
    <col min="10756" max="10756" width="12.42578125" style="23" customWidth="1"/>
    <col min="10757" max="10757" width="12.7109375" style="23" bestFit="1" customWidth="1"/>
    <col min="10758" max="10758" width="16.140625" style="23" bestFit="1" customWidth="1"/>
    <col min="10759" max="10759" width="16.140625" style="23" customWidth="1"/>
    <col min="10760" max="10760" width="12.42578125" style="23" bestFit="1" customWidth="1"/>
    <col min="10761" max="10761" width="12.7109375" style="23" bestFit="1" customWidth="1"/>
    <col min="10762" max="11008" width="8.85546875" style="23"/>
    <col min="11009" max="11009" width="18.140625" style="23" bestFit="1" customWidth="1"/>
    <col min="11010" max="11011" width="14.42578125" style="23" bestFit="1" customWidth="1"/>
    <col min="11012" max="11012" width="12.42578125" style="23" customWidth="1"/>
    <col min="11013" max="11013" width="12.7109375" style="23" bestFit="1" customWidth="1"/>
    <col min="11014" max="11014" width="16.140625" style="23" bestFit="1" customWidth="1"/>
    <col min="11015" max="11015" width="16.140625" style="23" customWidth="1"/>
    <col min="11016" max="11016" width="12.42578125" style="23" bestFit="1" customWidth="1"/>
    <col min="11017" max="11017" width="12.7109375" style="23" bestFit="1" customWidth="1"/>
    <col min="11018" max="11264" width="8.85546875" style="23"/>
    <col min="11265" max="11265" width="18.140625" style="23" bestFit="1" customWidth="1"/>
    <col min="11266" max="11267" width="14.42578125" style="23" bestFit="1" customWidth="1"/>
    <col min="11268" max="11268" width="12.42578125" style="23" customWidth="1"/>
    <col min="11269" max="11269" width="12.7109375" style="23" bestFit="1" customWidth="1"/>
    <col min="11270" max="11270" width="16.140625" style="23" bestFit="1" customWidth="1"/>
    <col min="11271" max="11271" width="16.140625" style="23" customWidth="1"/>
    <col min="11272" max="11272" width="12.42578125" style="23" bestFit="1" customWidth="1"/>
    <col min="11273" max="11273" width="12.7109375" style="23" bestFit="1" customWidth="1"/>
    <col min="11274" max="11520" width="8.85546875" style="23"/>
    <col min="11521" max="11521" width="18.140625" style="23" bestFit="1" customWidth="1"/>
    <col min="11522" max="11523" width="14.42578125" style="23" bestFit="1" customWidth="1"/>
    <col min="11524" max="11524" width="12.42578125" style="23" customWidth="1"/>
    <col min="11525" max="11525" width="12.7109375" style="23" bestFit="1" customWidth="1"/>
    <col min="11526" max="11526" width="16.140625" style="23" bestFit="1" customWidth="1"/>
    <col min="11527" max="11527" width="16.140625" style="23" customWidth="1"/>
    <col min="11528" max="11528" width="12.42578125" style="23" bestFit="1" customWidth="1"/>
    <col min="11529" max="11529" width="12.7109375" style="23" bestFit="1" customWidth="1"/>
    <col min="11530" max="11776" width="8.85546875" style="23"/>
    <col min="11777" max="11777" width="18.140625" style="23" bestFit="1" customWidth="1"/>
    <col min="11778" max="11779" width="14.42578125" style="23" bestFit="1" customWidth="1"/>
    <col min="11780" max="11780" width="12.42578125" style="23" customWidth="1"/>
    <col min="11781" max="11781" width="12.7109375" style="23" bestFit="1" customWidth="1"/>
    <col min="11782" max="11782" width="16.140625" style="23" bestFit="1" customWidth="1"/>
    <col min="11783" max="11783" width="16.140625" style="23" customWidth="1"/>
    <col min="11784" max="11784" width="12.42578125" style="23" bestFit="1" customWidth="1"/>
    <col min="11785" max="11785" width="12.7109375" style="23" bestFit="1" customWidth="1"/>
    <col min="11786" max="12032" width="8.85546875" style="23"/>
    <col min="12033" max="12033" width="18.140625" style="23" bestFit="1" customWidth="1"/>
    <col min="12034" max="12035" width="14.42578125" style="23" bestFit="1" customWidth="1"/>
    <col min="12036" max="12036" width="12.42578125" style="23" customWidth="1"/>
    <col min="12037" max="12037" width="12.7109375" style="23" bestFit="1" customWidth="1"/>
    <col min="12038" max="12038" width="16.140625" style="23" bestFit="1" customWidth="1"/>
    <col min="12039" max="12039" width="16.140625" style="23" customWidth="1"/>
    <col min="12040" max="12040" width="12.42578125" style="23" bestFit="1" customWidth="1"/>
    <col min="12041" max="12041" width="12.7109375" style="23" bestFit="1" customWidth="1"/>
    <col min="12042" max="12288" width="8.85546875" style="23"/>
    <col min="12289" max="12289" width="18.140625" style="23" bestFit="1" customWidth="1"/>
    <col min="12290" max="12291" width="14.42578125" style="23" bestFit="1" customWidth="1"/>
    <col min="12292" max="12292" width="12.42578125" style="23" customWidth="1"/>
    <col min="12293" max="12293" width="12.7109375" style="23" bestFit="1" customWidth="1"/>
    <col min="12294" max="12294" width="16.140625" style="23" bestFit="1" customWidth="1"/>
    <col min="12295" max="12295" width="16.140625" style="23" customWidth="1"/>
    <col min="12296" max="12296" width="12.42578125" style="23" bestFit="1" customWidth="1"/>
    <col min="12297" max="12297" width="12.7109375" style="23" bestFit="1" customWidth="1"/>
    <col min="12298" max="12544" width="8.85546875" style="23"/>
    <col min="12545" max="12545" width="18.140625" style="23" bestFit="1" customWidth="1"/>
    <col min="12546" max="12547" width="14.42578125" style="23" bestFit="1" customWidth="1"/>
    <col min="12548" max="12548" width="12.42578125" style="23" customWidth="1"/>
    <col min="12549" max="12549" width="12.7109375" style="23" bestFit="1" customWidth="1"/>
    <col min="12550" max="12550" width="16.140625" style="23" bestFit="1" customWidth="1"/>
    <col min="12551" max="12551" width="16.140625" style="23" customWidth="1"/>
    <col min="12552" max="12552" width="12.42578125" style="23" bestFit="1" customWidth="1"/>
    <col min="12553" max="12553" width="12.7109375" style="23" bestFit="1" customWidth="1"/>
    <col min="12554" max="12800" width="8.85546875" style="23"/>
    <col min="12801" max="12801" width="18.140625" style="23" bestFit="1" customWidth="1"/>
    <col min="12802" max="12803" width="14.42578125" style="23" bestFit="1" customWidth="1"/>
    <col min="12804" max="12804" width="12.42578125" style="23" customWidth="1"/>
    <col min="12805" max="12805" width="12.7109375" style="23" bestFit="1" customWidth="1"/>
    <col min="12806" max="12806" width="16.140625" style="23" bestFit="1" customWidth="1"/>
    <col min="12807" max="12807" width="16.140625" style="23" customWidth="1"/>
    <col min="12808" max="12808" width="12.42578125" style="23" bestFit="1" customWidth="1"/>
    <col min="12809" max="12809" width="12.7109375" style="23" bestFit="1" customWidth="1"/>
    <col min="12810" max="13056" width="8.85546875" style="23"/>
    <col min="13057" max="13057" width="18.140625" style="23" bestFit="1" customWidth="1"/>
    <col min="13058" max="13059" width="14.42578125" style="23" bestFit="1" customWidth="1"/>
    <col min="13060" max="13060" width="12.42578125" style="23" customWidth="1"/>
    <col min="13061" max="13061" width="12.7109375" style="23" bestFit="1" customWidth="1"/>
    <col min="13062" max="13062" width="16.140625" style="23" bestFit="1" customWidth="1"/>
    <col min="13063" max="13063" width="16.140625" style="23" customWidth="1"/>
    <col min="13064" max="13064" width="12.42578125" style="23" bestFit="1" customWidth="1"/>
    <col min="13065" max="13065" width="12.7109375" style="23" bestFit="1" customWidth="1"/>
    <col min="13066" max="13312" width="8.85546875" style="23"/>
    <col min="13313" max="13313" width="18.140625" style="23" bestFit="1" customWidth="1"/>
    <col min="13314" max="13315" width="14.42578125" style="23" bestFit="1" customWidth="1"/>
    <col min="13316" max="13316" width="12.42578125" style="23" customWidth="1"/>
    <col min="13317" max="13317" width="12.7109375" style="23" bestFit="1" customWidth="1"/>
    <col min="13318" max="13318" width="16.140625" style="23" bestFit="1" customWidth="1"/>
    <col min="13319" max="13319" width="16.140625" style="23" customWidth="1"/>
    <col min="13320" max="13320" width="12.42578125" style="23" bestFit="1" customWidth="1"/>
    <col min="13321" max="13321" width="12.7109375" style="23" bestFit="1" customWidth="1"/>
    <col min="13322" max="13568" width="8.85546875" style="23"/>
    <col min="13569" max="13569" width="18.140625" style="23" bestFit="1" customWidth="1"/>
    <col min="13570" max="13571" width="14.42578125" style="23" bestFit="1" customWidth="1"/>
    <col min="13572" max="13572" width="12.42578125" style="23" customWidth="1"/>
    <col min="13573" max="13573" width="12.7109375" style="23" bestFit="1" customWidth="1"/>
    <col min="13574" max="13574" width="16.140625" style="23" bestFit="1" customWidth="1"/>
    <col min="13575" max="13575" width="16.140625" style="23" customWidth="1"/>
    <col min="13576" max="13576" width="12.42578125" style="23" bestFit="1" customWidth="1"/>
    <col min="13577" max="13577" width="12.7109375" style="23" bestFit="1" customWidth="1"/>
    <col min="13578" max="13824" width="8.85546875" style="23"/>
    <col min="13825" max="13825" width="18.140625" style="23" bestFit="1" customWidth="1"/>
    <col min="13826" max="13827" width="14.42578125" style="23" bestFit="1" customWidth="1"/>
    <col min="13828" max="13828" width="12.42578125" style="23" customWidth="1"/>
    <col min="13829" max="13829" width="12.7109375" style="23" bestFit="1" customWidth="1"/>
    <col min="13830" max="13830" width="16.140625" style="23" bestFit="1" customWidth="1"/>
    <col min="13831" max="13831" width="16.140625" style="23" customWidth="1"/>
    <col min="13832" max="13832" width="12.42578125" style="23" bestFit="1" customWidth="1"/>
    <col min="13833" max="13833" width="12.7109375" style="23" bestFit="1" customWidth="1"/>
    <col min="13834" max="14080" width="8.85546875" style="23"/>
    <col min="14081" max="14081" width="18.140625" style="23" bestFit="1" customWidth="1"/>
    <col min="14082" max="14083" width="14.42578125" style="23" bestFit="1" customWidth="1"/>
    <col min="14084" max="14084" width="12.42578125" style="23" customWidth="1"/>
    <col min="14085" max="14085" width="12.7109375" style="23" bestFit="1" customWidth="1"/>
    <col min="14086" max="14086" width="16.140625" style="23" bestFit="1" customWidth="1"/>
    <col min="14087" max="14087" width="16.140625" style="23" customWidth="1"/>
    <col min="14088" max="14088" width="12.42578125" style="23" bestFit="1" customWidth="1"/>
    <col min="14089" max="14089" width="12.7109375" style="23" bestFit="1" customWidth="1"/>
    <col min="14090" max="14336" width="8.85546875" style="23"/>
    <col min="14337" max="14337" width="18.140625" style="23" bestFit="1" customWidth="1"/>
    <col min="14338" max="14339" width="14.42578125" style="23" bestFit="1" customWidth="1"/>
    <col min="14340" max="14340" width="12.42578125" style="23" customWidth="1"/>
    <col min="14341" max="14341" width="12.7109375" style="23" bestFit="1" customWidth="1"/>
    <col min="14342" max="14342" width="16.140625" style="23" bestFit="1" customWidth="1"/>
    <col min="14343" max="14343" width="16.140625" style="23" customWidth="1"/>
    <col min="14344" max="14344" width="12.42578125" style="23" bestFit="1" customWidth="1"/>
    <col min="14345" max="14345" width="12.7109375" style="23" bestFit="1" customWidth="1"/>
    <col min="14346" max="14592" width="8.85546875" style="23"/>
    <col min="14593" max="14593" width="18.140625" style="23" bestFit="1" customWidth="1"/>
    <col min="14594" max="14595" width="14.42578125" style="23" bestFit="1" customWidth="1"/>
    <col min="14596" max="14596" width="12.42578125" style="23" customWidth="1"/>
    <col min="14597" max="14597" width="12.7109375" style="23" bestFit="1" customWidth="1"/>
    <col min="14598" max="14598" width="16.140625" style="23" bestFit="1" customWidth="1"/>
    <col min="14599" max="14599" width="16.140625" style="23" customWidth="1"/>
    <col min="14600" max="14600" width="12.42578125" style="23" bestFit="1" customWidth="1"/>
    <col min="14601" max="14601" width="12.7109375" style="23" bestFit="1" customWidth="1"/>
    <col min="14602" max="14848" width="8.85546875" style="23"/>
    <col min="14849" max="14849" width="18.140625" style="23" bestFit="1" customWidth="1"/>
    <col min="14850" max="14851" width="14.42578125" style="23" bestFit="1" customWidth="1"/>
    <col min="14852" max="14852" width="12.42578125" style="23" customWidth="1"/>
    <col min="14853" max="14853" width="12.7109375" style="23" bestFit="1" customWidth="1"/>
    <col min="14854" max="14854" width="16.140625" style="23" bestFit="1" customWidth="1"/>
    <col min="14855" max="14855" width="16.140625" style="23" customWidth="1"/>
    <col min="14856" max="14856" width="12.42578125" style="23" bestFit="1" customWidth="1"/>
    <col min="14857" max="14857" width="12.7109375" style="23" bestFit="1" customWidth="1"/>
    <col min="14858" max="15104" width="8.85546875" style="23"/>
    <col min="15105" max="15105" width="18.140625" style="23" bestFit="1" customWidth="1"/>
    <col min="15106" max="15107" width="14.42578125" style="23" bestFit="1" customWidth="1"/>
    <col min="15108" max="15108" width="12.42578125" style="23" customWidth="1"/>
    <col min="15109" max="15109" width="12.7109375" style="23" bestFit="1" customWidth="1"/>
    <col min="15110" max="15110" width="16.140625" style="23" bestFit="1" customWidth="1"/>
    <col min="15111" max="15111" width="16.140625" style="23" customWidth="1"/>
    <col min="15112" max="15112" width="12.42578125" style="23" bestFit="1" customWidth="1"/>
    <col min="15113" max="15113" width="12.7109375" style="23" bestFit="1" customWidth="1"/>
    <col min="15114" max="15360" width="8.85546875" style="23"/>
    <col min="15361" max="15361" width="18.140625" style="23" bestFit="1" customWidth="1"/>
    <col min="15362" max="15363" width="14.42578125" style="23" bestFit="1" customWidth="1"/>
    <col min="15364" max="15364" width="12.42578125" style="23" customWidth="1"/>
    <col min="15365" max="15365" width="12.7109375" style="23" bestFit="1" customWidth="1"/>
    <col min="15366" max="15366" width="16.140625" style="23" bestFit="1" customWidth="1"/>
    <col min="15367" max="15367" width="16.140625" style="23" customWidth="1"/>
    <col min="15368" max="15368" width="12.42578125" style="23" bestFit="1" customWidth="1"/>
    <col min="15369" max="15369" width="12.7109375" style="23" bestFit="1" customWidth="1"/>
    <col min="15370" max="15616" width="8.85546875" style="23"/>
    <col min="15617" max="15617" width="18.140625" style="23" bestFit="1" customWidth="1"/>
    <col min="15618" max="15619" width="14.42578125" style="23" bestFit="1" customWidth="1"/>
    <col min="15620" max="15620" width="12.42578125" style="23" customWidth="1"/>
    <col min="15621" max="15621" width="12.7109375" style="23" bestFit="1" customWidth="1"/>
    <col min="15622" max="15622" width="16.140625" style="23" bestFit="1" customWidth="1"/>
    <col min="15623" max="15623" width="16.140625" style="23" customWidth="1"/>
    <col min="15624" max="15624" width="12.42578125" style="23" bestFit="1" customWidth="1"/>
    <col min="15625" max="15625" width="12.7109375" style="23" bestFit="1" customWidth="1"/>
    <col min="15626" max="15872" width="8.85546875" style="23"/>
    <col min="15873" max="15873" width="18.140625" style="23" bestFit="1" customWidth="1"/>
    <col min="15874" max="15875" width="14.42578125" style="23" bestFit="1" customWidth="1"/>
    <col min="15876" max="15876" width="12.42578125" style="23" customWidth="1"/>
    <col min="15877" max="15877" width="12.7109375" style="23" bestFit="1" customWidth="1"/>
    <col min="15878" max="15878" width="16.140625" style="23" bestFit="1" customWidth="1"/>
    <col min="15879" max="15879" width="16.140625" style="23" customWidth="1"/>
    <col min="15880" max="15880" width="12.42578125" style="23" bestFit="1" customWidth="1"/>
    <col min="15881" max="15881" width="12.7109375" style="23" bestFit="1" customWidth="1"/>
    <col min="15882" max="16128" width="8.85546875" style="23"/>
    <col min="16129" max="16129" width="18.140625" style="23" bestFit="1" customWidth="1"/>
    <col min="16130" max="16131" width="14.42578125" style="23" bestFit="1" customWidth="1"/>
    <col min="16132" max="16132" width="12.42578125" style="23" customWidth="1"/>
    <col min="16133" max="16133" width="12.7109375" style="23" bestFit="1" customWidth="1"/>
    <col min="16134" max="16134" width="16.140625" style="23" bestFit="1" customWidth="1"/>
    <col min="16135" max="16135" width="16.140625" style="23" customWidth="1"/>
    <col min="16136" max="16136" width="12.42578125" style="23" bestFit="1" customWidth="1"/>
    <col min="16137" max="16137" width="12.7109375" style="23" bestFit="1" customWidth="1"/>
    <col min="16138" max="16384" width="8.85546875" style="23"/>
  </cols>
  <sheetData>
    <row r="1" spans="1:19" s="18" customFormat="1" ht="15.75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19" s="18" customFormat="1" ht="15.75" x14ac:dyDescent="0.25">
      <c r="A2" s="47" t="s">
        <v>31</v>
      </c>
      <c r="B2" s="47"/>
      <c r="C2" s="47"/>
      <c r="D2" s="47"/>
      <c r="E2" s="47"/>
      <c r="F2" s="47"/>
      <c r="G2" s="47"/>
      <c r="H2" s="47"/>
      <c r="I2" s="47"/>
    </row>
    <row r="3" spans="1:19" s="18" customFormat="1" ht="15.75" x14ac:dyDescent="0.25">
      <c r="A3" s="45"/>
      <c r="B3" s="45"/>
      <c r="C3" s="45"/>
      <c r="D3" s="45"/>
      <c r="E3" s="45"/>
      <c r="F3" s="45"/>
      <c r="G3" s="45"/>
      <c r="H3" s="45"/>
      <c r="I3" s="45"/>
    </row>
    <row r="4" spans="1:19" ht="15.75" x14ac:dyDescent="0.25">
      <c r="A4" s="20"/>
      <c r="B4" s="21"/>
      <c r="C4" s="21"/>
      <c r="D4" s="21"/>
      <c r="E4" s="22"/>
      <c r="F4" s="22"/>
      <c r="G4" s="22"/>
      <c r="H4" s="22"/>
      <c r="I4" s="22"/>
      <c r="K4"/>
      <c r="L4" s="49"/>
      <c r="M4" s="49"/>
      <c r="N4" s="49"/>
      <c r="O4" s="49"/>
      <c r="P4" s="27"/>
      <c r="Q4" s="27"/>
      <c r="R4" s="27"/>
    </row>
    <row r="5" spans="1:19" s="27" customFormat="1" ht="32.450000000000003" customHeight="1" thickBot="1" x14ac:dyDescent="0.3">
      <c r="A5" s="24" t="s">
        <v>57</v>
      </c>
      <c r="B5" s="25" t="s">
        <v>33</v>
      </c>
      <c r="C5" s="25" t="s">
        <v>34</v>
      </c>
      <c r="D5" s="25" t="s">
        <v>1</v>
      </c>
      <c r="E5" s="26" t="s">
        <v>2</v>
      </c>
      <c r="F5" s="26" t="s">
        <v>35</v>
      </c>
      <c r="G5" s="26" t="s">
        <v>36</v>
      </c>
      <c r="H5" s="26" t="s">
        <v>1</v>
      </c>
      <c r="I5" s="26" t="s">
        <v>2</v>
      </c>
      <c r="K5"/>
      <c r="L5"/>
      <c r="M5"/>
      <c r="N5"/>
      <c r="O5"/>
      <c r="P5"/>
      <c r="Q5"/>
      <c r="R5"/>
    </row>
    <row r="6" spans="1:19" s="22" customFormat="1" x14ac:dyDescent="0.2">
      <c r="A6" s="22" t="s">
        <v>3</v>
      </c>
      <c r="B6" s="28">
        <v>9101</v>
      </c>
      <c r="C6" s="28">
        <v>8601</v>
      </c>
      <c r="D6" s="28">
        <f t="shared" ref="D6:D14" si="0">C6-B6</f>
        <v>-500</v>
      </c>
      <c r="E6" s="29">
        <f t="shared" ref="E6:E14" si="1">(C6-B6)/B6</f>
        <v>-5.4939017690363696E-2</v>
      </c>
      <c r="F6" s="30">
        <v>80877.5</v>
      </c>
      <c r="G6" s="30">
        <v>77592</v>
      </c>
      <c r="H6" s="28">
        <f t="shared" ref="H6:H14" si="2">G6-F6</f>
        <v>-3285.5</v>
      </c>
      <c r="I6" s="29">
        <f t="shared" ref="I6:I14" si="3">(G6-F6)/F6</f>
        <v>-4.0623164662607028E-2</v>
      </c>
      <c r="K6"/>
      <c r="L6"/>
      <c r="M6"/>
      <c r="N6"/>
      <c r="O6"/>
      <c r="P6"/>
      <c r="Q6"/>
      <c r="R6"/>
      <c r="S6"/>
    </row>
    <row r="7" spans="1:19" s="22" customFormat="1" x14ac:dyDescent="0.2">
      <c r="A7" s="22" t="s">
        <v>4</v>
      </c>
      <c r="B7" s="28">
        <v>6184</v>
      </c>
      <c r="C7" s="28">
        <v>6159</v>
      </c>
      <c r="D7" s="28">
        <f t="shared" si="0"/>
        <v>-25</v>
      </c>
      <c r="E7" s="29">
        <f t="shared" si="1"/>
        <v>-4.0426908150064684E-3</v>
      </c>
      <c r="F7" s="30">
        <v>54184</v>
      </c>
      <c r="G7" s="30">
        <v>54105.5</v>
      </c>
      <c r="H7" s="28">
        <f t="shared" si="2"/>
        <v>-78.5</v>
      </c>
      <c r="I7" s="29">
        <f t="shared" si="3"/>
        <v>-1.448767163738373E-3</v>
      </c>
      <c r="K7"/>
      <c r="L7"/>
      <c r="M7"/>
      <c r="N7"/>
      <c r="O7"/>
      <c r="P7"/>
      <c r="Q7"/>
      <c r="R7"/>
      <c r="S7"/>
    </row>
    <row r="8" spans="1:19" s="22" customFormat="1" x14ac:dyDescent="0.2">
      <c r="A8" s="22" t="s">
        <v>5</v>
      </c>
      <c r="B8" s="28">
        <v>358</v>
      </c>
      <c r="C8" s="28">
        <v>292</v>
      </c>
      <c r="D8" s="28">
        <f t="shared" si="0"/>
        <v>-66</v>
      </c>
      <c r="E8" s="29">
        <f t="shared" si="1"/>
        <v>-0.18435754189944134</v>
      </c>
      <c r="F8" s="30">
        <v>1059</v>
      </c>
      <c r="G8" s="30">
        <v>912</v>
      </c>
      <c r="H8" s="28">
        <f t="shared" si="2"/>
        <v>-147</v>
      </c>
      <c r="I8" s="29">
        <f t="shared" si="3"/>
        <v>-0.13881019830028329</v>
      </c>
      <c r="K8"/>
      <c r="L8"/>
      <c r="M8"/>
      <c r="N8"/>
      <c r="O8"/>
      <c r="P8"/>
      <c r="Q8"/>
      <c r="R8"/>
      <c r="S8"/>
    </row>
    <row r="9" spans="1:19" s="22" customFormat="1" x14ac:dyDescent="0.2">
      <c r="A9" s="22" t="s">
        <v>6</v>
      </c>
      <c r="B9" s="28">
        <v>331</v>
      </c>
      <c r="C9" s="28">
        <v>97</v>
      </c>
      <c r="D9" s="28">
        <f t="shared" si="0"/>
        <v>-234</v>
      </c>
      <c r="E9" s="29">
        <f t="shared" si="1"/>
        <v>-0.70694864048338368</v>
      </c>
      <c r="F9" s="30">
        <v>1028</v>
      </c>
      <c r="G9" s="30">
        <v>329</v>
      </c>
      <c r="H9" s="28">
        <f t="shared" si="2"/>
        <v>-699</v>
      </c>
      <c r="I9" s="29">
        <f t="shared" si="3"/>
        <v>-0.67996108949416345</v>
      </c>
      <c r="K9"/>
      <c r="L9"/>
      <c r="M9"/>
      <c r="N9"/>
      <c r="O9"/>
      <c r="P9"/>
      <c r="Q9"/>
      <c r="R9"/>
      <c r="S9"/>
    </row>
    <row r="10" spans="1:19" s="22" customFormat="1" x14ac:dyDescent="0.2">
      <c r="A10" s="22" t="s">
        <v>7</v>
      </c>
      <c r="B10" s="28">
        <v>205</v>
      </c>
      <c r="C10" s="28">
        <v>186</v>
      </c>
      <c r="D10" s="28">
        <f t="shared" si="0"/>
        <v>-19</v>
      </c>
      <c r="E10" s="29">
        <f t="shared" si="1"/>
        <v>-9.2682926829268292E-2</v>
      </c>
      <c r="F10" s="30">
        <v>936</v>
      </c>
      <c r="G10" s="30">
        <v>798</v>
      </c>
      <c r="H10" s="28">
        <f t="shared" si="2"/>
        <v>-138</v>
      </c>
      <c r="I10" s="29">
        <f t="shared" si="3"/>
        <v>-0.14743589743589744</v>
      </c>
      <c r="K10"/>
      <c r="L10"/>
      <c r="M10"/>
      <c r="N10"/>
      <c r="O10"/>
      <c r="P10"/>
      <c r="Q10"/>
      <c r="R10"/>
      <c r="S10"/>
    </row>
    <row r="11" spans="1:19" s="22" customFormat="1" x14ac:dyDescent="0.2">
      <c r="A11" s="22" t="s">
        <v>8</v>
      </c>
      <c r="B11" s="28">
        <v>393</v>
      </c>
      <c r="C11" s="28">
        <v>385</v>
      </c>
      <c r="D11" s="28">
        <f t="shared" si="0"/>
        <v>-8</v>
      </c>
      <c r="E11" s="29">
        <f t="shared" si="1"/>
        <v>-2.0356234096692113E-2</v>
      </c>
      <c r="F11" s="30">
        <v>1753</v>
      </c>
      <c r="G11" s="30">
        <v>1748</v>
      </c>
      <c r="H11" s="28">
        <f t="shared" si="2"/>
        <v>-5</v>
      </c>
      <c r="I11" s="29">
        <f t="shared" si="3"/>
        <v>-2.8522532800912721E-3</v>
      </c>
      <c r="K11"/>
      <c r="L11"/>
      <c r="M11"/>
      <c r="N11"/>
      <c r="O11"/>
      <c r="P11"/>
      <c r="Q11"/>
      <c r="R11"/>
      <c r="S11"/>
    </row>
    <row r="12" spans="1:19" s="22" customFormat="1" x14ac:dyDescent="0.2">
      <c r="A12" s="22" t="s">
        <v>9</v>
      </c>
      <c r="B12" s="28">
        <v>196</v>
      </c>
      <c r="C12" s="28">
        <v>203</v>
      </c>
      <c r="D12" s="28">
        <f t="shared" si="0"/>
        <v>7</v>
      </c>
      <c r="E12" s="29">
        <f t="shared" si="1"/>
        <v>3.5714285714285712E-2</v>
      </c>
      <c r="F12" s="30">
        <v>622</v>
      </c>
      <c r="G12" s="30">
        <v>590</v>
      </c>
      <c r="H12" s="28">
        <f t="shared" si="2"/>
        <v>-32</v>
      </c>
      <c r="I12" s="29">
        <f t="shared" si="3"/>
        <v>-5.1446945337620578E-2</v>
      </c>
      <c r="K12"/>
      <c r="L12"/>
      <c r="M12"/>
      <c r="N12"/>
      <c r="O12"/>
      <c r="P12"/>
      <c r="Q12"/>
      <c r="R12"/>
      <c r="S12"/>
    </row>
    <row r="13" spans="1:19" s="22" customFormat="1" x14ac:dyDescent="0.2">
      <c r="A13" s="22" t="s">
        <v>10</v>
      </c>
      <c r="B13" s="28">
        <v>1025</v>
      </c>
      <c r="C13" s="28">
        <v>904</v>
      </c>
      <c r="D13" s="28">
        <f t="shared" si="0"/>
        <v>-121</v>
      </c>
      <c r="E13" s="29">
        <f t="shared" si="1"/>
        <v>-0.11804878048780487</v>
      </c>
      <c r="F13" s="30">
        <v>4036</v>
      </c>
      <c r="G13" s="30">
        <v>3607</v>
      </c>
      <c r="H13" s="28">
        <f t="shared" si="2"/>
        <v>-429</v>
      </c>
      <c r="I13" s="29">
        <f t="shared" si="3"/>
        <v>-0.10629335976214073</v>
      </c>
      <c r="K13"/>
      <c r="L13"/>
      <c r="M13"/>
      <c r="N13"/>
      <c r="O13"/>
      <c r="P13"/>
      <c r="Q13"/>
      <c r="R13"/>
      <c r="S13"/>
    </row>
    <row r="14" spans="1:19" s="22" customFormat="1" x14ac:dyDescent="0.2">
      <c r="A14" s="22" t="s">
        <v>11</v>
      </c>
      <c r="B14" s="28">
        <v>3236</v>
      </c>
      <c r="C14" s="28">
        <v>3009</v>
      </c>
      <c r="D14" s="28">
        <f t="shared" si="0"/>
        <v>-227</v>
      </c>
      <c r="E14" s="29">
        <f t="shared" si="1"/>
        <v>-7.0148331273176767E-2</v>
      </c>
      <c r="F14" s="30">
        <v>17259.5</v>
      </c>
      <c r="G14" s="30">
        <v>15502.5</v>
      </c>
      <c r="H14" s="28">
        <f t="shared" si="2"/>
        <v>-1757</v>
      </c>
      <c r="I14" s="29">
        <f t="shared" si="3"/>
        <v>-0.1017990092412874</v>
      </c>
      <c r="K14"/>
      <c r="L14"/>
      <c r="M14"/>
      <c r="N14"/>
      <c r="O14"/>
      <c r="P14"/>
      <c r="Q14"/>
      <c r="R14"/>
      <c r="S14"/>
    </row>
    <row r="15" spans="1:19" s="22" customFormat="1" ht="13.15" customHeight="1" x14ac:dyDescent="0.2">
      <c r="B15" s="28"/>
      <c r="C15" s="28"/>
      <c r="D15" s="28"/>
      <c r="E15" s="29"/>
      <c r="F15" s="30"/>
      <c r="G15" s="30"/>
      <c r="H15" s="30"/>
      <c r="I15" s="30"/>
      <c r="K15"/>
      <c r="L15"/>
      <c r="M15"/>
      <c r="N15"/>
      <c r="O15"/>
      <c r="P15"/>
      <c r="Q15"/>
      <c r="R15"/>
      <c r="S15"/>
    </row>
    <row r="16" spans="1:19" s="22" customFormat="1" x14ac:dyDescent="0.2">
      <c r="A16" s="22" t="s">
        <v>12</v>
      </c>
      <c r="B16" s="28">
        <v>902</v>
      </c>
      <c r="C16" s="28">
        <v>967</v>
      </c>
      <c r="D16" s="28">
        <f t="shared" ref="D16:D24" si="4">C16-B16</f>
        <v>65</v>
      </c>
      <c r="E16" s="29">
        <f t="shared" ref="E16:E24" si="5">(C16-B16)/B16</f>
        <v>7.2062084257206213E-2</v>
      </c>
      <c r="F16" s="30">
        <v>5925.5</v>
      </c>
      <c r="G16" s="30">
        <v>6380.5</v>
      </c>
      <c r="H16" s="28">
        <f t="shared" ref="H16:H24" si="6">G16-F16</f>
        <v>455</v>
      </c>
      <c r="I16" s="29">
        <f t="shared" ref="I16:I24" si="7">(G16-F16)/F16</f>
        <v>7.67867690490254E-2</v>
      </c>
      <c r="K16"/>
      <c r="L16"/>
      <c r="M16"/>
      <c r="N16"/>
      <c r="O16"/>
      <c r="P16"/>
      <c r="Q16"/>
      <c r="R16"/>
      <c r="S16"/>
    </row>
    <row r="17" spans="1:19" s="22" customFormat="1" x14ac:dyDescent="0.2">
      <c r="A17" s="22" t="s">
        <v>13</v>
      </c>
      <c r="B17" s="28">
        <v>3537</v>
      </c>
      <c r="C17" s="28">
        <v>3486</v>
      </c>
      <c r="D17" s="28">
        <f t="shared" si="4"/>
        <v>-51</v>
      </c>
      <c r="E17" s="29">
        <f t="shared" si="5"/>
        <v>-1.441899915182358E-2</v>
      </c>
      <c r="F17" s="30">
        <v>20482</v>
      </c>
      <c r="G17" s="30">
        <v>20125</v>
      </c>
      <c r="H17" s="28">
        <f t="shared" si="6"/>
        <v>-357</v>
      </c>
      <c r="I17" s="29">
        <f t="shared" si="7"/>
        <v>-1.7429938482570063E-2</v>
      </c>
      <c r="K17"/>
      <c r="L17"/>
      <c r="M17"/>
      <c r="N17"/>
      <c r="O17"/>
      <c r="P17"/>
      <c r="Q17"/>
      <c r="R17"/>
      <c r="S17"/>
    </row>
    <row r="18" spans="1:19" s="22" customFormat="1" x14ac:dyDescent="0.2">
      <c r="A18" s="22" t="s">
        <v>14</v>
      </c>
      <c r="B18" s="28">
        <v>2325</v>
      </c>
      <c r="C18" s="28">
        <v>2383</v>
      </c>
      <c r="D18" s="28">
        <f t="shared" si="4"/>
        <v>58</v>
      </c>
      <c r="E18" s="29">
        <f t="shared" si="5"/>
        <v>2.4946236559139787E-2</v>
      </c>
      <c r="F18" s="30">
        <v>14396</v>
      </c>
      <c r="G18" s="30">
        <v>14577</v>
      </c>
      <c r="H18" s="28">
        <f t="shared" si="6"/>
        <v>181</v>
      </c>
      <c r="I18" s="29">
        <f t="shared" si="7"/>
        <v>1.2572936926924145E-2</v>
      </c>
      <c r="K18"/>
      <c r="L18"/>
      <c r="M18"/>
      <c r="N18"/>
      <c r="O18"/>
      <c r="P18"/>
      <c r="Q18"/>
      <c r="R18"/>
      <c r="S18"/>
    </row>
    <row r="19" spans="1:19" s="22" customFormat="1" x14ac:dyDescent="0.2">
      <c r="A19" s="22" t="s">
        <v>15</v>
      </c>
      <c r="B19" s="28">
        <v>399</v>
      </c>
      <c r="C19" s="28">
        <v>432</v>
      </c>
      <c r="D19" s="28">
        <f t="shared" si="4"/>
        <v>33</v>
      </c>
      <c r="E19" s="29">
        <f t="shared" si="5"/>
        <v>8.2706766917293228E-2</v>
      </c>
      <c r="F19" s="30">
        <v>2489</v>
      </c>
      <c r="G19" s="30">
        <v>2482</v>
      </c>
      <c r="H19" s="28">
        <f t="shared" si="6"/>
        <v>-7</v>
      </c>
      <c r="I19" s="29">
        <f t="shared" si="7"/>
        <v>-2.8123744475693048E-3</v>
      </c>
      <c r="K19"/>
      <c r="L19"/>
      <c r="M19"/>
      <c r="N19"/>
      <c r="O19"/>
      <c r="P19"/>
      <c r="Q19"/>
      <c r="R19"/>
      <c r="S19"/>
    </row>
    <row r="20" spans="1:19" s="22" customFormat="1" x14ac:dyDescent="0.2">
      <c r="A20" s="22" t="s">
        <v>16</v>
      </c>
      <c r="B20" s="28">
        <v>300</v>
      </c>
      <c r="C20" s="28">
        <v>306</v>
      </c>
      <c r="D20" s="28">
        <f t="shared" si="4"/>
        <v>6</v>
      </c>
      <c r="E20" s="29">
        <f t="shared" si="5"/>
        <v>0.02</v>
      </c>
      <c r="F20" s="30">
        <v>1524</v>
      </c>
      <c r="G20" s="30">
        <v>1459</v>
      </c>
      <c r="H20" s="28">
        <f t="shared" si="6"/>
        <v>-65</v>
      </c>
      <c r="I20" s="29">
        <f t="shared" si="7"/>
        <v>-4.2650918635170607E-2</v>
      </c>
      <c r="K20"/>
      <c r="L20"/>
      <c r="M20"/>
      <c r="N20"/>
      <c r="O20"/>
      <c r="P20"/>
      <c r="Q20"/>
      <c r="R20"/>
      <c r="S20"/>
    </row>
    <row r="21" spans="1:19" s="22" customFormat="1" x14ac:dyDescent="0.2">
      <c r="A21" s="22" t="s">
        <v>17</v>
      </c>
      <c r="B21" s="28">
        <v>1229</v>
      </c>
      <c r="C21" s="28">
        <v>1298</v>
      </c>
      <c r="D21" s="28">
        <f t="shared" si="4"/>
        <v>69</v>
      </c>
      <c r="E21" s="29">
        <f t="shared" si="5"/>
        <v>5.6143205858421481E-2</v>
      </c>
      <c r="F21" s="30">
        <v>6352</v>
      </c>
      <c r="G21" s="30">
        <v>6747</v>
      </c>
      <c r="H21" s="28">
        <f t="shared" si="6"/>
        <v>395</v>
      </c>
      <c r="I21" s="29">
        <f t="shared" si="7"/>
        <v>6.2185138539042818E-2</v>
      </c>
      <c r="K21"/>
      <c r="L21"/>
      <c r="M21"/>
      <c r="N21"/>
      <c r="O21"/>
      <c r="P21"/>
      <c r="Q21"/>
      <c r="R21"/>
      <c r="S21"/>
    </row>
    <row r="22" spans="1:19" s="22" customFormat="1" x14ac:dyDescent="0.2">
      <c r="A22" s="22" t="s">
        <v>38</v>
      </c>
      <c r="B22" s="28">
        <v>233</v>
      </c>
      <c r="C22" s="28">
        <v>158</v>
      </c>
      <c r="D22" s="28">
        <f t="shared" si="4"/>
        <v>-75</v>
      </c>
      <c r="E22" s="29">
        <f t="shared" si="5"/>
        <v>-0.32188841201716739</v>
      </c>
      <c r="F22" s="30">
        <v>1000</v>
      </c>
      <c r="G22" s="30">
        <v>704</v>
      </c>
      <c r="H22" s="28">
        <f t="shared" si="6"/>
        <v>-296</v>
      </c>
      <c r="I22" s="29">
        <f t="shared" si="7"/>
        <v>-0.29599999999999999</v>
      </c>
      <c r="K22"/>
      <c r="L22"/>
      <c r="M22"/>
      <c r="N22"/>
      <c r="O22"/>
      <c r="P22"/>
      <c r="Q22"/>
      <c r="R22"/>
      <c r="S22"/>
    </row>
    <row r="23" spans="1:19" s="22" customFormat="1" x14ac:dyDescent="0.2">
      <c r="A23" s="22" t="s">
        <v>18</v>
      </c>
      <c r="B23" s="28">
        <v>184</v>
      </c>
      <c r="C23" s="28">
        <v>227</v>
      </c>
      <c r="D23" s="28">
        <f t="shared" si="4"/>
        <v>43</v>
      </c>
      <c r="E23" s="29">
        <f t="shared" si="5"/>
        <v>0.23369565217391305</v>
      </c>
      <c r="F23" s="30">
        <v>1116.5</v>
      </c>
      <c r="G23" s="30">
        <v>868</v>
      </c>
      <c r="H23" s="28">
        <f t="shared" si="6"/>
        <v>-248.5</v>
      </c>
      <c r="I23" s="29">
        <f t="shared" si="7"/>
        <v>-0.2225705329153605</v>
      </c>
      <c r="K23"/>
      <c r="L23"/>
      <c r="M23"/>
      <c r="N23"/>
      <c r="O23"/>
      <c r="P23"/>
      <c r="Q23"/>
      <c r="R23"/>
      <c r="S23"/>
    </row>
    <row r="24" spans="1:19" s="22" customFormat="1" x14ac:dyDescent="0.2">
      <c r="A24" s="22" t="s">
        <v>19</v>
      </c>
      <c r="B24" s="28">
        <v>268</v>
      </c>
      <c r="C24" s="28">
        <v>226</v>
      </c>
      <c r="D24" s="28">
        <f t="shared" si="4"/>
        <v>-42</v>
      </c>
      <c r="E24" s="29">
        <f t="shared" si="5"/>
        <v>-0.15671641791044777</v>
      </c>
      <c r="F24" s="30">
        <v>268</v>
      </c>
      <c r="G24" s="30">
        <v>226</v>
      </c>
      <c r="H24" s="28">
        <f t="shared" si="6"/>
        <v>-42</v>
      </c>
      <c r="I24" s="29">
        <f t="shared" si="7"/>
        <v>-0.15671641791044777</v>
      </c>
      <c r="K24"/>
      <c r="L24"/>
      <c r="M24"/>
      <c r="N24"/>
      <c r="O24"/>
      <c r="P24"/>
      <c r="Q24"/>
      <c r="R24"/>
      <c r="S24"/>
    </row>
    <row r="25" spans="1:19" s="22" customFormat="1" x14ac:dyDescent="0.2">
      <c r="B25" s="28"/>
      <c r="C25" s="28"/>
      <c r="D25" s="28"/>
      <c r="E25" s="30"/>
      <c r="F25" s="30"/>
      <c r="G25" s="30"/>
      <c r="H25" s="30"/>
      <c r="I25" s="30"/>
      <c r="K25"/>
      <c r="L25"/>
      <c r="M25"/>
      <c r="N25"/>
      <c r="O25"/>
      <c r="P25"/>
      <c r="Q25"/>
      <c r="R25"/>
      <c r="S25"/>
    </row>
    <row r="26" spans="1:19" s="22" customFormat="1" x14ac:dyDescent="0.2">
      <c r="B26" s="28"/>
      <c r="C26" s="28"/>
      <c r="D26" s="28"/>
      <c r="E26" s="30"/>
      <c r="F26" s="30"/>
      <c r="G26" s="30"/>
      <c r="H26" s="30"/>
      <c r="I26" s="30"/>
      <c r="K26"/>
      <c r="L26"/>
      <c r="M26"/>
      <c r="N26"/>
      <c r="O26"/>
      <c r="P26"/>
      <c r="Q26"/>
      <c r="R26"/>
      <c r="S26"/>
    </row>
    <row r="27" spans="1:19" s="22" customFormat="1" x14ac:dyDescent="0.2">
      <c r="A27" s="22" t="s">
        <v>20</v>
      </c>
      <c r="B27" s="28">
        <v>17978</v>
      </c>
      <c r="C27" s="28">
        <v>17348</v>
      </c>
      <c r="D27" s="28">
        <f t="shared" ref="D27:D32" si="8">C27-B27</f>
        <v>-630</v>
      </c>
      <c r="E27" s="29">
        <f t="shared" ref="E27:E32" si="9">(C27-B27)/B27</f>
        <v>-3.5042830125709197E-2</v>
      </c>
      <c r="F27" s="30">
        <v>167219</v>
      </c>
      <c r="G27" s="30">
        <v>161970</v>
      </c>
      <c r="H27" s="28">
        <f t="shared" ref="H27:H32" si="10">G27-F27</f>
        <v>-5249</v>
      </c>
      <c r="I27" s="29">
        <f t="shared" ref="I27:I32" si="11">(G27-F27)/F27</f>
        <v>-3.1389973627398801E-2</v>
      </c>
      <c r="K27"/>
      <c r="L27"/>
      <c r="M27"/>
      <c r="N27"/>
      <c r="O27"/>
      <c r="P27"/>
      <c r="Q27"/>
      <c r="R27"/>
      <c r="S27"/>
    </row>
    <row r="28" spans="1:19" s="22" customFormat="1" x14ac:dyDescent="0.2">
      <c r="A28" s="22" t="s">
        <v>21</v>
      </c>
      <c r="B28" s="28">
        <v>14579</v>
      </c>
      <c r="C28" s="28">
        <v>13910</v>
      </c>
      <c r="D28" s="28">
        <f t="shared" si="8"/>
        <v>-669</v>
      </c>
      <c r="E28" s="29">
        <f t="shared" si="9"/>
        <v>-4.5887920982234723E-2</v>
      </c>
      <c r="F28" s="30">
        <v>133716.5</v>
      </c>
      <c r="G28" s="30">
        <v>128441.5</v>
      </c>
      <c r="H28" s="28">
        <f t="shared" si="10"/>
        <v>-5275</v>
      </c>
      <c r="I28" s="29">
        <f t="shared" si="11"/>
        <v>-3.9449133053886393E-2</v>
      </c>
      <c r="K28"/>
      <c r="L28"/>
      <c r="M28"/>
      <c r="N28"/>
      <c r="O28"/>
      <c r="P28"/>
      <c r="Q28"/>
      <c r="R28"/>
      <c r="S28"/>
    </row>
    <row r="29" spans="1:19" s="22" customFormat="1" x14ac:dyDescent="0.2">
      <c r="A29" s="22" t="s">
        <v>22</v>
      </c>
      <c r="B29" s="28">
        <v>2484</v>
      </c>
      <c r="C29" s="28">
        <v>2633</v>
      </c>
      <c r="D29" s="28">
        <f t="shared" si="8"/>
        <v>149</v>
      </c>
      <c r="E29" s="29">
        <f t="shared" si="9"/>
        <v>5.9983896940418682E-2</v>
      </c>
      <c r="F29" s="30">
        <v>14750</v>
      </c>
      <c r="G29" s="30">
        <v>15658</v>
      </c>
      <c r="H29" s="28">
        <f t="shared" si="10"/>
        <v>908</v>
      </c>
      <c r="I29" s="29">
        <f t="shared" si="11"/>
        <v>6.1559322033898307E-2</v>
      </c>
      <c r="K29"/>
      <c r="L29"/>
      <c r="M29"/>
      <c r="N29"/>
      <c r="O29"/>
      <c r="P29"/>
      <c r="Q29"/>
      <c r="R29"/>
      <c r="S29"/>
    </row>
    <row r="30" spans="1:19" s="22" customFormat="1" x14ac:dyDescent="0.2">
      <c r="A30" s="22" t="s">
        <v>23</v>
      </c>
      <c r="B30" s="28">
        <v>750</v>
      </c>
      <c r="C30" s="28">
        <v>750</v>
      </c>
      <c r="D30" s="28">
        <f t="shared" si="8"/>
        <v>0</v>
      </c>
      <c r="E30" s="29">
        <f t="shared" si="9"/>
        <v>0</v>
      </c>
      <c r="F30" s="30">
        <v>3423</v>
      </c>
      <c r="G30" s="30">
        <v>3306</v>
      </c>
      <c r="H30" s="28">
        <f t="shared" si="10"/>
        <v>-117</v>
      </c>
      <c r="I30" s="29">
        <f t="shared" si="11"/>
        <v>-3.4180543382997371E-2</v>
      </c>
      <c r="K30"/>
      <c r="L30"/>
      <c r="M30"/>
      <c r="N30"/>
      <c r="O30"/>
      <c r="P30"/>
      <c r="Q30"/>
      <c r="R30"/>
      <c r="S30"/>
    </row>
    <row r="31" spans="1:19" s="22" customFormat="1" x14ac:dyDescent="0.2">
      <c r="A31" s="22" t="s">
        <v>24</v>
      </c>
      <c r="B31" s="28">
        <v>1753</v>
      </c>
      <c r="C31" s="28">
        <v>1741</v>
      </c>
      <c r="D31" s="28">
        <f t="shared" si="8"/>
        <v>-12</v>
      </c>
      <c r="E31" s="29">
        <f t="shared" si="9"/>
        <v>-6.8454078722190535E-3</v>
      </c>
      <c r="F31" s="30">
        <v>12876</v>
      </c>
      <c r="G31" s="30">
        <v>12194</v>
      </c>
      <c r="H31" s="28">
        <f t="shared" si="10"/>
        <v>-682</v>
      </c>
      <c r="I31" s="29">
        <f t="shared" si="11"/>
        <v>-5.2966759863311584E-2</v>
      </c>
      <c r="K31"/>
      <c r="L31"/>
      <c r="M31"/>
      <c r="N31"/>
      <c r="O31"/>
      <c r="P31"/>
      <c r="Q31"/>
      <c r="R31"/>
      <c r="S31"/>
    </row>
    <row r="32" spans="1:19" s="22" customFormat="1" x14ac:dyDescent="0.2">
      <c r="A32" s="22" t="s">
        <v>25</v>
      </c>
      <c r="B32" s="28">
        <v>479</v>
      </c>
      <c r="C32" s="28">
        <v>441</v>
      </c>
      <c r="D32" s="28">
        <f t="shared" si="8"/>
        <v>-38</v>
      </c>
      <c r="E32" s="29">
        <f t="shared" si="9"/>
        <v>-7.9331941544885182E-2</v>
      </c>
      <c r="F32" s="30">
        <v>2453.5</v>
      </c>
      <c r="G32" s="30">
        <v>2370.5</v>
      </c>
      <c r="H32" s="28">
        <f t="shared" si="10"/>
        <v>-83</v>
      </c>
      <c r="I32" s="29">
        <f t="shared" si="11"/>
        <v>-3.3829223558182187E-2</v>
      </c>
      <c r="K32"/>
      <c r="L32"/>
      <c r="M32"/>
      <c r="N32"/>
      <c r="O32"/>
      <c r="P32"/>
      <c r="Q32"/>
      <c r="R32"/>
      <c r="S32"/>
    </row>
    <row r="33" spans="1:19" s="22" customFormat="1" x14ac:dyDescent="0.2">
      <c r="B33" s="28"/>
      <c r="C33" s="28"/>
      <c r="D33" s="28"/>
      <c r="E33" s="30"/>
      <c r="F33" s="30"/>
      <c r="G33" s="30"/>
      <c r="H33" s="30"/>
      <c r="I33" s="30"/>
      <c r="K33"/>
      <c r="L33"/>
      <c r="M33"/>
      <c r="N33"/>
      <c r="O33"/>
      <c r="P33"/>
      <c r="Q33"/>
      <c r="R33"/>
      <c r="S33"/>
    </row>
    <row r="34" spans="1:19" s="22" customFormat="1" x14ac:dyDescent="0.2">
      <c r="B34" s="28"/>
      <c r="C34" s="28"/>
      <c r="D34" s="28"/>
      <c r="E34" s="30"/>
      <c r="F34" s="30"/>
      <c r="G34" s="30"/>
      <c r="H34" s="30"/>
      <c r="I34" s="30"/>
      <c r="K34"/>
      <c r="L34"/>
      <c r="M34"/>
      <c r="N34"/>
      <c r="O34"/>
      <c r="P34"/>
      <c r="Q34"/>
      <c r="R34"/>
      <c r="S34"/>
    </row>
    <row r="35" spans="1:19" s="22" customFormat="1" x14ac:dyDescent="0.2">
      <c r="A35" s="22" t="s">
        <v>26</v>
      </c>
      <c r="B35" s="28">
        <v>3055</v>
      </c>
      <c r="C35" s="28">
        <v>3101</v>
      </c>
      <c r="D35" s="28">
        <f>C35-B35</f>
        <v>46</v>
      </c>
      <c r="E35" s="29">
        <f>(C35-B35)/B35</f>
        <v>1.5057283142389525E-2</v>
      </c>
      <c r="F35" s="30">
        <v>22331</v>
      </c>
      <c r="G35" s="30">
        <v>21695</v>
      </c>
      <c r="H35" s="28">
        <f>G35-F35</f>
        <v>-636</v>
      </c>
      <c r="I35" s="29">
        <f>(G35-F35)/F35</f>
        <v>-2.8480587524069678E-2</v>
      </c>
      <c r="K35"/>
      <c r="L35"/>
      <c r="M35"/>
      <c r="N35"/>
      <c r="O35"/>
      <c r="P35"/>
      <c r="Q35"/>
      <c r="R35"/>
      <c r="S35"/>
    </row>
    <row r="36" spans="1:19" s="22" customFormat="1" x14ac:dyDescent="0.2">
      <c r="A36" s="22" t="s">
        <v>27</v>
      </c>
      <c r="B36" s="28">
        <v>2171</v>
      </c>
      <c r="C36" s="28">
        <v>2170</v>
      </c>
      <c r="D36" s="28">
        <f>C36-B36</f>
        <v>-1</v>
      </c>
      <c r="E36" s="29">
        <f>(C36-B36)/B36</f>
        <v>-4.6061722708429296E-4</v>
      </c>
      <c r="F36" s="30">
        <v>15485</v>
      </c>
      <c r="G36" s="30">
        <v>14833</v>
      </c>
      <c r="H36" s="28">
        <f>G36-F36</f>
        <v>-652</v>
      </c>
      <c r="I36" s="29">
        <f>(G36-F36)/F36</f>
        <v>-4.2105263157894736E-2</v>
      </c>
      <c r="K36"/>
      <c r="L36"/>
      <c r="M36"/>
      <c r="N36"/>
      <c r="O36"/>
      <c r="P36"/>
      <c r="Q36"/>
      <c r="R36"/>
      <c r="S36"/>
    </row>
    <row r="37" spans="1:19" s="22" customFormat="1" x14ac:dyDescent="0.2">
      <c r="A37" s="22" t="s">
        <v>28</v>
      </c>
      <c r="B37" s="28">
        <v>597</v>
      </c>
      <c r="C37" s="28">
        <v>578</v>
      </c>
      <c r="D37" s="28">
        <f>C37-B37</f>
        <v>-19</v>
      </c>
      <c r="E37" s="29">
        <f>(C37-B37)/B37</f>
        <v>-3.1825795644891124E-2</v>
      </c>
      <c r="F37" s="30">
        <v>2826</v>
      </c>
      <c r="G37" s="30">
        <v>2981</v>
      </c>
      <c r="H37" s="28">
        <f>G37-F37</f>
        <v>155</v>
      </c>
      <c r="I37" s="29">
        <f>(G37-F37)/F37</f>
        <v>5.4847841472045293E-2</v>
      </c>
      <c r="K37"/>
      <c r="L37"/>
      <c r="M37"/>
      <c r="N37"/>
      <c r="O37"/>
      <c r="P37"/>
      <c r="Q37"/>
      <c r="R37"/>
      <c r="S37"/>
    </row>
    <row r="38" spans="1:19" s="22" customFormat="1" x14ac:dyDescent="0.2">
      <c r="A38" s="22" t="s">
        <v>29</v>
      </c>
      <c r="B38" s="28">
        <v>837</v>
      </c>
      <c r="C38" s="28">
        <v>888</v>
      </c>
      <c r="D38" s="28">
        <f>C38-B38</f>
        <v>51</v>
      </c>
      <c r="E38" s="29">
        <f>(C38-B38)/B38</f>
        <v>6.093189964157706E-2</v>
      </c>
      <c r="F38" s="30">
        <v>4020</v>
      </c>
      <c r="G38" s="30">
        <v>3881</v>
      </c>
      <c r="H38" s="28">
        <f>G38-F38</f>
        <v>-139</v>
      </c>
      <c r="I38" s="29">
        <f>(G38-F38)/F38</f>
        <v>-3.4577114427860697E-2</v>
      </c>
      <c r="K38"/>
      <c r="L38"/>
      <c r="M38"/>
      <c r="N38"/>
      <c r="O38"/>
      <c r="P38"/>
      <c r="Q38"/>
      <c r="R38"/>
      <c r="S38"/>
    </row>
    <row r="39" spans="1:19" s="22" customFormat="1" x14ac:dyDescent="0.2">
      <c r="B39" s="28"/>
      <c r="C39" s="28"/>
      <c r="D39" s="28"/>
      <c r="E39" s="30"/>
      <c r="F39" s="30"/>
      <c r="G39" s="30"/>
      <c r="H39" s="30"/>
      <c r="I39" s="30"/>
      <c r="K39"/>
      <c r="L39"/>
      <c r="M39"/>
      <c r="N39"/>
      <c r="O39"/>
      <c r="P39"/>
      <c r="Q39"/>
      <c r="R39"/>
      <c r="S39"/>
    </row>
    <row r="40" spans="1:19" s="22" customFormat="1" x14ac:dyDescent="0.2">
      <c r="B40" s="28"/>
      <c r="C40" s="28"/>
      <c r="D40" s="28"/>
      <c r="E40" s="30"/>
      <c r="F40" s="30"/>
      <c r="G40" s="30"/>
      <c r="H40" s="30"/>
      <c r="I40" s="30"/>
      <c r="K40"/>
      <c r="L40"/>
      <c r="M40"/>
      <c r="N40"/>
      <c r="O40"/>
      <c r="P40"/>
      <c r="Q40"/>
      <c r="R40"/>
      <c r="S40"/>
    </row>
    <row r="41" spans="1:19" s="22" customFormat="1" x14ac:dyDescent="0.2">
      <c r="A41" s="22" t="s">
        <v>30</v>
      </c>
      <c r="B41" s="28">
        <v>29442</v>
      </c>
      <c r="C41" s="28">
        <v>28375</v>
      </c>
      <c r="D41" s="28">
        <f>C41-B41</f>
        <v>-1067</v>
      </c>
      <c r="E41" s="29">
        <f>(C41-B41)/B41</f>
        <v>-3.6240744514638948E-2</v>
      </c>
      <c r="F41" s="30">
        <v>270427.5</v>
      </c>
      <c r="G41" s="30">
        <v>261257</v>
      </c>
      <c r="H41" s="28">
        <f>G41-F41</f>
        <v>-9170.5</v>
      </c>
      <c r="I41" s="29">
        <f>(G41-F41)/F41</f>
        <v>-3.3911122204657439E-2</v>
      </c>
      <c r="K41"/>
      <c r="L41"/>
      <c r="M41"/>
      <c r="N41"/>
      <c r="O41"/>
      <c r="P41"/>
      <c r="Q41"/>
      <c r="R41"/>
      <c r="S41"/>
    </row>
    <row r="42" spans="1:19" s="22" customFormat="1" x14ac:dyDescent="0.2">
      <c r="B42" s="28"/>
      <c r="C42" s="28"/>
      <c r="D42" s="28"/>
      <c r="E42" s="29"/>
      <c r="F42" s="30"/>
      <c r="G42" s="30"/>
      <c r="H42" s="28"/>
      <c r="I42" s="29"/>
      <c r="K42"/>
      <c r="L42"/>
      <c r="M42"/>
      <c r="N42"/>
      <c r="O42"/>
      <c r="P42"/>
      <c r="Q42"/>
      <c r="R42"/>
    </row>
    <row r="43" spans="1:19" ht="15.75" x14ac:dyDescent="0.25">
      <c r="A43" s="20"/>
      <c r="B43" s="21"/>
      <c r="C43" s="21"/>
      <c r="D43" s="21"/>
      <c r="E43" s="22"/>
      <c r="F43" s="22"/>
      <c r="G43" s="22"/>
      <c r="H43" s="22"/>
      <c r="I43" s="22"/>
      <c r="K43" s="22"/>
      <c r="L43" s="22"/>
      <c r="M43" s="22"/>
      <c r="N43"/>
      <c r="O43"/>
      <c r="P43"/>
      <c r="Q43"/>
      <c r="R43"/>
    </row>
    <row r="44" spans="1:19" ht="18.75" x14ac:dyDescent="0.25">
      <c r="A44" s="31" t="s">
        <v>37</v>
      </c>
      <c r="K44" s="22"/>
      <c r="L44" s="22"/>
      <c r="M44" s="22"/>
      <c r="N44" s="22"/>
      <c r="O44" s="22"/>
      <c r="P44"/>
      <c r="Q44"/>
      <c r="R44"/>
    </row>
    <row r="45" spans="1:19" x14ac:dyDescent="0.2">
      <c r="N45"/>
      <c r="O45"/>
      <c r="P45"/>
      <c r="Q45"/>
      <c r="R45"/>
    </row>
    <row r="46" spans="1:19" x14ac:dyDescent="0.2">
      <c r="N46"/>
      <c r="O46"/>
      <c r="P46" s="22"/>
      <c r="Q46" s="22"/>
      <c r="R46" s="22"/>
    </row>
    <row r="47" spans="1:19" x14ac:dyDescent="0.2">
      <c r="N47"/>
      <c r="O47"/>
    </row>
    <row r="48" spans="1:19" x14ac:dyDescent="0.2">
      <c r="N48" s="22"/>
      <c r="O48" s="22"/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L1" sqref="L1"/>
    </sheetView>
  </sheetViews>
  <sheetFormatPr defaultColWidth="8.85546875" defaultRowHeight="15" x14ac:dyDescent="0.2"/>
  <cols>
    <col min="1" max="1" width="19" style="23" customWidth="1"/>
    <col min="2" max="3" width="16.140625" style="28" customWidth="1"/>
    <col min="4" max="4" width="12.7109375" style="28" customWidth="1"/>
    <col min="5" max="5" width="12.7109375" style="30" bestFit="1" customWidth="1"/>
    <col min="6" max="6" width="16.140625" style="30" bestFit="1" customWidth="1"/>
    <col min="7" max="7" width="16.140625" style="30" customWidth="1"/>
    <col min="8" max="8" width="12.7109375" style="30" customWidth="1"/>
    <col min="9" max="9" width="12.7109375" style="30" bestFit="1" customWidth="1"/>
    <col min="10" max="256" width="8.85546875" style="23"/>
    <col min="257" max="257" width="18.140625" style="23" bestFit="1" customWidth="1"/>
    <col min="258" max="259" width="14.42578125" style="23" bestFit="1" customWidth="1"/>
    <col min="260" max="260" width="12.42578125" style="23" customWidth="1"/>
    <col min="261" max="261" width="12.7109375" style="23" bestFit="1" customWidth="1"/>
    <col min="262" max="262" width="16.140625" style="23" bestFit="1" customWidth="1"/>
    <col min="263" max="263" width="16.140625" style="23" customWidth="1"/>
    <col min="264" max="264" width="12.42578125" style="23" bestFit="1" customWidth="1"/>
    <col min="265" max="265" width="12.7109375" style="23" bestFit="1" customWidth="1"/>
    <col min="266" max="512" width="8.85546875" style="23"/>
    <col min="513" max="513" width="18.140625" style="23" bestFit="1" customWidth="1"/>
    <col min="514" max="515" width="14.42578125" style="23" bestFit="1" customWidth="1"/>
    <col min="516" max="516" width="12.42578125" style="23" customWidth="1"/>
    <col min="517" max="517" width="12.7109375" style="23" bestFit="1" customWidth="1"/>
    <col min="518" max="518" width="16.140625" style="23" bestFit="1" customWidth="1"/>
    <col min="519" max="519" width="16.140625" style="23" customWidth="1"/>
    <col min="520" max="520" width="12.42578125" style="23" bestFit="1" customWidth="1"/>
    <col min="521" max="521" width="12.7109375" style="23" bestFit="1" customWidth="1"/>
    <col min="522" max="768" width="8.85546875" style="23"/>
    <col min="769" max="769" width="18.140625" style="23" bestFit="1" customWidth="1"/>
    <col min="770" max="771" width="14.42578125" style="23" bestFit="1" customWidth="1"/>
    <col min="772" max="772" width="12.42578125" style="23" customWidth="1"/>
    <col min="773" max="773" width="12.7109375" style="23" bestFit="1" customWidth="1"/>
    <col min="774" max="774" width="16.140625" style="23" bestFit="1" customWidth="1"/>
    <col min="775" max="775" width="16.140625" style="23" customWidth="1"/>
    <col min="776" max="776" width="12.42578125" style="23" bestFit="1" customWidth="1"/>
    <col min="777" max="777" width="12.7109375" style="23" bestFit="1" customWidth="1"/>
    <col min="778" max="1024" width="8.85546875" style="23"/>
    <col min="1025" max="1025" width="18.140625" style="23" bestFit="1" customWidth="1"/>
    <col min="1026" max="1027" width="14.42578125" style="23" bestFit="1" customWidth="1"/>
    <col min="1028" max="1028" width="12.42578125" style="23" customWidth="1"/>
    <col min="1029" max="1029" width="12.7109375" style="23" bestFit="1" customWidth="1"/>
    <col min="1030" max="1030" width="16.140625" style="23" bestFit="1" customWidth="1"/>
    <col min="1031" max="1031" width="16.140625" style="23" customWidth="1"/>
    <col min="1032" max="1032" width="12.42578125" style="23" bestFit="1" customWidth="1"/>
    <col min="1033" max="1033" width="12.7109375" style="23" bestFit="1" customWidth="1"/>
    <col min="1034" max="1280" width="8.85546875" style="23"/>
    <col min="1281" max="1281" width="18.140625" style="23" bestFit="1" customWidth="1"/>
    <col min="1282" max="1283" width="14.42578125" style="23" bestFit="1" customWidth="1"/>
    <col min="1284" max="1284" width="12.42578125" style="23" customWidth="1"/>
    <col min="1285" max="1285" width="12.7109375" style="23" bestFit="1" customWidth="1"/>
    <col min="1286" max="1286" width="16.140625" style="23" bestFit="1" customWidth="1"/>
    <col min="1287" max="1287" width="16.140625" style="23" customWidth="1"/>
    <col min="1288" max="1288" width="12.42578125" style="23" bestFit="1" customWidth="1"/>
    <col min="1289" max="1289" width="12.7109375" style="23" bestFit="1" customWidth="1"/>
    <col min="1290" max="1536" width="8.85546875" style="23"/>
    <col min="1537" max="1537" width="18.140625" style="23" bestFit="1" customWidth="1"/>
    <col min="1538" max="1539" width="14.42578125" style="23" bestFit="1" customWidth="1"/>
    <col min="1540" max="1540" width="12.42578125" style="23" customWidth="1"/>
    <col min="1541" max="1541" width="12.7109375" style="23" bestFit="1" customWidth="1"/>
    <col min="1542" max="1542" width="16.140625" style="23" bestFit="1" customWidth="1"/>
    <col min="1543" max="1543" width="16.140625" style="23" customWidth="1"/>
    <col min="1544" max="1544" width="12.42578125" style="23" bestFit="1" customWidth="1"/>
    <col min="1545" max="1545" width="12.7109375" style="23" bestFit="1" customWidth="1"/>
    <col min="1546" max="1792" width="8.85546875" style="23"/>
    <col min="1793" max="1793" width="18.140625" style="23" bestFit="1" customWidth="1"/>
    <col min="1794" max="1795" width="14.42578125" style="23" bestFit="1" customWidth="1"/>
    <col min="1796" max="1796" width="12.42578125" style="23" customWidth="1"/>
    <col min="1797" max="1797" width="12.7109375" style="23" bestFit="1" customWidth="1"/>
    <col min="1798" max="1798" width="16.140625" style="23" bestFit="1" customWidth="1"/>
    <col min="1799" max="1799" width="16.140625" style="23" customWidth="1"/>
    <col min="1800" max="1800" width="12.42578125" style="23" bestFit="1" customWidth="1"/>
    <col min="1801" max="1801" width="12.7109375" style="23" bestFit="1" customWidth="1"/>
    <col min="1802" max="2048" width="8.85546875" style="23"/>
    <col min="2049" max="2049" width="18.140625" style="23" bestFit="1" customWidth="1"/>
    <col min="2050" max="2051" width="14.42578125" style="23" bestFit="1" customWidth="1"/>
    <col min="2052" max="2052" width="12.42578125" style="23" customWidth="1"/>
    <col min="2053" max="2053" width="12.7109375" style="23" bestFit="1" customWidth="1"/>
    <col min="2054" max="2054" width="16.140625" style="23" bestFit="1" customWidth="1"/>
    <col min="2055" max="2055" width="16.140625" style="23" customWidth="1"/>
    <col min="2056" max="2056" width="12.42578125" style="23" bestFit="1" customWidth="1"/>
    <col min="2057" max="2057" width="12.7109375" style="23" bestFit="1" customWidth="1"/>
    <col min="2058" max="2304" width="8.85546875" style="23"/>
    <col min="2305" max="2305" width="18.140625" style="23" bestFit="1" customWidth="1"/>
    <col min="2306" max="2307" width="14.42578125" style="23" bestFit="1" customWidth="1"/>
    <col min="2308" max="2308" width="12.42578125" style="23" customWidth="1"/>
    <col min="2309" max="2309" width="12.7109375" style="23" bestFit="1" customWidth="1"/>
    <col min="2310" max="2310" width="16.140625" style="23" bestFit="1" customWidth="1"/>
    <col min="2311" max="2311" width="16.140625" style="23" customWidth="1"/>
    <col min="2312" max="2312" width="12.42578125" style="23" bestFit="1" customWidth="1"/>
    <col min="2313" max="2313" width="12.7109375" style="23" bestFit="1" customWidth="1"/>
    <col min="2314" max="2560" width="8.85546875" style="23"/>
    <col min="2561" max="2561" width="18.140625" style="23" bestFit="1" customWidth="1"/>
    <col min="2562" max="2563" width="14.42578125" style="23" bestFit="1" customWidth="1"/>
    <col min="2564" max="2564" width="12.42578125" style="23" customWidth="1"/>
    <col min="2565" max="2565" width="12.7109375" style="23" bestFit="1" customWidth="1"/>
    <col min="2566" max="2566" width="16.140625" style="23" bestFit="1" customWidth="1"/>
    <col min="2567" max="2567" width="16.140625" style="23" customWidth="1"/>
    <col min="2568" max="2568" width="12.42578125" style="23" bestFit="1" customWidth="1"/>
    <col min="2569" max="2569" width="12.7109375" style="23" bestFit="1" customWidth="1"/>
    <col min="2570" max="2816" width="8.85546875" style="23"/>
    <col min="2817" max="2817" width="18.140625" style="23" bestFit="1" customWidth="1"/>
    <col min="2818" max="2819" width="14.42578125" style="23" bestFit="1" customWidth="1"/>
    <col min="2820" max="2820" width="12.42578125" style="23" customWidth="1"/>
    <col min="2821" max="2821" width="12.7109375" style="23" bestFit="1" customWidth="1"/>
    <col min="2822" max="2822" width="16.140625" style="23" bestFit="1" customWidth="1"/>
    <col min="2823" max="2823" width="16.140625" style="23" customWidth="1"/>
    <col min="2824" max="2824" width="12.42578125" style="23" bestFit="1" customWidth="1"/>
    <col min="2825" max="2825" width="12.7109375" style="23" bestFit="1" customWidth="1"/>
    <col min="2826" max="3072" width="8.85546875" style="23"/>
    <col min="3073" max="3073" width="18.140625" style="23" bestFit="1" customWidth="1"/>
    <col min="3074" max="3075" width="14.42578125" style="23" bestFit="1" customWidth="1"/>
    <col min="3076" max="3076" width="12.42578125" style="23" customWidth="1"/>
    <col min="3077" max="3077" width="12.7109375" style="23" bestFit="1" customWidth="1"/>
    <col min="3078" max="3078" width="16.140625" style="23" bestFit="1" customWidth="1"/>
    <col min="3079" max="3079" width="16.140625" style="23" customWidth="1"/>
    <col min="3080" max="3080" width="12.42578125" style="23" bestFit="1" customWidth="1"/>
    <col min="3081" max="3081" width="12.7109375" style="23" bestFit="1" customWidth="1"/>
    <col min="3082" max="3328" width="8.85546875" style="23"/>
    <col min="3329" max="3329" width="18.140625" style="23" bestFit="1" customWidth="1"/>
    <col min="3330" max="3331" width="14.42578125" style="23" bestFit="1" customWidth="1"/>
    <col min="3332" max="3332" width="12.42578125" style="23" customWidth="1"/>
    <col min="3333" max="3333" width="12.7109375" style="23" bestFit="1" customWidth="1"/>
    <col min="3334" max="3334" width="16.140625" style="23" bestFit="1" customWidth="1"/>
    <col min="3335" max="3335" width="16.140625" style="23" customWidth="1"/>
    <col min="3336" max="3336" width="12.42578125" style="23" bestFit="1" customWidth="1"/>
    <col min="3337" max="3337" width="12.7109375" style="23" bestFit="1" customWidth="1"/>
    <col min="3338" max="3584" width="8.85546875" style="23"/>
    <col min="3585" max="3585" width="18.140625" style="23" bestFit="1" customWidth="1"/>
    <col min="3586" max="3587" width="14.42578125" style="23" bestFit="1" customWidth="1"/>
    <col min="3588" max="3588" width="12.42578125" style="23" customWidth="1"/>
    <col min="3589" max="3589" width="12.7109375" style="23" bestFit="1" customWidth="1"/>
    <col min="3590" max="3590" width="16.140625" style="23" bestFit="1" customWidth="1"/>
    <col min="3591" max="3591" width="16.140625" style="23" customWidth="1"/>
    <col min="3592" max="3592" width="12.42578125" style="23" bestFit="1" customWidth="1"/>
    <col min="3593" max="3593" width="12.7109375" style="23" bestFit="1" customWidth="1"/>
    <col min="3594" max="3840" width="8.85546875" style="23"/>
    <col min="3841" max="3841" width="18.140625" style="23" bestFit="1" customWidth="1"/>
    <col min="3842" max="3843" width="14.42578125" style="23" bestFit="1" customWidth="1"/>
    <col min="3844" max="3844" width="12.42578125" style="23" customWidth="1"/>
    <col min="3845" max="3845" width="12.7109375" style="23" bestFit="1" customWidth="1"/>
    <col min="3846" max="3846" width="16.140625" style="23" bestFit="1" customWidth="1"/>
    <col min="3847" max="3847" width="16.140625" style="23" customWidth="1"/>
    <col min="3848" max="3848" width="12.42578125" style="23" bestFit="1" customWidth="1"/>
    <col min="3849" max="3849" width="12.7109375" style="23" bestFit="1" customWidth="1"/>
    <col min="3850" max="4096" width="8.85546875" style="23"/>
    <col min="4097" max="4097" width="18.140625" style="23" bestFit="1" customWidth="1"/>
    <col min="4098" max="4099" width="14.42578125" style="23" bestFit="1" customWidth="1"/>
    <col min="4100" max="4100" width="12.42578125" style="23" customWidth="1"/>
    <col min="4101" max="4101" width="12.7109375" style="23" bestFit="1" customWidth="1"/>
    <col min="4102" max="4102" width="16.140625" style="23" bestFit="1" customWidth="1"/>
    <col min="4103" max="4103" width="16.140625" style="23" customWidth="1"/>
    <col min="4104" max="4104" width="12.42578125" style="23" bestFit="1" customWidth="1"/>
    <col min="4105" max="4105" width="12.7109375" style="23" bestFit="1" customWidth="1"/>
    <col min="4106" max="4352" width="8.85546875" style="23"/>
    <col min="4353" max="4353" width="18.140625" style="23" bestFit="1" customWidth="1"/>
    <col min="4354" max="4355" width="14.42578125" style="23" bestFit="1" customWidth="1"/>
    <col min="4356" max="4356" width="12.42578125" style="23" customWidth="1"/>
    <col min="4357" max="4357" width="12.7109375" style="23" bestFit="1" customWidth="1"/>
    <col min="4358" max="4358" width="16.140625" style="23" bestFit="1" customWidth="1"/>
    <col min="4359" max="4359" width="16.140625" style="23" customWidth="1"/>
    <col min="4360" max="4360" width="12.42578125" style="23" bestFit="1" customWidth="1"/>
    <col min="4361" max="4361" width="12.7109375" style="23" bestFit="1" customWidth="1"/>
    <col min="4362" max="4608" width="8.85546875" style="23"/>
    <col min="4609" max="4609" width="18.140625" style="23" bestFit="1" customWidth="1"/>
    <col min="4610" max="4611" width="14.42578125" style="23" bestFit="1" customWidth="1"/>
    <col min="4612" max="4612" width="12.42578125" style="23" customWidth="1"/>
    <col min="4613" max="4613" width="12.7109375" style="23" bestFit="1" customWidth="1"/>
    <col min="4614" max="4614" width="16.140625" style="23" bestFit="1" customWidth="1"/>
    <col min="4615" max="4615" width="16.140625" style="23" customWidth="1"/>
    <col min="4616" max="4616" width="12.42578125" style="23" bestFit="1" customWidth="1"/>
    <col min="4617" max="4617" width="12.7109375" style="23" bestFit="1" customWidth="1"/>
    <col min="4618" max="4864" width="8.85546875" style="23"/>
    <col min="4865" max="4865" width="18.140625" style="23" bestFit="1" customWidth="1"/>
    <col min="4866" max="4867" width="14.42578125" style="23" bestFit="1" customWidth="1"/>
    <col min="4868" max="4868" width="12.42578125" style="23" customWidth="1"/>
    <col min="4869" max="4869" width="12.7109375" style="23" bestFit="1" customWidth="1"/>
    <col min="4870" max="4870" width="16.140625" style="23" bestFit="1" customWidth="1"/>
    <col min="4871" max="4871" width="16.140625" style="23" customWidth="1"/>
    <col min="4872" max="4872" width="12.42578125" style="23" bestFit="1" customWidth="1"/>
    <col min="4873" max="4873" width="12.7109375" style="23" bestFit="1" customWidth="1"/>
    <col min="4874" max="5120" width="8.85546875" style="23"/>
    <col min="5121" max="5121" width="18.140625" style="23" bestFit="1" customWidth="1"/>
    <col min="5122" max="5123" width="14.42578125" style="23" bestFit="1" customWidth="1"/>
    <col min="5124" max="5124" width="12.42578125" style="23" customWidth="1"/>
    <col min="5125" max="5125" width="12.7109375" style="23" bestFit="1" customWidth="1"/>
    <col min="5126" max="5126" width="16.140625" style="23" bestFit="1" customWidth="1"/>
    <col min="5127" max="5127" width="16.140625" style="23" customWidth="1"/>
    <col min="5128" max="5128" width="12.42578125" style="23" bestFit="1" customWidth="1"/>
    <col min="5129" max="5129" width="12.7109375" style="23" bestFit="1" customWidth="1"/>
    <col min="5130" max="5376" width="8.85546875" style="23"/>
    <col min="5377" max="5377" width="18.140625" style="23" bestFit="1" customWidth="1"/>
    <col min="5378" max="5379" width="14.42578125" style="23" bestFit="1" customWidth="1"/>
    <col min="5380" max="5380" width="12.42578125" style="23" customWidth="1"/>
    <col min="5381" max="5381" width="12.7109375" style="23" bestFit="1" customWidth="1"/>
    <col min="5382" max="5382" width="16.140625" style="23" bestFit="1" customWidth="1"/>
    <col min="5383" max="5383" width="16.140625" style="23" customWidth="1"/>
    <col min="5384" max="5384" width="12.42578125" style="23" bestFit="1" customWidth="1"/>
    <col min="5385" max="5385" width="12.7109375" style="23" bestFit="1" customWidth="1"/>
    <col min="5386" max="5632" width="8.85546875" style="23"/>
    <col min="5633" max="5633" width="18.140625" style="23" bestFit="1" customWidth="1"/>
    <col min="5634" max="5635" width="14.42578125" style="23" bestFit="1" customWidth="1"/>
    <col min="5636" max="5636" width="12.42578125" style="23" customWidth="1"/>
    <col min="5637" max="5637" width="12.7109375" style="23" bestFit="1" customWidth="1"/>
    <col min="5638" max="5638" width="16.140625" style="23" bestFit="1" customWidth="1"/>
    <col min="5639" max="5639" width="16.140625" style="23" customWidth="1"/>
    <col min="5640" max="5640" width="12.42578125" style="23" bestFit="1" customWidth="1"/>
    <col min="5641" max="5641" width="12.7109375" style="23" bestFit="1" customWidth="1"/>
    <col min="5642" max="5888" width="8.85546875" style="23"/>
    <col min="5889" max="5889" width="18.140625" style="23" bestFit="1" customWidth="1"/>
    <col min="5890" max="5891" width="14.42578125" style="23" bestFit="1" customWidth="1"/>
    <col min="5892" max="5892" width="12.42578125" style="23" customWidth="1"/>
    <col min="5893" max="5893" width="12.7109375" style="23" bestFit="1" customWidth="1"/>
    <col min="5894" max="5894" width="16.140625" style="23" bestFit="1" customWidth="1"/>
    <col min="5895" max="5895" width="16.140625" style="23" customWidth="1"/>
    <col min="5896" max="5896" width="12.42578125" style="23" bestFit="1" customWidth="1"/>
    <col min="5897" max="5897" width="12.7109375" style="23" bestFit="1" customWidth="1"/>
    <col min="5898" max="6144" width="8.85546875" style="23"/>
    <col min="6145" max="6145" width="18.140625" style="23" bestFit="1" customWidth="1"/>
    <col min="6146" max="6147" width="14.42578125" style="23" bestFit="1" customWidth="1"/>
    <col min="6148" max="6148" width="12.42578125" style="23" customWidth="1"/>
    <col min="6149" max="6149" width="12.7109375" style="23" bestFit="1" customWidth="1"/>
    <col min="6150" max="6150" width="16.140625" style="23" bestFit="1" customWidth="1"/>
    <col min="6151" max="6151" width="16.140625" style="23" customWidth="1"/>
    <col min="6152" max="6152" width="12.42578125" style="23" bestFit="1" customWidth="1"/>
    <col min="6153" max="6153" width="12.7109375" style="23" bestFit="1" customWidth="1"/>
    <col min="6154" max="6400" width="8.85546875" style="23"/>
    <col min="6401" max="6401" width="18.140625" style="23" bestFit="1" customWidth="1"/>
    <col min="6402" max="6403" width="14.42578125" style="23" bestFit="1" customWidth="1"/>
    <col min="6404" max="6404" width="12.42578125" style="23" customWidth="1"/>
    <col min="6405" max="6405" width="12.7109375" style="23" bestFit="1" customWidth="1"/>
    <col min="6406" max="6406" width="16.140625" style="23" bestFit="1" customWidth="1"/>
    <col min="6407" max="6407" width="16.140625" style="23" customWidth="1"/>
    <col min="6408" max="6408" width="12.42578125" style="23" bestFit="1" customWidth="1"/>
    <col min="6409" max="6409" width="12.7109375" style="23" bestFit="1" customWidth="1"/>
    <col min="6410" max="6656" width="8.85546875" style="23"/>
    <col min="6657" max="6657" width="18.140625" style="23" bestFit="1" customWidth="1"/>
    <col min="6658" max="6659" width="14.42578125" style="23" bestFit="1" customWidth="1"/>
    <col min="6660" max="6660" width="12.42578125" style="23" customWidth="1"/>
    <col min="6661" max="6661" width="12.7109375" style="23" bestFit="1" customWidth="1"/>
    <col min="6662" max="6662" width="16.140625" style="23" bestFit="1" customWidth="1"/>
    <col min="6663" max="6663" width="16.140625" style="23" customWidth="1"/>
    <col min="6664" max="6664" width="12.42578125" style="23" bestFit="1" customWidth="1"/>
    <col min="6665" max="6665" width="12.7109375" style="23" bestFit="1" customWidth="1"/>
    <col min="6666" max="6912" width="8.85546875" style="23"/>
    <col min="6913" max="6913" width="18.140625" style="23" bestFit="1" customWidth="1"/>
    <col min="6914" max="6915" width="14.42578125" style="23" bestFit="1" customWidth="1"/>
    <col min="6916" max="6916" width="12.42578125" style="23" customWidth="1"/>
    <col min="6917" max="6917" width="12.7109375" style="23" bestFit="1" customWidth="1"/>
    <col min="6918" max="6918" width="16.140625" style="23" bestFit="1" customWidth="1"/>
    <col min="6919" max="6919" width="16.140625" style="23" customWidth="1"/>
    <col min="6920" max="6920" width="12.42578125" style="23" bestFit="1" customWidth="1"/>
    <col min="6921" max="6921" width="12.7109375" style="23" bestFit="1" customWidth="1"/>
    <col min="6922" max="7168" width="8.85546875" style="23"/>
    <col min="7169" max="7169" width="18.140625" style="23" bestFit="1" customWidth="1"/>
    <col min="7170" max="7171" width="14.42578125" style="23" bestFit="1" customWidth="1"/>
    <col min="7172" max="7172" width="12.42578125" style="23" customWidth="1"/>
    <col min="7173" max="7173" width="12.7109375" style="23" bestFit="1" customWidth="1"/>
    <col min="7174" max="7174" width="16.140625" style="23" bestFit="1" customWidth="1"/>
    <col min="7175" max="7175" width="16.140625" style="23" customWidth="1"/>
    <col min="7176" max="7176" width="12.42578125" style="23" bestFit="1" customWidth="1"/>
    <col min="7177" max="7177" width="12.7109375" style="23" bestFit="1" customWidth="1"/>
    <col min="7178" max="7424" width="8.85546875" style="23"/>
    <col min="7425" max="7425" width="18.140625" style="23" bestFit="1" customWidth="1"/>
    <col min="7426" max="7427" width="14.42578125" style="23" bestFit="1" customWidth="1"/>
    <col min="7428" max="7428" width="12.42578125" style="23" customWidth="1"/>
    <col min="7429" max="7429" width="12.7109375" style="23" bestFit="1" customWidth="1"/>
    <col min="7430" max="7430" width="16.140625" style="23" bestFit="1" customWidth="1"/>
    <col min="7431" max="7431" width="16.140625" style="23" customWidth="1"/>
    <col min="7432" max="7432" width="12.42578125" style="23" bestFit="1" customWidth="1"/>
    <col min="7433" max="7433" width="12.7109375" style="23" bestFit="1" customWidth="1"/>
    <col min="7434" max="7680" width="8.85546875" style="23"/>
    <col min="7681" max="7681" width="18.140625" style="23" bestFit="1" customWidth="1"/>
    <col min="7682" max="7683" width="14.42578125" style="23" bestFit="1" customWidth="1"/>
    <col min="7684" max="7684" width="12.42578125" style="23" customWidth="1"/>
    <col min="7685" max="7685" width="12.7109375" style="23" bestFit="1" customWidth="1"/>
    <col min="7686" max="7686" width="16.140625" style="23" bestFit="1" customWidth="1"/>
    <col min="7687" max="7687" width="16.140625" style="23" customWidth="1"/>
    <col min="7688" max="7688" width="12.42578125" style="23" bestFit="1" customWidth="1"/>
    <col min="7689" max="7689" width="12.7109375" style="23" bestFit="1" customWidth="1"/>
    <col min="7690" max="7936" width="8.85546875" style="23"/>
    <col min="7937" max="7937" width="18.140625" style="23" bestFit="1" customWidth="1"/>
    <col min="7938" max="7939" width="14.42578125" style="23" bestFit="1" customWidth="1"/>
    <col min="7940" max="7940" width="12.42578125" style="23" customWidth="1"/>
    <col min="7941" max="7941" width="12.7109375" style="23" bestFit="1" customWidth="1"/>
    <col min="7942" max="7942" width="16.140625" style="23" bestFit="1" customWidth="1"/>
    <col min="7943" max="7943" width="16.140625" style="23" customWidth="1"/>
    <col min="7944" max="7944" width="12.42578125" style="23" bestFit="1" customWidth="1"/>
    <col min="7945" max="7945" width="12.7109375" style="23" bestFit="1" customWidth="1"/>
    <col min="7946" max="8192" width="8.85546875" style="23"/>
    <col min="8193" max="8193" width="18.140625" style="23" bestFit="1" customWidth="1"/>
    <col min="8194" max="8195" width="14.42578125" style="23" bestFit="1" customWidth="1"/>
    <col min="8196" max="8196" width="12.42578125" style="23" customWidth="1"/>
    <col min="8197" max="8197" width="12.7109375" style="23" bestFit="1" customWidth="1"/>
    <col min="8198" max="8198" width="16.140625" style="23" bestFit="1" customWidth="1"/>
    <col min="8199" max="8199" width="16.140625" style="23" customWidth="1"/>
    <col min="8200" max="8200" width="12.42578125" style="23" bestFit="1" customWidth="1"/>
    <col min="8201" max="8201" width="12.7109375" style="23" bestFit="1" customWidth="1"/>
    <col min="8202" max="8448" width="8.85546875" style="23"/>
    <col min="8449" max="8449" width="18.140625" style="23" bestFit="1" customWidth="1"/>
    <col min="8450" max="8451" width="14.42578125" style="23" bestFit="1" customWidth="1"/>
    <col min="8452" max="8452" width="12.42578125" style="23" customWidth="1"/>
    <col min="8453" max="8453" width="12.7109375" style="23" bestFit="1" customWidth="1"/>
    <col min="8454" max="8454" width="16.140625" style="23" bestFit="1" customWidth="1"/>
    <col min="8455" max="8455" width="16.140625" style="23" customWidth="1"/>
    <col min="8456" max="8456" width="12.42578125" style="23" bestFit="1" customWidth="1"/>
    <col min="8457" max="8457" width="12.7109375" style="23" bestFit="1" customWidth="1"/>
    <col min="8458" max="8704" width="8.85546875" style="23"/>
    <col min="8705" max="8705" width="18.140625" style="23" bestFit="1" customWidth="1"/>
    <col min="8706" max="8707" width="14.42578125" style="23" bestFit="1" customWidth="1"/>
    <col min="8708" max="8708" width="12.42578125" style="23" customWidth="1"/>
    <col min="8709" max="8709" width="12.7109375" style="23" bestFit="1" customWidth="1"/>
    <col min="8710" max="8710" width="16.140625" style="23" bestFit="1" customWidth="1"/>
    <col min="8711" max="8711" width="16.140625" style="23" customWidth="1"/>
    <col min="8712" max="8712" width="12.42578125" style="23" bestFit="1" customWidth="1"/>
    <col min="8713" max="8713" width="12.7109375" style="23" bestFit="1" customWidth="1"/>
    <col min="8714" max="8960" width="8.85546875" style="23"/>
    <col min="8961" max="8961" width="18.140625" style="23" bestFit="1" customWidth="1"/>
    <col min="8962" max="8963" width="14.42578125" style="23" bestFit="1" customWidth="1"/>
    <col min="8964" max="8964" width="12.42578125" style="23" customWidth="1"/>
    <col min="8965" max="8965" width="12.7109375" style="23" bestFit="1" customWidth="1"/>
    <col min="8966" max="8966" width="16.140625" style="23" bestFit="1" customWidth="1"/>
    <col min="8967" max="8967" width="16.140625" style="23" customWidth="1"/>
    <col min="8968" max="8968" width="12.42578125" style="23" bestFit="1" customWidth="1"/>
    <col min="8969" max="8969" width="12.7109375" style="23" bestFit="1" customWidth="1"/>
    <col min="8970" max="9216" width="8.85546875" style="23"/>
    <col min="9217" max="9217" width="18.140625" style="23" bestFit="1" customWidth="1"/>
    <col min="9218" max="9219" width="14.42578125" style="23" bestFit="1" customWidth="1"/>
    <col min="9220" max="9220" width="12.42578125" style="23" customWidth="1"/>
    <col min="9221" max="9221" width="12.7109375" style="23" bestFit="1" customWidth="1"/>
    <col min="9222" max="9222" width="16.140625" style="23" bestFit="1" customWidth="1"/>
    <col min="9223" max="9223" width="16.140625" style="23" customWidth="1"/>
    <col min="9224" max="9224" width="12.42578125" style="23" bestFit="1" customWidth="1"/>
    <col min="9225" max="9225" width="12.7109375" style="23" bestFit="1" customWidth="1"/>
    <col min="9226" max="9472" width="8.85546875" style="23"/>
    <col min="9473" max="9473" width="18.140625" style="23" bestFit="1" customWidth="1"/>
    <col min="9474" max="9475" width="14.42578125" style="23" bestFit="1" customWidth="1"/>
    <col min="9476" max="9476" width="12.42578125" style="23" customWidth="1"/>
    <col min="9477" max="9477" width="12.7109375" style="23" bestFit="1" customWidth="1"/>
    <col min="9478" max="9478" width="16.140625" style="23" bestFit="1" customWidth="1"/>
    <col min="9479" max="9479" width="16.140625" style="23" customWidth="1"/>
    <col min="9480" max="9480" width="12.42578125" style="23" bestFit="1" customWidth="1"/>
    <col min="9481" max="9481" width="12.7109375" style="23" bestFit="1" customWidth="1"/>
    <col min="9482" max="9728" width="8.85546875" style="23"/>
    <col min="9729" max="9729" width="18.140625" style="23" bestFit="1" customWidth="1"/>
    <col min="9730" max="9731" width="14.42578125" style="23" bestFit="1" customWidth="1"/>
    <col min="9732" max="9732" width="12.42578125" style="23" customWidth="1"/>
    <col min="9733" max="9733" width="12.7109375" style="23" bestFit="1" customWidth="1"/>
    <col min="9734" max="9734" width="16.140625" style="23" bestFit="1" customWidth="1"/>
    <col min="9735" max="9735" width="16.140625" style="23" customWidth="1"/>
    <col min="9736" max="9736" width="12.42578125" style="23" bestFit="1" customWidth="1"/>
    <col min="9737" max="9737" width="12.7109375" style="23" bestFit="1" customWidth="1"/>
    <col min="9738" max="9984" width="8.85546875" style="23"/>
    <col min="9985" max="9985" width="18.140625" style="23" bestFit="1" customWidth="1"/>
    <col min="9986" max="9987" width="14.42578125" style="23" bestFit="1" customWidth="1"/>
    <col min="9988" max="9988" width="12.42578125" style="23" customWidth="1"/>
    <col min="9989" max="9989" width="12.7109375" style="23" bestFit="1" customWidth="1"/>
    <col min="9990" max="9990" width="16.140625" style="23" bestFit="1" customWidth="1"/>
    <col min="9991" max="9991" width="16.140625" style="23" customWidth="1"/>
    <col min="9992" max="9992" width="12.42578125" style="23" bestFit="1" customWidth="1"/>
    <col min="9993" max="9993" width="12.7109375" style="23" bestFit="1" customWidth="1"/>
    <col min="9994" max="10240" width="8.85546875" style="23"/>
    <col min="10241" max="10241" width="18.140625" style="23" bestFit="1" customWidth="1"/>
    <col min="10242" max="10243" width="14.42578125" style="23" bestFit="1" customWidth="1"/>
    <col min="10244" max="10244" width="12.42578125" style="23" customWidth="1"/>
    <col min="10245" max="10245" width="12.7109375" style="23" bestFit="1" customWidth="1"/>
    <col min="10246" max="10246" width="16.140625" style="23" bestFit="1" customWidth="1"/>
    <col min="10247" max="10247" width="16.140625" style="23" customWidth="1"/>
    <col min="10248" max="10248" width="12.42578125" style="23" bestFit="1" customWidth="1"/>
    <col min="10249" max="10249" width="12.7109375" style="23" bestFit="1" customWidth="1"/>
    <col min="10250" max="10496" width="8.85546875" style="23"/>
    <col min="10497" max="10497" width="18.140625" style="23" bestFit="1" customWidth="1"/>
    <col min="10498" max="10499" width="14.42578125" style="23" bestFit="1" customWidth="1"/>
    <col min="10500" max="10500" width="12.42578125" style="23" customWidth="1"/>
    <col min="10501" max="10501" width="12.7109375" style="23" bestFit="1" customWidth="1"/>
    <col min="10502" max="10502" width="16.140625" style="23" bestFit="1" customWidth="1"/>
    <col min="10503" max="10503" width="16.140625" style="23" customWidth="1"/>
    <col min="10504" max="10504" width="12.42578125" style="23" bestFit="1" customWidth="1"/>
    <col min="10505" max="10505" width="12.7109375" style="23" bestFit="1" customWidth="1"/>
    <col min="10506" max="10752" width="8.85546875" style="23"/>
    <col min="10753" max="10753" width="18.140625" style="23" bestFit="1" customWidth="1"/>
    <col min="10754" max="10755" width="14.42578125" style="23" bestFit="1" customWidth="1"/>
    <col min="10756" max="10756" width="12.42578125" style="23" customWidth="1"/>
    <col min="10757" max="10757" width="12.7109375" style="23" bestFit="1" customWidth="1"/>
    <col min="10758" max="10758" width="16.140625" style="23" bestFit="1" customWidth="1"/>
    <col min="10759" max="10759" width="16.140625" style="23" customWidth="1"/>
    <col min="10760" max="10760" width="12.42578125" style="23" bestFit="1" customWidth="1"/>
    <col min="10761" max="10761" width="12.7109375" style="23" bestFit="1" customWidth="1"/>
    <col min="10762" max="11008" width="8.85546875" style="23"/>
    <col min="11009" max="11009" width="18.140625" style="23" bestFit="1" customWidth="1"/>
    <col min="11010" max="11011" width="14.42578125" style="23" bestFit="1" customWidth="1"/>
    <col min="11012" max="11012" width="12.42578125" style="23" customWidth="1"/>
    <col min="11013" max="11013" width="12.7109375" style="23" bestFit="1" customWidth="1"/>
    <col min="11014" max="11014" width="16.140625" style="23" bestFit="1" customWidth="1"/>
    <col min="11015" max="11015" width="16.140625" style="23" customWidth="1"/>
    <col min="11016" max="11016" width="12.42578125" style="23" bestFit="1" customWidth="1"/>
    <col min="11017" max="11017" width="12.7109375" style="23" bestFit="1" customWidth="1"/>
    <col min="11018" max="11264" width="8.85546875" style="23"/>
    <col min="11265" max="11265" width="18.140625" style="23" bestFit="1" customWidth="1"/>
    <col min="11266" max="11267" width="14.42578125" style="23" bestFit="1" customWidth="1"/>
    <col min="11268" max="11268" width="12.42578125" style="23" customWidth="1"/>
    <col min="11269" max="11269" width="12.7109375" style="23" bestFit="1" customWidth="1"/>
    <col min="11270" max="11270" width="16.140625" style="23" bestFit="1" customWidth="1"/>
    <col min="11271" max="11271" width="16.140625" style="23" customWidth="1"/>
    <col min="11272" max="11272" width="12.42578125" style="23" bestFit="1" customWidth="1"/>
    <col min="11273" max="11273" width="12.7109375" style="23" bestFit="1" customWidth="1"/>
    <col min="11274" max="11520" width="8.85546875" style="23"/>
    <col min="11521" max="11521" width="18.140625" style="23" bestFit="1" customWidth="1"/>
    <col min="11522" max="11523" width="14.42578125" style="23" bestFit="1" customWidth="1"/>
    <col min="11524" max="11524" width="12.42578125" style="23" customWidth="1"/>
    <col min="11525" max="11525" width="12.7109375" style="23" bestFit="1" customWidth="1"/>
    <col min="11526" max="11526" width="16.140625" style="23" bestFit="1" customWidth="1"/>
    <col min="11527" max="11527" width="16.140625" style="23" customWidth="1"/>
    <col min="11528" max="11528" width="12.42578125" style="23" bestFit="1" customWidth="1"/>
    <col min="11529" max="11529" width="12.7109375" style="23" bestFit="1" customWidth="1"/>
    <col min="11530" max="11776" width="8.85546875" style="23"/>
    <col min="11777" max="11777" width="18.140625" style="23" bestFit="1" customWidth="1"/>
    <col min="11778" max="11779" width="14.42578125" style="23" bestFit="1" customWidth="1"/>
    <col min="11780" max="11780" width="12.42578125" style="23" customWidth="1"/>
    <col min="11781" max="11781" width="12.7109375" style="23" bestFit="1" customWidth="1"/>
    <col min="11782" max="11782" width="16.140625" style="23" bestFit="1" customWidth="1"/>
    <col min="11783" max="11783" width="16.140625" style="23" customWidth="1"/>
    <col min="11784" max="11784" width="12.42578125" style="23" bestFit="1" customWidth="1"/>
    <col min="11785" max="11785" width="12.7109375" style="23" bestFit="1" customWidth="1"/>
    <col min="11786" max="12032" width="8.85546875" style="23"/>
    <col min="12033" max="12033" width="18.140625" style="23" bestFit="1" customWidth="1"/>
    <col min="12034" max="12035" width="14.42578125" style="23" bestFit="1" customWidth="1"/>
    <col min="12036" max="12036" width="12.42578125" style="23" customWidth="1"/>
    <col min="12037" max="12037" width="12.7109375" style="23" bestFit="1" customWidth="1"/>
    <col min="12038" max="12038" width="16.140625" style="23" bestFit="1" customWidth="1"/>
    <col min="12039" max="12039" width="16.140625" style="23" customWidth="1"/>
    <col min="12040" max="12040" width="12.42578125" style="23" bestFit="1" customWidth="1"/>
    <col min="12041" max="12041" width="12.7109375" style="23" bestFit="1" customWidth="1"/>
    <col min="12042" max="12288" width="8.85546875" style="23"/>
    <col min="12289" max="12289" width="18.140625" style="23" bestFit="1" customWidth="1"/>
    <col min="12290" max="12291" width="14.42578125" style="23" bestFit="1" customWidth="1"/>
    <col min="12292" max="12292" width="12.42578125" style="23" customWidth="1"/>
    <col min="12293" max="12293" width="12.7109375" style="23" bestFit="1" customWidth="1"/>
    <col min="12294" max="12294" width="16.140625" style="23" bestFit="1" customWidth="1"/>
    <col min="12295" max="12295" width="16.140625" style="23" customWidth="1"/>
    <col min="12296" max="12296" width="12.42578125" style="23" bestFit="1" customWidth="1"/>
    <col min="12297" max="12297" width="12.7109375" style="23" bestFit="1" customWidth="1"/>
    <col min="12298" max="12544" width="8.85546875" style="23"/>
    <col min="12545" max="12545" width="18.140625" style="23" bestFit="1" customWidth="1"/>
    <col min="12546" max="12547" width="14.42578125" style="23" bestFit="1" customWidth="1"/>
    <col min="12548" max="12548" width="12.42578125" style="23" customWidth="1"/>
    <col min="12549" max="12549" width="12.7109375" style="23" bestFit="1" customWidth="1"/>
    <col min="12550" max="12550" width="16.140625" style="23" bestFit="1" customWidth="1"/>
    <col min="12551" max="12551" width="16.140625" style="23" customWidth="1"/>
    <col min="12552" max="12552" width="12.42578125" style="23" bestFit="1" customWidth="1"/>
    <col min="12553" max="12553" width="12.7109375" style="23" bestFit="1" customWidth="1"/>
    <col min="12554" max="12800" width="8.85546875" style="23"/>
    <col min="12801" max="12801" width="18.140625" style="23" bestFit="1" customWidth="1"/>
    <col min="12802" max="12803" width="14.42578125" style="23" bestFit="1" customWidth="1"/>
    <col min="12804" max="12804" width="12.42578125" style="23" customWidth="1"/>
    <col min="12805" max="12805" width="12.7109375" style="23" bestFit="1" customWidth="1"/>
    <col min="12806" max="12806" width="16.140625" style="23" bestFit="1" customWidth="1"/>
    <col min="12807" max="12807" width="16.140625" style="23" customWidth="1"/>
    <col min="12808" max="12808" width="12.42578125" style="23" bestFit="1" customWidth="1"/>
    <col min="12809" max="12809" width="12.7109375" style="23" bestFit="1" customWidth="1"/>
    <col min="12810" max="13056" width="8.85546875" style="23"/>
    <col min="13057" max="13057" width="18.140625" style="23" bestFit="1" customWidth="1"/>
    <col min="13058" max="13059" width="14.42578125" style="23" bestFit="1" customWidth="1"/>
    <col min="13060" max="13060" width="12.42578125" style="23" customWidth="1"/>
    <col min="13061" max="13061" width="12.7109375" style="23" bestFit="1" customWidth="1"/>
    <col min="13062" max="13062" width="16.140625" style="23" bestFit="1" customWidth="1"/>
    <col min="13063" max="13063" width="16.140625" style="23" customWidth="1"/>
    <col min="13064" max="13064" width="12.42578125" style="23" bestFit="1" customWidth="1"/>
    <col min="13065" max="13065" width="12.7109375" style="23" bestFit="1" customWidth="1"/>
    <col min="13066" max="13312" width="8.85546875" style="23"/>
    <col min="13313" max="13313" width="18.140625" style="23" bestFit="1" customWidth="1"/>
    <col min="13314" max="13315" width="14.42578125" style="23" bestFit="1" customWidth="1"/>
    <col min="13316" max="13316" width="12.42578125" style="23" customWidth="1"/>
    <col min="13317" max="13317" width="12.7109375" style="23" bestFit="1" customWidth="1"/>
    <col min="13318" max="13318" width="16.140625" style="23" bestFit="1" customWidth="1"/>
    <col min="13319" max="13319" width="16.140625" style="23" customWidth="1"/>
    <col min="13320" max="13320" width="12.42578125" style="23" bestFit="1" customWidth="1"/>
    <col min="13321" max="13321" width="12.7109375" style="23" bestFit="1" customWidth="1"/>
    <col min="13322" max="13568" width="8.85546875" style="23"/>
    <col min="13569" max="13569" width="18.140625" style="23" bestFit="1" customWidth="1"/>
    <col min="13570" max="13571" width="14.42578125" style="23" bestFit="1" customWidth="1"/>
    <col min="13572" max="13572" width="12.42578125" style="23" customWidth="1"/>
    <col min="13573" max="13573" width="12.7109375" style="23" bestFit="1" customWidth="1"/>
    <col min="13574" max="13574" width="16.140625" style="23" bestFit="1" customWidth="1"/>
    <col min="13575" max="13575" width="16.140625" style="23" customWidth="1"/>
    <col min="13576" max="13576" width="12.42578125" style="23" bestFit="1" customWidth="1"/>
    <col min="13577" max="13577" width="12.7109375" style="23" bestFit="1" customWidth="1"/>
    <col min="13578" max="13824" width="8.85546875" style="23"/>
    <col min="13825" max="13825" width="18.140625" style="23" bestFit="1" customWidth="1"/>
    <col min="13826" max="13827" width="14.42578125" style="23" bestFit="1" customWidth="1"/>
    <col min="13828" max="13828" width="12.42578125" style="23" customWidth="1"/>
    <col min="13829" max="13829" width="12.7109375" style="23" bestFit="1" customWidth="1"/>
    <col min="13830" max="13830" width="16.140625" style="23" bestFit="1" customWidth="1"/>
    <col min="13831" max="13831" width="16.140625" style="23" customWidth="1"/>
    <col min="13832" max="13832" width="12.42578125" style="23" bestFit="1" customWidth="1"/>
    <col min="13833" max="13833" width="12.7109375" style="23" bestFit="1" customWidth="1"/>
    <col min="13834" max="14080" width="8.85546875" style="23"/>
    <col min="14081" max="14081" width="18.140625" style="23" bestFit="1" customWidth="1"/>
    <col min="14082" max="14083" width="14.42578125" style="23" bestFit="1" customWidth="1"/>
    <col min="14084" max="14084" width="12.42578125" style="23" customWidth="1"/>
    <col min="14085" max="14085" width="12.7109375" style="23" bestFit="1" customWidth="1"/>
    <col min="14086" max="14086" width="16.140625" style="23" bestFit="1" customWidth="1"/>
    <col min="14087" max="14087" width="16.140625" style="23" customWidth="1"/>
    <col min="14088" max="14088" width="12.42578125" style="23" bestFit="1" customWidth="1"/>
    <col min="14089" max="14089" width="12.7109375" style="23" bestFit="1" customWidth="1"/>
    <col min="14090" max="14336" width="8.85546875" style="23"/>
    <col min="14337" max="14337" width="18.140625" style="23" bestFit="1" customWidth="1"/>
    <col min="14338" max="14339" width="14.42578125" style="23" bestFit="1" customWidth="1"/>
    <col min="14340" max="14340" width="12.42578125" style="23" customWidth="1"/>
    <col min="14341" max="14341" width="12.7109375" style="23" bestFit="1" customWidth="1"/>
    <col min="14342" max="14342" width="16.140625" style="23" bestFit="1" customWidth="1"/>
    <col min="14343" max="14343" width="16.140625" style="23" customWidth="1"/>
    <col min="14344" max="14344" width="12.42578125" style="23" bestFit="1" customWidth="1"/>
    <col min="14345" max="14345" width="12.7109375" style="23" bestFit="1" customWidth="1"/>
    <col min="14346" max="14592" width="8.85546875" style="23"/>
    <col min="14593" max="14593" width="18.140625" style="23" bestFit="1" customWidth="1"/>
    <col min="14594" max="14595" width="14.42578125" style="23" bestFit="1" customWidth="1"/>
    <col min="14596" max="14596" width="12.42578125" style="23" customWidth="1"/>
    <col min="14597" max="14597" width="12.7109375" style="23" bestFit="1" customWidth="1"/>
    <col min="14598" max="14598" width="16.140625" style="23" bestFit="1" customWidth="1"/>
    <col min="14599" max="14599" width="16.140625" style="23" customWidth="1"/>
    <col min="14600" max="14600" width="12.42578125" style="23" bestFit="1" customWidth="1"/>
    <col min="14601" max="14601" width="12.7109375" style="23" bestFit="1" customWidth="1"/>
    <col min="14602" max="14848" width="8.85546875" style="23"/>
    <col min="14849" max="14849" width="18.140625" style="23" bestFit="1" customWidth="1"/>
    <col min="14850" max="14851" width="14.42578125" style="23" bestFit="1" customWidth="1"/>
    <col min="14852" max="14852" width="12.42578125" style="23" customWidth="1"/>
    <col min="14853" max="14853" width="12.7109375" style="23" bestFit="1" customWidth="1"/>
    <col min="14854" max="14854" width="16.140625" style="23" bestFit="1" customWidth="1"/>
    <col min="14855" max="14855" width="16.140625" style="23" customWidth="1"/>
    <col min="14856" max="14856" width="12.42578125" style="23" bestFit="1" customWidth="1"/>
    <col min="14857" max="14857" width="12.7109375" style="23" bestFit="1" customWidth="1"/>
    <col min="14858" max="15104" width="8.85546875" style="23"/>
    <col min="15105" max="15105" width="18.140625" style="23" bestFit="1" customWidth="1"/>
    <col min="15106" max="15107" width="14.42578125" style="23" bestFit="1" customWidth="1"/>
    <col min="15108" max="15108" width="12.42578125" style="23" customWidth="1"/>
    <col min="15109" max="15109" width="12.7109375" style="23" bestFit="1" customWidth="1"/>
    <col min="15110" max="15110" width="16.140625" style="23" bestFit="1" customWidth="1"/>
    <col min="15111" max="15111" width="16.140625" style="23" customWidth="1"/>
    <col min="15112" max="15112" width="12.42578125" style="23" bestFit="1" customWidth="1"/>
    <col min="15113" max="15113" width="12.7109375" style="23" bestFit="1" customWidth="1"/>
    <col min="15114" max="15360" width="8.85546875" style="23"/>
    <col min="15361" max="15361" width="18.140625" style="23" bestFit="1" customWidth="1"/>
    <col min="15362" max="15363" width="14.42578125" style="23" bestFit="1" customWidth="1"/>
    <col min="15364" max="15364" width="12.42578125" style="23" customWidth="1"/>
    <col min="15365" max="15365" width="12.7109375" style="23" bestFit="1" customWidth="1"/>
    <col min="15366" max="15366" width="16.140625" style="23" bestFit="1" customWidth="1"/>
    <col min="15367" max="15367" width="16.140625" style="23" customWidth="1"/>
    <col min="15368" max="15368" width="12.42578125" style="23" bestFit="1" customWidth="1"/>
    <col min="15369" max="15369" width="12.7109375" style="23" bestFit="1" customWidth="1"/>
    <col min="15370" max="15616" width="8.85546875" style="23"/>
    <col min="15617" max="15617" width="18.140625" style="23" bestFit="1" customWidth="1"/>
    <col min="15618" max="15619" width="14.42578125" style="23" bestFit="1" customWidth="1"/>
    <col min="15620" max="15620" width="12.42578125" style="23" customWidth="1"/>
    <col min="15621" max="15621" width="12.7109375" style="23" bestFit="1" customWidth="1"/>
    <col min="15622" max="15622" width="16.140625" style="23" bestFit="1" customWidth="1"/>
    <col min="15623" max="15623" width="16.140625" style="23" customWidth="1"/>
    <col min="15624" max="15624" width="12.42578125" style="23" bestFit="1" customWidth="1"/>
    <col min="15625" max="15625" width="12.7109375" style="23" bestFit="1" customWidth="1"/>
    <col min="15626" max="15872" width="8.85546875" style="23"/>
    <col min="15873" max="15873" width="18.140625" style="23" bestFit="1" customWidth="1"/>
    <col min="15874" max="15875" width="14.42578125" style="23" bestFit="1" customWidth="1"/>
    <col min="15876" max="15876" width="12.42578125" style="23" customWidth="1"/>
    <col min="15877" max="15877" width="12.7109375" style="23" bestFit="1" customWidth="1"/>
    <col min="15878" max="15878" width="16.140625" style="23" bestFit="1" customWidth="1"/>
    <col min="15879" max="15879" width="16.140625" style="23" customWidth="1"/>
    <col min="15880" max="15880" width="12.42578125" style="23" bestFit="1" customWidth="1"/>
    <col min="15881" max="15881" width="12.7109375" style="23" bestFit="1" customWidth="1"/>
    <col min="15882" max="16128" width="8.85546875" style="23"/>
    <col min="16129" max="16129" width="18.140625" style="23" bestFit="1" customWidth="1"/>
    <col min="16130" max="16131" width="14.42578125" style="23" bestFit="1" customWidth="1"/>
    <col min="16132" max="16132" width="12.42578125" style="23" customWidth="1"/>
    <col min="16133" max="16133" width="12.7109375" style="23" bestFit="1" customWidth="1"/>
    <col min="16134" max="16134" width="16.140625" style="23" bestFit="1" customWidth="1"/>
    <col min="16135" max="16135" width="16.140625" style="23" customWidth="1"/>
    <col min="16136" max="16136" width="12.42578125" style="23" bestFit="1" customWidth="1"/>
    <col min="16137" max="16137" width="12.7109375" style="23" bestFit="1" customWidth="1"/>
    <col min="16138" max="16384" width="8.85546875" style="23"/>
  </cols>
  <sheetData>
    <row r="1" spans="1:9" s="18" customFormat="1" ht="15.75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s="18" customFormat="1" ht="15.75" x14ac:dyDescent="0.25">
      <c r="A2" s="47" t="s">
        <v>31</v>
      </c>
      <c r="B2" s="47"/>
      <c r="C2" s="47"/>
      <c r="D2" s="47"/>
      <c r="E2" s="47"/>
      <c r="F2" s="47"/>
      <c r="G2" s="47"/>
      <c r="H2" s="47"/>
      <c r="I2" s="47"/>
    </row>
    <row r="3" spans="1:9" s="18" customFormat="1" ht="15.75" x14ac:dyDescent="0.25">
      <c r="A3" s="36"/>
      <c r="B3" s="36"/>
      <c r="C3" s="36"/>
      <c r="D3" s="36"/>
      <c r="E3" s="36"/>
      <c r="F3" s="36"/>
      <c r="G3" s="36"/>
      <c r="H3" s="36"/>
      <c r="I3" s="36"/>
    </row>
    <row r="4" spans="1:9" ht="15.75" x14ac:dyDescent="0.25">
      <c r="A4" s="20"/>
      <c r="B4" s="21"/>
      <c r="C4" s="21"/>
      <c r="D4" s="21"/>
      <c r="E4" s="22"/>
      <c r="F4" s="22"/>
      <c r="G4" s="22"/>
      <c r="H4" s="22"/>
      <c r="I4" s="22"/>
    </row>
    <row r="5" spans="1:9" s="27" customFormat="1" ht="32.450000000000003" customHeight="1" thickBot="1" x14ac:dyDescent="0.3">
      <c r="A5" s="24" t="s">
        <v>48</v>
      </c>
      <c r="B5" s="25" t="s">
        <v>33</v>
      </c>
      <c r="C5" s="25" t="s">
        <v>34</v>
      </c>
      <c r="D5" s="25" t="s">
        <v>1</v>
      </c>
      <c r="E5" s="26" t="s">
        <v>2</v>
      </c>
      <c r="F5" s="26" t="s">
        <v>35</v>
      </c>
      <c r="G5" s="26" t="s">
        <v>36</v>
      </c>
      <c r="H5" s="26" t="s">
        <v>1</v>
      </c>
      <c r="I5" s="26" t="s">
        <v>2</v>
      </c>
    </row>
    <row r="6" spans="1:9" s="22" customFormat="1" x14ac:dyDescent="0.2">
      <c r="A6" s="22" t="s">
        <v>3</v>
      </c>
      <c r="B6" s="28">
        <v>5256</v>
      </c>
      <c r="C6" s="28">
        <v>4994</v>
      </c>
      <c r="D6" s="28">
        <f t="shared" ref="D6:D14" si="0">C6-B6</f>
        <v>-262</v>
      </c>
      <c r="E6" s="29">
        <f t="shared" ref="E6:E14" si="1">(C6-B6)/B6</f>
        <v>-4.9847792998477927E-2</v>
      </c>
      <c r="F6" s="30">
        <v>56172.5</v>
      </c>
      <c r="G6" s="30">
        <v>52365</v>
      </c>
      <c r="H6" s="28">
        <f t="shared" ref="H6:H14" si="2">G6-F6</f>
        <v>-3807.5</v>
      </c>
      <c r="I6" s="29">
        <f t="shared" ref="I6:I14" si="3">(G6-F6)/F6</f>
        <v>-6.7782277804975741E-2</v>
      </c>
    </row>
    <row r="7" spans="1:9" s="22" customFormat="1" x14ac:dyDescent="0.2">
      <c r="A7" s="22" t="s">
        <v>4</v>
      </c>
      <c r="B7" s="28">
        <v>4201</v>
      </c>
      <c r="C7" s="28">
        <v>3979</v>
      </c>
      <c r="D7" s="28">
        <f t="shared" si="0"/>
        <v>-222</v>
      </c>
      <c r="E7" s="29">
        <f t="shared" si="1"/>
        <v>-5.2844560818852651E-2</v>
      </c>
      <c r="F7" s="30">
        <v>41042</v>
      </c>
      <c r="G7" s="30">
        <v>39264.5</v>
      </c>
      <c r="H7" s="28">
        <f t="shared" si="2"/>
        <v>-1777.5</v>
      </c>
      <c r="I7" s="29">
        <f t="shared" si="3"/>
        <v>-4.3309292919448371E-2</v>
      </c>
    </row>
    <row r="8" spans="1:9" s="22" customFormat="1" x14ac:dyDescent="0.2">
      <c r="A8" s="22" t="s">
        <v>5</v>
      </c>
      <c r="B8" s="28">
        <v>87</v>
      </c>
      <c r="C8" s="28">
        <v>81</v>
      </c>
      <c r="D8" s="28">
        <f t="shared" si="0"/>
        <v>-6</v>
      </c>
      <c r="E8" s="29">
        <f t="shared" si="1"/>
        <v>-6.8965517241379309E-2</v>
      </c>
      <c r="F8" s="30">
        <v>340</v>
      </c>
      <c r="G8" s="30">
        <v>305</v>
      </c>
      <c r="H8" s="28">
        <f t="shared" si="2"/>
        <v>-35</v>
      </c>
      <c r="I8" s="29">
        <f t="shared" si="3"/>
        <v>-0.10294117647058823</v>
      </c>
    </row>
    <row r="9" spans="1:9" s="22" customFormat="1" x14ac:dyDescent="0.2">
      <c r="A9" s="22" t="s">
        <v>6</v>
      </c>
      <c r="B9" s="28">
        <v>43</v>
      </c>
      <c r="C9" s="28">
        <v>42</v>
      </c>
      <c r="D9" s="28">
        <f t="shared" si="0"/>
        <v>-1</v>
      </c>
      <c r="E9" s="29">
        <f t="shared" si="1"/>
        <v>-2.3255813953488372E-2</v>
      </c>
      <c r="F9" s="30">
        <v>143</v>
      </c>
      <c r="G9" s="30">
        <v>147</v>
      </c>
      <c r="H9" s="28">
        <f t="shared" si="2"/>
        <v>4</v>
      </c>
      <c r="I9" s="29">
        <f t="shared" si="3"/>
        <v>2.7972027972027972E-2</v>
      </c>
    </row>
    <row r="10" spans="1:9" s="22" customFormat="1" x14ac:dyDescent="0.2">
      <c r="A10" s="22" t="s">
        <v>7</v>
      </c>
      <c r="B10" s="28">
        <v>39</v>
      </c>
      <c r="C10" s="28">
        <v>59</v>
      </c>
      <c r="D10" s="28">
        <f t="shared" si="0"/>
        <v>20</v>
      </c>
      <c r="E10" s="29">
        <f t="shared" si="1"/>
        <v>0.51282051282051277</v>
      </c>
      <c r="F10" s="30">
        <v>150</v>
      </c>
      <c r="G10" s="30">
        <v>203</v>
      </c>
      <c r="H10" s="28">
        <f t="shared" si="2"/>
        <v>53</v>
      </c>
      <c r="I10" s="29">
        <f t="shared" si="3"/>
        <v>0.35333333333333333</v>
      </c>
    </row>
    <row r="11" spans="1:9" s="22" customFormat="1" x14ac:dyDescent="0.2">
      <c r="A11" s="22" t="s">
        <v>8</v>
      </c>
      <c r="B11" s="28">
        <v>187</v>
      </c>
      <c r="C11" s="28">
        <v>196</v>
      </c>
      <c r="D11" s="28">
        <f t="shared" si="0"/>
        <v>9</v>
      </c>
      <c r="E11" s="29">
        <f t="shared" si="1"/>
        <v>4.8128342245989303E-2</v>
      </c>
      <c r="F11" s="30">
        <v>924</v>
      </c>
      <c r="G11" s="30">
        <v>872</v>
      </c>
      <c r="H11" s="28">
        <f t="shared" si="2"/>
        <v>-52</v>
      </c>
      <c r="I11" s="29">
        <f t="shared" si="3"/>
        <v>-5.627705627705628E-2</v>
      </c>
    </row>
    <row r="12" spans="1:9" s="22" customFormat="1" x14ac:dyDescent="0.2">
      <c r="A12" s="22" t="s">
        <v>9</v>
      </c>
      <c r="B12" s="28">
        <v>54</v>
      </c>
      <c r="C12" s="28">
        <v>59</v>
      </c>
      <c r="D12" s="28">
        <f t="shared" si="0"/>
        <v>5</v>
      </c>
      <c r="E12" s="29">
        <f t="shared" si="1"/>
        <v>9.2592592592592587E-2</v>
      </c>
      <c r="F12" s="30">
        <v>210</v>
      </c>
      <c r="G12" s="30">
        <v>215</v>
      </c>
      <c r="H12" s="28">
        <f t="shared" si="2"/>
        <v>5</v>
      </c>
      <c r="I12" s="29">
        <f t="shared" si="3"/>
        <v>2.3809523809523808E-2</v>
      </c>
    </row>
    <row r="13" spans="1:9" s="22" customFormat="1" x14ac:dyDescent="0.2">
      <c r="A13" s="22" t="s">
        <v>10</v>
      </c>
      <c r="B13" s="28">
        <v>678</v>
      </c>
      <c r="C13" s="28">
        <v>518</v>
      </c>
      <c r="D13" s="28">
        <f t="shared" si="0"/>
        <v>-160</v>
      </c>
      <c r="E13" s="29">
        <f t="shared" si="1"/>
        <v>-0.2359882005899705</v>
      </c>
      <c r="F13" s="30">
        <v>2627</v>
      </c>
      <c r="G13" s="30">
        <v>2127</v>
      </c>
      <c r="H13" s="28">
        <f t="shared" si="2"/>
        <v>-500</v>
      </c>
      <c r="I13" s="29">
        <f t="shared" si="3"/>
        <v>-0.1903311762466692</v>
      </c>
    </row>
    <row r="14" spans="1:9" s="22" customFormat="1" x14ac:dyDescent="0.2">
      <c r="A14" s="22" t="s">
        <v>11</v>
      </c>
      <c r="B14" s="28">
        <v>1907</v>
      </c>
      <c r="C14" s="28">
        <v>1676</v>
      </c>
      <c r="D14" s="28">
        <f t="shared" si="0"/>
        <v>-231</v>
      </c>
      <c r="E14" s="29">
        <f t="shared" si="1"/>
        <v>-0.12113266911379129</v>
      </c>
      <c r="F14" s="30">
        <v>10736.5</v>
      </c>
      <c r="G14" s="30">
        <v>9231.5</v>
      </c>
      <c r="H14" s="28">
        <f t="shared" si="2"/>
        <v>-1505</v>
      </c>
      <c r="I14" s="29">
        <f t="shared" si="3"/>
        <v>-0.1401760350207237</v>
      </c>
    </row>
    <row r="15" spans="1:9" s="22" customFormat="1" ht="13.15" customHeight="1" x14ac:dyDescent="0.2">
      <c r="B15" s="28"/>
      <c r="C15" s="28"/>
      <c r="D15" s="28"/>
      <c r="E15" s="29"/>
      <c r="F15" s="30"/>
      <c r="G15" s="30"/>
      <c r="H15" s="30"/>
      <c r="I15" s="30"/>
    </row>
    <row r="16" spans="1:9" s="22" customFormat="1" x14ac:dyDescent="0.2">
      <c r="A16" s="22" t="s">
        <v>12</v>
      </c>
      <c r="B16" s="28">
        <v>695</v>
      </c>
      <c r="C16" s="28">
        <v>712</v>
      </c>
      <c r="D16" s="28">
        <f t="shared" ref="D16:D24" si="4">C16-B16</f>
        <v>17</v>
      </c>
      <c r="E16" s="29">
        <f t="shared" ref="E16:E24" si="5">(C16-B16)/B16</f>
        <v>2.4460431654676259E-2</v>
      </c>
      <c r="F16" s="30">
        <v>4679</v>
      </c>
      <c r="G16" s="30">
        <v>4937</v>
      </c>
      <c r="H16" s="28">
        <f t="shared" ref="H16:H24" si="6">G16-F16</f>
        <v>258</v>
      </c>
      <c r="I16" s="29">
        <f t="shared" ref="I16:I24" si="7">(G16-F16)/F16</f>
        <v>5.5139987176747167E-2</v>
      </c>
    </row>
    <row r="17" spans="1:9" s="22" customFormat="1" x14ac:dyDescent="0.2">
      <c r="A17" s="22" t="s">
        <v>13</v>
      </c>
      <c r="B17" s="28">
        <v>2441</v>
      </c>
      <c r="C17" s="28">
        <v>2286</v>
      </c>
      <c r="D17" s="28">
        <f t="shared" si="4"/>
        <v>-155</v>
      </c>
      <c r="E17" s="29">
        <f t="shared" si="5"/>
        <v>-6.3498566161409253E-2</v>
      </c>
      <c r="F17" s="30">
        <v>14785</v>
      </c>
      <c r="G17" s="30">
        <v>13859</v>
      </c>
      <c r="H17" s="28">
        <f t="shared" si="6"/>
        <v>-926</v>
      </c>
      <c r="I17" s="29">
        <f t="shared" si="7"/>
        <v>-6.263104497801826E-2</v>
      </c>
    </row>
    <row r="18" spans="1:9" s="22" customFormat="1" x14ac:dyDescent="0.2">
      <c r="A18" s="22" t="s">
        <v>14</v>
      </c>
      <c r="B18" s="28">
        <v>1829</v>
      </c>
      <c r="C18" s="28">
        <v>1757</v>
      </c>
      <c r="D18" s="28">
        <f t="shared" si="4"/>
        <v>-72</v>
      </c>
      <c r="E18" s="29">
        <f t="shared" si="5"/>
        <v>-3.9365773646801529E-2</v>
      </c>
      <c r="F18" s="30">
        <v>11370</v>
      </c>
      <c r="G18" s="30">
        <v>11197.5</v>
      </c>
      <c r="H18" s="28">
        <f t="shared" si="6"/>
        <v>-172.5</v>
      </c>
      <c r="I18" s="29">
        <f t="shared" si="7"/>
        <v>-1.5171503957783642E-2</v>
      </c>
    </row>
    <row r="19" spans="1:9" s="22" customFormat="1" x14ac:dyDescent="0.2">
      <c r="A19" s="22" t="s">
        <v>15</v>
      </c>
      <c r="B19" s="28">
        <v>306</v>
      </c>
      <c r="C19" s="28">
        <v>298</v>
      </c>
      <c r="D19" s="28">
        <f t="shared" si="4"/>
        <v>-8</v>
      </c>
      <c r="E19" s="29">
        <f t="shared" si="5"/>
        <v>-2.6143790849673203E-2</v>
      </c>
      <c r="F19" s="30">
        <v>1953</v>
      </c>
      <c r="G19" s="30">
        <v>1961</v>
      </c>
      <c r="H19" s="28">
        <f t="shared" si="6"/>
        <v>8</v>
      </c>
      <c r="I19" s="29">
        <f t="shared" si="7"/>
        <v>4.0962621607782898E-3</v>
      </c>
    </row>
    <row r="20" spans="1:9" s="22" customFormat="1" x14ac:dyDescent="0.2">
      <c r="A20" s="22" t="s">
        <v>16</v>
      </c>
      <c r="B20" s="28">
        <v>182</v>
      </c>
      <c r="C20" s="28">
        <v>167</v>
      </c>
      <c r="D20" s="28">
        <f t="shared" si="4"/>
        <v>-15</v>
      </c>
      <c r="E20" s="29">
        <f t="shared" si="5"/>
        <v>-8.2417582417582416E-2</v>
      </c>
      <c r="F20" s="30">
        <v>857</v>
      </c>
      <c r="G20" s="30">
        <v>733</v>
      </c>
      <c r="H20" s="28">
        <f t="shared" si="6"/>
        <v>-124</v>
      </c>
      <c r="I20" s="29">
        <f t="shared" si="7"/>
        <v>-0.14469078179696615</v>
      </c>
    </row>
    <row r="21" spans="1:9" s="22" customFormat="1" x14ac:dyDescent="0.2">
      <c r="A21" s="22" t="s">
        <v>17</v>
      </c>
      <c r="B21" s="28">
        <v>919</v>
      </c>
      <c r="C21" s="28">
        <v>911</v>
      </c>
      <c r="D21" s="28">
        <f t="shared" si="4"/>
        <v>-8</v>
      </c>
      <c r="E21" s="29">
        <f t="shared" si="5"/>
        <v>-8.7051142546245922E-3</v>
      </c>
      <c r="F21" s="30">
        <v>5243</v>
      </c>
      <c r="G21" s="30">
        <v>5199</v>
      </c>
      <c r="H21" s="28">
        <f t="shared" si="6"/>
        <v>-44</v>
      </c>
      <c r="I21" s="29">
        <f t="shared" si="7"/>
        <v>-8.3921419034903681E-3</v>
      </c>
    </row>
    <row r="22" spans="1:9" s="22" customFormat="1" x14ac:dyDescent="0.2">
      <c r="A22" s="22" t="s">
        <v>38</v>
      </c>
      <c r="B22" s="28">
        <v>127</v>
      </c>
      <c r="C22" s="28">
        <v>92</v>
      </c>
      <c r="D22" s="28">
        <f t="shared" si="4"/>
        <v>-35</v>
      </c>
      <c r="E22" s="29">
        <f t="shared" si="5"/>
        <v>-0.27559055118110237</v>
      </c>
      <c r="F22" s="30">
        <v>585</v>
      </c>
      <c r="G22" s="30">
        <v>405</v>
      </c>
      <c r="H22" s="28">
        <f t="shared" si="6"/>
        <v>-180</v>
      </c>
      <c r="I22" s="29">
        <f t="shared" si="7"/>
        <v>-0.30769230769230771</v>
      </c>
    </row>
    <row r="23" spans="1:9" s="22" customFormat="1" x14ac:dyDescent="0.2">
      <c r="A23" s="22" t="s">
        <v>18</v>
      </c>
      <c r="B23" s="28">
        <v>76</v>
      </c>
      <c r="C23" s="28">
        <v>53</v>
      </c>
      <c r="D23" s="28">
        <f t="shared" si="4"/>
        <v>-23</v>
      </c>
      <c r="E23" s="29">
        <f t="shared" si="5"/>
        <v>-0.30263157894736842</v>
      </c>
      <c r="F23" s="30">
        <v>890</v>
      </c>
      <c r="G23" s="30">
        <v>435</v>
      </c>
      <c r="H23" s="28">
        <f t="shared" si="6"/>
        <v>-455</v>
      </c>
      <c r="I23" s="29">
        <f t="shared" si="7"/>
        <v>-0.5112359550561798</v>
      </c>
    </row>
    <row r="24" spans="1:9" s="22" customFormat="1" x14ac:dyDescent="0.2">
      <c r="A24" s="22" t="s">
        <v>19</v>
      </c>
      <c r="B24" s="28">
        <v>208</v>
      </c>
      <c r="C24" s="28">
        <v>195</v>
      </c>
      <c r="D24" s="28">
        <f t="shared" si="4"/>
        <v>-13</v>
      </c>
      <c r="E24" s="29">
        <f t="shared" si="5"/>
        <v>-6.25E-2</v>
      </c>
      <c r="F24" s="30">
        <v>208</v>
      </c>
      <c r="G24" s="30">
        <v>195</v>
      </c>
      <c r="H24" s="28">
        <f t="shared" si="6"/>
        <v>-13</v>
      </c>
      <c r="I24" s="29">
        <f t="shared" si="7"/>
        <v>-6.25E-2</v>
      </c>
    </row>
    <row r="25" spans="1:9" s="22" customFormat="1" x14ac:dyDescent="0.2">
      <c r="B25" s="28"/>
      <c r="C25" s="28"/>
      <c r="D25" s="28"/>
      <c r="E25" s="30"/>
      <c r="F25" s="30"/>
      <c r="G25" s="30"/>
      <c r="H25" s="30"/>
      <c r="I25" s="30"/>
    </row>
    <row r="26" spans="1:9" s="22" customFormat="1" x14ac:dyDescent="0.2">
      <c r="B26" s="28"/>
      <c r="C26" s="28"/>
      <c r="D26" s="28"/>
      <c r="E26" s="30"/>
      <c r="F26" s="30"/>
      <c r="G26" s="30"/>
      <c r="H26" s="30"/>
      <c r="I26" s="30"/>
    </row>
    <row r="27" spans="1:9" s="22" customFormat="1" x14ac:dyDescent="0.2">
      <c r="A27" s="22" t="s">
        <v>20</v>
      </c>
      <c r="B27" s="28">
        <v>14157</v>
      </c>
      <c r="C27" s="28">
        <v>13533</v>
      </c>
      <c r="D27" s="28">
        <f t="shared" ref="D27:D32" si="8">C27-B27</f>
        <v>-624</v>
      </c>
      <c r="E27" s="29">
        <f t="shared" ref="E27:E32" si="9">(C27-B27)/B27</f>
        <v>-4.4077134986225897E-2</v>
      </c>
      <c r="F27" s="30">
        <v>144878.5</v>
      </c>
      <c r="G27" s="30">
        <v>138734.5</v>
      </c>
      <c r="H27" s="28">
        <f t="shared" ref="H27:H32" si="10">G27-F27</f>
        <v>-6144</v>
      </c>
      <c r="I27" s="29">
        <f t="shared" ref="I27:I32" si="11">(G27-F27)/F27</f>
        <v>-4.240794872945261E-2</v>
      </c>
    </row>
    <row r="28" spans="1:9" s="22" customFormat="1" x14ac:dyDescent="0.2">
      <c r="A28" s="22" t="s">
        <v>21</v>
      </c>
      <c r="B28" s="28">
        <v>11888</v>
      </c>
      <c r="C28" s="28">
        <v>11308</v>
      </c>
      <c r="D28" s="28">
        <f t="shared" si="8"/>
        <v>-580</v>
      </c>
      <c r="E28" s="29">
        <f t="shared" si="9"/>
        <v>-4.8788694481830416E-2</v>
      </c>
      <c r="F28" s="30">
        <v>117358</v>
      </c>
      <c r="G28" s="30">
        <v>112502</v>
      </c>
      <c r="H28" s="28">
        <f t="shared" si="10"/>
        <v>-4856</v>
      </c>
      <c r="I28" s="29">
        <f t="shared" si="11"/>
        <v>-4.1377664922715114E-2</v>
      </c>
    </row>
    <row r="29" spans="1:9" s="22" customFormat="1" x14ac:dyDescent="0.2">
      <c r="A29" s="22" t="s">
        <v>22</v>
      </c>
      <c r="B29" s="28">
        <v>2100</v>
      </c>
      <c r="C29" s="28">
        <v>2075</v>
      </c>
      <c r="D29" s="28">
        <f t="shared" si="8"/>
        <v>-25</v>
      </c>
      <c r="E29" s="29">
        <f t="shared" si="9"/>
        <v>-1.1904761904761904E-2</v>
      </c>
      <c r="F29" s="30">
        <v>13241</v>
      </c>
      <c r="G29" s="30">
        <v>13059</v>
      </c>
      <c r="H29" s="28">
        <f t="shared" si="10"/>
        <v>-182</v>
      </c>
      <c r="I29" s="29">
        <f t="shared" si="11"/>
        <v>-1.3745185408957028E-2</v>
      </c>
    </row>
    <row r="30" spans="1:9" s="22" customFormat="1" x14ac:dyDescent="0.2">
      <c r="A30" s="22" t="s">
        <v>23</v>
      </c>
      <c r="B30" s="28">
        <v>559</v>
      </c>
      <c r="C30" s="28">
        <v>565</v>
      </c>
      <c r="D30" s="28">
        <f t="shared" si="8"/>
        <v>6</v>
      </c>
      <c r="E30" s="29">
        <f t="shared" si="9"/>
        <v>1.0733452593917709E-2</v>
      </c>
      <c r="F30" s="30">
        <v>2610</v>
      </c>
      <c r="G30" s="30">
        <v>2525</v>
      </c>
      <c r="H30" s="28">
        <f t="shared" si="10"/>
        <v>-85</v>
      </c>
      <c r="I30" s="29">
        <f t="shared" si="11"/>
        <v>-3.2567049808429116E-2</v>
      </c>
    </row>
    <row r="31" spans="1:9" s="22" customFormat="1" x14ac:dyDescent="0.2">
      <c r="A31" s="22" t="s">
        <v>24</v>
      </c>
      <c r="B31" s="28">
        <v>1468</v>
      </c>
      <c r="C31" s="28">
        <v>1410</v>
      </c>
      <c r="D31" s="28">
        <f t="shared" si="8"/>
        <v>-58</v>
      </c>
      <c r="E31" s="29">
        <f t="shared" si="9"/>
        <v>-3.9509536784741145E-2</v>
      </c>
      <c r="F31" s="30">
        <v>10748</v>
      </c>
      <c r="G31" s="30">
        <v>9654</v>
      </c>
      <c r="H31" s="28">
        <f t="shared" si="10"/>
        <v>-1094</v>
      </c>
      <c r="I31" s="29">
        <f t="shared" si="11"/>
        <v>-0.10178637886118348</v>
      </c>
    </row>
    <row r="32" spans="1:9" s="22" customFormat="1" x14ac:dyDescent="0.2">
      <c r="A32" s="22" t="s">
        <v>25</v>
      </c>
      <c r="B32" s="28">
        <v>156</v>
      </c>
      <c r="C32" s="28">
        <v>175</v>
      </c>
      <c r="D32" s="28">
        <f t="shared" si="8"/>
        <v>19</v>
      </c>
      <c r="E32" s="29">
        <f t="shared" si="9"/>
        <v>0.12179487179487179</v>
      </c>
      <c r="F32" s="30">
        <v>921.5</v>
      </c>
      <c r="G32" s="30">
        <v>994.5</v>
      </c>
      <c r="H32" s="28">
        <f t="shared" si="10"/>
        <v>73</v>
      </c>
      <c r="I32" s="29">
        <f t="shared" si="11"/>
        <v>7.9218665219750406E-2</v>
      </c>
    </row>
    <row r="33" spans="1:9" s="22" customFormat="1" x14ac:dyDescent="0.2">
      <c r="B33" s="28"/>
      <c r="C33" s="28"/>
      <c r="D33" s="28"/>
      <c r="E33" s="30"/>
      <c r="F33" s="30"/>
      <c r="G33" s="30"/>
      <c r="H33" s="30"/>
      <c r="I33" s="30"/>
    </row>
    <row r="34" spans="1:9" s="22" customFormat="1" x14ac:dyDescent="0.2">
      <c r="B34" s="28"/>
      <c r="C34" s="28"/>
      <c r="D34" s="28"/>
      <c r="E34" s="30"/>
      <c r="F34" s="30"/>
      <c r="G34" s="30"/>
      <c r="H34" s="30"/>
      <c r="I34" s="30"/>
    </row>
    <row r="35" spans="1:9" s="22" customFormat="1" x14ac:dyDescent="0.2">
      <c r="A35" s="22" t="s">
        <v>26</v>
      </c>
      <c r="B35" s="28">
        <v>1869</v>
      </c>
      <c r="C35" s="28">
        <v>1747</v>
      </c>
      <c r="D35" s="28">
        <f>C35-B35</f>
        <v>-122</v>
      </c>
      <c r="E35" s="29">
        <f>(C35-B35)/B35</f>
        <v>-6.5275548421615842E-2</v>
      </c>
      <c r="F35" s="30">
        <v>15546</v>
      </c>
      <c r="G35" s="30">
        <v>14550</v>
      </c>
      <c r="H35" s="28">
        <f>G35-F35</f>
        <v>-996</v>
      </c>
      <c r="I35" s="29">
        <f>(G35-F35)/F35</f>
        <v>-6.4067927441142411E-2</v>
      </c>
    </row>
    <row r="36" spans="1:9" s="22" customFormat="1" x14ac:dyDescent="0.2">
      <c r="A36" s="22" t="s">
        <v>27</v>
      </c>
      <c r="B36" s="28">
        <v>1414</v>
      </c>
      <c r="C36" s="28">
        <v>1287</v>
      </c>
      <c r="D36" s="28">
        <f>C36-B36</f>
        <v>-127</v>
      </c>
      <c r="E36" s="29">
        <f>(C36-B36)/B36</f>
        <v>-8.9816124469589823E-2</v>
      </c>
      <c r="F36" s="30">
        <v>11438</v>
      </c>
      <c r="G36" s="30">
        <v>10417</v>
      </c>
      <c r="H36" s="28">
        <f>G36-F36</f>
        <v>-1021</v>
      </c>
      <c r="I36" s="29">
        <f>(G36-F36)/F36</f>
        <v>-8.9263857317712886E-2</v>
      </c>
    </row>
    <row r="37" spans="1:9" s="22" customFormat="1" x14ac:dyDescent="0.2">
      <c r="A37" s="22" t="s">
        <v>28</v>
      </c>
      <c r="B37" s="28">
        <v>409</v>
      </c>
      <c r="C37" s="28">
        <v>400</v>
      </c>
      <c r="D37" s="28">
        <f>C37-B37</f>
        <v>-9</v>
      </c>
      <c r="E37" s="29">
        <f>(C37-B37)/B37</f>
        <v>-2.2004889975550123E-2</v>
      </c>
      <c r="F37" s="30">
        <v>1988</v>
      </c>
      <c r="G37" s="30">
        <v>1862</v>
      </c>
      <c r="H37" s="28">
        <f>G37-F37</f>
        <v>-126</v>
      </c>
      <c r="I37" s="29">
        <f>(G37-F37)/F37</f>
        <v>-6.3380281690140844E-2</v>
      </c>
    </row>
    <row r="38" spans="1:9" s="22" customFormat="1" x14ac:dyDescent="0.2">
      <c r="A38" s="22" t="s">
        <v>29</v>
      </c>
      <c r="B38" s="28">
        <v>474</v>
      </c>
      <c r="C38" s="28">
        <v>493</v>
      </c>
      <c r="D38" s="28">
        <f>C38-B38</f>
        <v>19</v>
      </c>
      <c r="E38" s="29">
        <f>(C38-B38)/B38</f>
        <v>4.0084388185654012E-2</v>
      </c>
      <c r="F38" s="30">
        <v>2120</v>
      </c>
      <c r="G38" s="30">
        <v>2271</v>
      </c>
      <c r="H38" s="28">
        <f>G38-F38</f>
        <v>151</v>
      </c>
      <c r="I38" s="29">
        <f>(G38-F38)/F38</f>
        <v>7.1226415094339621E-2</v>
      </c>
    </row>
    <row r="39" spans="1:9" s="22" customFormat="1" x14ac:dyDescent="0.2">
      <c r="B39" s="28"/>
      <c r="C39" s="28"/>
      <c r="D39" s="28"/>
      <c r="E39" s="30"/>
      <c r="F39" s="30"/>
      <c r="G39" s="30"/>
      <c r="H39" s="30"/>
      <c r="I39" s="30"/>
    </row>
    <row r="40" spans="1:9" s="22" customFormat="1" x14ac:dyDescent="0.2">
      <c r="B40" s="28"/>
      <c r="C40" s="28"/>
      <c r="D40" s="28"/>
      <c r="E40" s="30"/>
      <c r="F40" s="30"/>
      <c r="G40" s="30"/>
      <c r="H40" s="30"/>
      <c r="I40" s="30"/>
    </row>
    <row r="41" spans="1:9" s="22" customFormat="1" x14ac:dyDescent="0.2">
      <c r="A41" s="22" t="s">
        <v>30</v>
      </c>
      <c r="B41" s="28">
        <v>20762</v>
      </c>
      <c r="C41" s="28">
        <v>19749</v>
      </c>
      <c r="D41" s="28">
        <f>C41-B41</f>
        <v>-1013</v>
      </c>
      <c r="E41" s="29">
        <f>(C41-B41)/B41</f>
        <v>-4.879106059146518E-2</v>
      </c>
      <c r="F41" s="30">
        <v>216597</v>
      </c>
      <c r="G41" s="30">
        <v>205649.5</v>
      </c>
      <c r="H41" s="28">
        <f>G41-F41</f>
        <v>-10947.5</v>
      </c>
      <c r="I41" s="29">
        <f>(G41-F41)/F41</f>
        <v>-5.0543174651541803E-2</v>
      </c>
    </row>
    <row r="42" spans="1:9" s="22" customFormat="1" x14ac:dyDescent="0.2">
      <c r="B42" s="28"/>
      <c r="C42" s="28"/>
      <c r="D42" s="28"/>
      <c r="E42" s="29"/>
      <c r="F42" s="30"/>
      <c r="G42" s="30"/>
      <c r="H42" s="28"/>
      <c r="I42" s="29"/>
    </row>
    <row r="43" spans="1:9" ht="15.75" x14ac:dyDescent="0.25">
      <c r="A43" s="20"/>
      <c r="B43" s="21"/>
      <c r="C43" s="21"/>
      <c r="D43" s="21"/>
      <c r="E43" s="22"/>
      <c r="F43" s="22"/>
      <c r="G43" s="22"/>
      <c r="H43" s="22"/>
      <c r="I43" s="22"/>
    </row>
    <row r="44" spans="1:9" ht="18.75" x14ac:dyDescent="0.25">
      <c r="A44" s="31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L1" sqref="L1"/>
    </sheetView>
  </sheetViews>
  <sheetFormatPr defaultColWidth="8.85546875" defaultRowHeight="15" x14ac:dyDescent="0.2"/>
  <cols>
    <col min="1" max="1" width="19" style="23" customWidth="1"/>
    <col min="2" max="3" width="16.140625" style="28" customWidth="1"/>
    <col min="4" max="4" width="12.7109375" style="28" customWidth="1"/>
    <col min="5" max="5" width="12.7109375" style="30" bestFit="1" customWidth="1"/>
    <col min="6" max="6" width="16.140625" style="30" bestFit="1" customWidth="1"/>
    <col min="7" max="7" width="16.140625" style="30" customWidth="1"/>
    <col min="8" max="8" width="12.7109375" style="30" customWidth="1"/>
    <col min="9" max="9" width="12.7109375" style="30" bestFit="1" customWidth="1"/>
    <col min="10" max="256" width="8.85546875" style="23"/>
    <col min="257" max="257" width="18.140625" style="23" bestFit="1" customWidth="1"/>
    <col min="258" max="259" width="14.42578125" style="23" bestFit="1" customWidth="1"/>
    <col min="260" max="260" width="12.42578125" style="23" customWidth="1"/>
    <col min="261" max="261" width="12.7109375" style="23" bestFit="1" customWidth="1"/>
    <col min="262" max="262" width="16.140625" style="23" bestFit="1" customWidth="1"/>
    <col min="263" max="263" width="16.140625" style="23" customWidth="1"/>
    <col min="264" max="264" width="12.42578125" style="23" bestFit="1" customWidth="1"/>
    <col min="265" max="265" width="12.7109375" style="23" bestFit="1" customWidth="1"/>
    <col min="266" max="512" width="8.85546875" style="23"/>
    <col min="513" max="513" width="18.140625" style="23" bestFit="1" customWidth="1"/>
    <col min="514" max="515" width="14.42578125" style="23" bestFit="1" customWidth="1"/>
    <col min="516" max="516" width="12.42578125" style="23" customWidth="1"/>
    <col min="517" max="517" width="12.7109375" style="23" bestFit="1" customWidth="1"/>
    <col min="518" max="518" width="16.140625" style="23" bestFit="1" customWidth="1"/>
    <col min="519" max="519" width="16.140625" style="23" customWidth="1"/>
    <col min="520" max="520" width="12.42578125" style="23" bestFit="1" customWidth="1"/>
    <col min="521" max="521" width="12.7109375" style="23" bestFit="1" customWidth="1"/>
    <col min="522" max="768" width="8.85546875" style="23"/>
    <col min="769" max="769" width="18.140625" style="23" bestFit="1" customWidth="1"/>
    <col min="770" max="771" width="14.42578125" style="23" bestFit="1" customWidth="1"/>
    <col min="772" max="772" width="12.42578125" style="23" customWidth="1"/>
    <col min="773" max="773" width="12.7109375" style="23" bestFit="1" customWidth="1"/>
    <col min="774" max="774" width="16.140625" style="23" bestFit="1" customWidth="1"/>
    <col min="775" max="775" width="16.140625" style="23" customWidth="1"/>
    <col min="776" max="776" width="12.42578125" style="23" bestFit="1" customWidth="1"/>
    <col min="777" max="777" width="12.7109375" style="23" bestFit="1" customWidth="1"/>
    <col min="778" max="1024" width="8.85546875" style="23"/>
    <col min="1025" max="1025" width="18.140625" style="23" bestFit="1" customWidth="1"/>
    <col min="1026" max="1027" width="14.42578125" style="23" bestFit="1" customWidth="1"/>
    <col min="1028" max="1028" width="12.42578125" style="23" customWidth="1"/>
    <col min="1029" max="1029" width="12.7109375" style="23" bestFit="1" customWidth="1"/>
    <col min="1030" max="1030" width="16.140625" style="23" bestFit="1" customWidth="1"/>
    <col min="1031" max="1031" width="16.140625" style="23" customWidth="1"/>
    <col min="1032" max="1032" width="12.42578125" style="23" bestFit="1" customWidth="1"/>
    <col min="1033" max="1033" width="12.7109375" style="23" bestFit="1" customWidth="1"/>
    <col min="1034" max="1280" width="8.85546875" style="23"/>
    <col min="1281" max="1281" width="18.140625" style="23" bestFit="1" customWidth="1"/>
    <col min="1282" max="1283" width="14.42578125" style="23" bestFit="1" customWidth="1"/>
    <col min="1284" max="1284" width="12.42578125" style="23" customWidth="1"/>
    <col min="1285" max="1285" width="12.7109375" style="23" bestFit="1" customWidth="1"/>
    <col min="1286" max="1286" width="16.140625" style="23" bestFit="1" customWidth="1"/>
    <col min="1287" max="1287" width="16.140625" style="23" customWidth="1"/>
    <col min="1288" max="1288" width="12.42578125" style="23" bestFit="1" customWidth="1"/>
    <col min="1289" max="1289" width="12.7109375" style="23" bestFit="1" customWidth="1"/>
    <col min="1290" max="1536" width="8.85546875" style="23"/>
    <col min="1537" max="1537" width="18.140625" style="23" bestFit="1" customWidth="1"/>
    <col min="1538" max="1539" width="14.42578125" style="23" bestFit="1" customWidth="1"/>
    <col min="1540" max="1540" width="12.42578125" style="23" customWidth="1"/>
    <col min="1541" max="1541" width="12.7109375" style="23" bestFit="1" customWidth="1"/>
    <col min="1542" max="1542" width="16.140625" style="23" bestFit="1" customWidth="1"/>
    <col min="1543" max="1543" width="16.140625" style="23" customWidth="1"/>
    <col min="1544" max="1544" width="12.42578125" style="23" bestFit="1" customWidth="1"/>
    <col min="1545" max="1545" width="12.7109375" style="23" bestFit="1" customWidth="1"/>
    <col min="1546" max="1792" width="8.85546875" style="23"/>
    <col min="1793" max="1793" width="18.140625" style="23" bestFit="1" customWidth="1"/>
    <col min="1794" max="1795" width="14.42578125" style="23" bestFit="1" customWidth="1"/>
    <col min="1796" max="1796" width="12.42578125" style="23" customWidth="1"/>
    <col min="1797" max="1797" width="12.7109375" style="23" bestFit="1" customWidth="1"/>
    <col min="1798" max="1798" width="16.140625" style="23" bestFit="1" customWidth="1"/>
    <col min="1799" max="1799" width="16.140625" style="23" customWidth="1"/>
    <col min="1800" max="1800" width="12.42578125" style="23" bestFit="1" customWidth="1"/>
    <col min="1801" max="1801" width="12.7109375" style="23" bestFit="1" customWidth="1"/>
    <col min="1802" max="2048" width="8.85546875" style="23"/>
    <col min="2049" max="2049" width="18.140625" style="23" bestFit="1" customWidth="1"/>
    <col min="2050" max="2051" width="14.42578125" style="23" bestFit="1" customWidth="1"/>
    <col min="2052" max="2052" width="12.42578125" style="23" customWidth="1"/>
    <col min="2053" max="2053" width="12.7109375" style="23" bestFit="1" customWidth="1"/>
    <col min="2054" max="2054" width="16.140625" style="23" bestFit="1" customWidth="1"/>
    <col min="2055" max="2055" width="16.140625" style="23" customWidth="1"/>
    <col min="2056" max="2056" width="12.42578125" style="23" bestFit="1" customWidth="1"/>
    <col min="2057" max="2057" width="12.7109375" style="23" bestFit="1" customWidth="1"/>
    <col min="2058" max="2304" width="8.85546875" style="23"/>
    <col min="2305" max="2305" width="18.140625" style="23" bestFit="1" customWidth="1"/>
    <col min="2306" max="2307" width="14.42578125" style="23" bestFit="1" customWidth="1"/>
    <col min="2308" max="2308" width="12.42578125" style="23" customWidth="1"/>
    <col min="2309" max="2309" width="12.7109375" style="23" bestFit="1" customWidth="1"/>
    <col min="2310" max="2310" width="16.140625" style="23" bestFit="1" customWidth="1"/>
    <col min="2311" max="2311" width="16.140625" style="23" customWidth="1"/>
    <col min="2312" max="2312" width="12.42578125" style="23" bestFit="1" customWidth="1"/>
    <col min="2313" max="2313" width="12.7109375" style="23" bestFit="1" customWidth="1"/>
    <col min="2314" max="2560" width="8.85546875" style="23"/>
    <col min="2561" max="2561" width="18.140625" style="23" bestFit="1" customWidth="1"/>
    <col min="2562" max="2563" width="14.42578125" style="23" bestFit="1" customWidth="1"/>
    <col min="2564" max="2564" width="12.42578125" style="23" customWidth="1"/>
    <col min="2565" max="2565" width="12.7109375" style="23" bestFit="1" customWidth="1"/>
    <col min="2566" max="2566" width="16.140625" style="23" bestFit="1" customWidth="1"/>
    <col min="2567" max="2567" width="16.140625" style="23" customWidth="1"/>
    <col min="2568" max="2568" width="12.42578125" style="23" bestFit="1" customWidth="1"/>
    <col min="2569" max="2569" width="12.7109375" style="23" bestFit="1" customWidth="1"/>
    <col min="2570" max="2816" width="8.85546875" style="23"/>
    <col min="2817" max="2817" width="18.140625" style="23" bestFit="1" customWidth="1"/>
    <col min="2818" max="2819" width="14.42578125" style="23" bestFit="1" customWidth="1"/>
    <col min="2820" max="2820" width="12.42578125" style="23" customWidth="1"/>
    <col min="2821" max="2821" width="12.7109375" style="23" bestFit="1" customWidth="1"/>
    <col min="2822" max="2822" width="16.140625" style="23" bestFit="1" customWidth="1"/>
    <col min="2823" max="2823" width="16.140625" style="23" customWidth="1"/>
    <col min="2824" max="2824" width="12.42578125" style="23" bestFit="1" customWidth="1"/>
    <col min="2825" max="2825" width="12.7109375" style="23" bestFit="1" customWidth="1"/>
    <col min="2826" max="3072" width="8.85546875" style="23"/>
    <col min="3073" max="3073" width="18.140625" style="23" bestFit="1" customWidth="1"/>
    <col min="3074" max="3075" width="14.42578125" style="23" bestFit="1" customWidth="1"/>
    <col min="3076" max="3076" width="12.42578125" style="23" customWidth="1"/>
    <col min="3077" max="3077" width="12.7109375" style="23" bestFit="1" customWidth="1"/>
    <col min="3078" max="3078" width="16.140625" style="23" bestFit="1" customWidth="1"/>
    <col min="3079" max="3079" width="16.140625" style="23" customWidth="1"/>
    <col min="3080" max="3080" width="12.42578125" style="23" bestFit="1" customWidth="1"/>
    <col min="3081" max="3081" width="12.7109375" style="23" bestFit="1" customWidth="1"/>
    <col min="3082" max="3328" width="8.85546875" style="23"/>
    <col min="3329" max="3329" width="18.140625" style="23" bestFit="1" customWidth="1"/>
    <col min="3330" max="3331" width="14.42578125" style="23" bestFit="1" customWidth="1"/>
    <col min="3332" max="3332" width="12.42578125" style="23" customWidth="1"/>
    <col min="3333" max="3333" width="12.7109375" style="23" bestFit="1" customWidth="1"/>
    <col min="3334" max="3334" width="16.140625" style="23" bestFit="1" customWidth="1"/>
    <col min="3335" max="3335" width="16.140625" style="23" customWidth="1"/>
    <col min="3336" max="3336" width="12.42578125" style="23" bestFit="1" customWidth="1"/>
    <col min="3337" max="3337" width="12.7109375" style="23" bestFit="1" customWidth="1"/>
    <col min="3338" max="3584" width="8.85546875" style="23"/>
    <col min="3585" max="3585" width="18.140625" style="23" bestFit="1" customWidth="1"/>
    <col min="3586" max="3587" width="14.42578125" style="23" bestFit="1" customWidth="1"/>
    <col min="3588" max="3588" width="12.42578125" style="23" customWidth="1"/>
    <col min="3589" max="3589" width="12.7109375" style="23" bestFit="1" customWidth="1"/>
    <col min="3590" max="3590" width="16.140625" style="23" bestFit="1" customWidth="1"/>
    <col min="3591" max="3591" width="16.140625" style="23" customWidth="1"/>
    <col min="3592" max="3592" width="12.42578125" style="23" bestFit="1" customWidth="1"/>
    <col min="3593" max="3593" width="12.7109375" style="23" bestFit="1" customWidth="1"/>
    <col min="3594" max="3840" width="8.85546875" style="23"/>
    <col min="3841" max="3841" width="18.140625" style="23" bestFit="1" customWidth="1"/>
    <col min="3842" max="3843" width="14.42578125" style="23" bestFit="1" customWidth="1"/>
    <col min="3844" max="3844" width="12.42578125" style="23" customWidth="1"/>
    <col min="3845" max="3845" width="12.7109375" style="23" bestFit="1" customWidth="1"/>
    <col min="3846" max="3846" width="16.140625" style="23" bestFit="1" customWidth="1"/>
    <col min="3847" max="3847" width="16.140625" style="23" customWidth="1"/>
    <col min="3848" max="3848" width="12.42578125" style="23" bestFit="1" customWidth="1"/>
    <col min="3849" max="3849" width="12.7109375" style="23" bestFit="1" customWidth="1"/>
    <col min="3850" max="4096" width="8.85546875" style="23"/>
    <col min="4097" max="4097" width="18.140625" style="23" bestFit="1" customWidth="1"/>
    <col min="4098" max="4099" width="14.42578125" style="23" bestFit="1" customWidth="1"/>
    <col min="4100" max="4100" width="12.42578125" style="23" customWidth="1"/>
    <col min="4101" max="4101" width="12.7109375" style="23" bestFit="1" customWidth="1"/>
    <col min="4102" max="4102" width="16.140625" style="23" bestFit="1" customWidth="1"/>
    <col min="4103" max="4103" width="16.140625" style="23" customWidth="1"/>
    <col min="4104" max="4104" width="12.42578125" style="23" bestFit="1" customWidth="1"/>
    <col min="4105" max="4105" width="12.7109375" style="23" bestFit="1" customWidth="1"/>
    <col min="4106" max="4352" width="8.85546875" style="23"/>
    <col min="4353" max="4353" width="18.140625" style="23" bestFit="1" customWidth="1"/>
    <col min="4354" max="4355" width="14.42578125" style="23" bestFit="1" customWidth="1"/>
    <col min="4356" max="4356" width="12.42578125" style="23" customWidth="1"/>
    <col min="4357" max="4357" width="12.7109375" style="23" bestFit="1" customWidth="1"/>
    <col min="4358" max="4358" width="16.140625" style="23" bestFit="1" customWidth="1"/>
    <col min="4359" max="4359" width="16.140625" style="23" customWidth="1"/>
    <col min="4360" max="4360" width="12.42578125" style="23" bestFit="1" customWidth="1"/>
    <col min="4361" max="4361" width="12.7109375" style="23" bestFit="1" customWidth="1"/>
    <col min="4362" max="4608" width="8.85546875" style="23"/>
    <col min="4609" max="4609" width="18.140625" style="23" bestFit="1" customWidth="1"/>
    <col min="4610" max="4611" width="14.42578125" style="23" bestFit="1" customWidth="1"/>
    <col min="4612" max="4612" width="12.42578125" style="23" customWidth="1"/>
    <col min="4613" max="4613" width="12.7109375" style="23" bestFit="1" customWidth="1"/>
    <col min="4614" max="4614" width="16.140625" style="23" bestFit="1" customWidth="1"/>
    <col min="4615" max="4615" width="16.140625" style="23" customWidth="1"/>
    <col min="4616" max="4616" width="12.42578125" style="23" bestFit="1" customWidth="1"/>
    <col min="4617" max="4617" width="12.7109375" style="23" bestFit="1" customWidth="1"/>
    <col min="4618" max="4864" width="8.85546875" style="23"/>
    <col min="4865" max="4865" width="18.140625" style="23" bestFit="1" customWidth="1"/>
    <col min="4866" max="4867" width="14.42578125" style="23" bestFit="1" customWidth="1"/>
    <col min="4868" max="4868" width="12.42578125" style="23" customWidth="1"/>
    <col min="4869" max="4869" width="12.7109375" style="23" bestFit="1" customWidth="1"/>
    <col min="4870" max="4870" width="16.140625" style="23" bestFit="1" customWidth="1"/>
    <col min="4871" max="4871" width="16.140625" style="23" customWidth="1"/>
    <col min="4872" max="4872" width="12.42578125" style="23" bestFit="1" customWidth="1"/>
    <col min="4873" max="4873" width="12.7109375" style="23" bestFit="1" customWidth="1"/>
    <col min="4874" max="5120" width="8.85546875" style="23"/>
    <col min="5121" max="5121" width="18.140625" style="23" bestFit="1" customWidth="1"/>
    <col min="5122" max="5123" width="14.42578125" style="23" bestFit="1" customWidth="1"/>
    <col min="5124" max="5124" width="12.42578125" style="23" customWidth="1"/>
    <col min="5125" max="5125" width="12.7109375" style="23" bestFit="1" customWidth="1"/>
    <col min="5126" max="5126" width="16.140625" style="23" bestFit="1" customWidth="1"/>
    <col min="5127" max="5127" width="16.140625" style="23" customWidth="1"/>
    <col min="5128" max="5128" width="12.42578125" style="23" bestFit="1" customWidth="1"/>
    <col min="5129" max="5129" width="12.7109375" style="23" bestFit="1" customWidth="1"/>
    <col min="5130" max="5376" width="8.85546875" style="23"/>
    <col min="5377" max="5377" width="18.140625" style="23" bestFit="1" customWidth="1"/>
    <col min="5378" max="5379" width="14.42578125" style="23" bestFit="1" customWidth="1"/>
    <col min="5380" max="5380" width="12.42578125" style="23" customWidth="1"/>
    <col min="5381" max="5381" width="12.7109375" style="23" bestFit="1" customWidth="1"/>
    <col min="5382" max="5382" width="16.140625" style="23" bestFit="1" customWidth="1"/>
    <col min="5383" max="5383" width="16.140625" style="23" customWidth="1"/>
    <col min="5384" max="5384" width="12.42578125" style="23" bestFit="1" customWidth="1"/>
    <col min="5385" max="5385" width="12.7109375" style="23" bestFit="1" customWidth="1"/>
    <col min="5386" max="5632" width="8.85546875" style="23"/>
    <col min="5633" max="5633" width="18.140625" style="23" bestFit="1" customWidth="1"/>
    <col min="5634" max="5635" width="14.42578125" style="23" bestFit="1" customWidth="1"/>
    <col min="5636" max="5636" width="12.42578125" style="23" customWidth="1"/>
    <col min="5637" max="5637" width="12.7109375" style="23" bestFit="1" customWidth="1"/>
    <col min="5638" max="5638" width="16.140625" style="23" bestFit="1" customWidth="1"/>
    <col min="5639" max="5639" width="16.140625" style="23" customWidth="1"/>
    <col min="5640" max="5640" width="12.42578125" style="23" bestFit="1" customWidth="1"/>
    <col min="5641" max="5641" width="12.7109375" style="23" bestFit="1" customWidth="1"/>
    <col min="5642" max="5888" width="8.85546875" style="23"/>
    <col min="5889" max="5889" width="18.140625" style="23" bestFit="1" customWidth="1"/>
    <col min="5890" max="5891" width="14.42578125" style="23" bestFit="1" customWidth="1"/>
    <col min="5892" max="5892" width="12.42578125" style="23" customWidth="1"/>
    <col min="5893" max="5893" width="12.7109375" style="23" bestFit="1" customWidth="1"/>
    <col min="5894" max="5894" width="16.140625" style="23" bestFit="1" customWidth="1"/>
    <col min="5895" max="5895" width="16.140625" style="23" customWidth="1"/>
    <col min="5896" max="5896" width="12.42578125" style="23" bestFit="1" customWidth="1"/>
    <col min="5897" max="5897" width="12.7109375" style="23" bestFit="1" customWidth="1"/>
    <col min="5898" max="6144" width="8.85546875" style="23"/>
    <col min="6145" max="6145" width="18.140625" style="23" bestFit="1" customWidth="1"/>
    <col min="6146" max="6147" width="14.42578125" style="23" bestFit="1" customWidth="1"/>
    <col min="6148" max="6148" width="12.42578125" style="23" customWidth="1"/>
    <col min="6149" max="6149" width="12.7109375" style="23" bestFit="1" customWidth="1"/>
    <col min="6150" max="6150" width="16.140625" style="23" bestFit="1" customWidth="1"/>
    <col min="6151" max="6151" width="16.140625" style="23" customWidth="1"/>
    <col min="6152" max="6152" width="12.42578125" style="23" bestFit="1" customWidth="1"/>
    <col min="6153" max="6153" width="12.7109375" style="23" bestFit="1" customWidth="1"/>
    <col min="6154" max="6400" width="8.85546875" style="23"/>
    <col min="6401" max="6401" width="18.140625" style="23" bestFit="1" customWidth="1"/>
    <col min="6402" max="6403" width="14.42578125" style="23" bestFit="1" customWidth="1"/>
    <col min="6404" max="6404" width="12.42578125" style="23" customWidth="1"/>
    <col min="6405" max="6405" width="12.7109375" style="23" bestFit="1" customWidth="1"/>
    <col min="6406" max="6406" width="16.140625" style="23" bestFit="1" customWidth="1"/>
    <col min="6407" max="6407" width="16.140625" style="23" customWidth="1"/>
    <col min="6408" max="6408" width="12.42578125" style="23" bestFit="1" customWidth="1"/>
    <col min="6409" max="6409" width="12.7109375" style="23" bestFit="1" customWidth="1"/>
    <col min="6410" max="6656" width="8.85546875" style="23"/>
    <col min="6657" max="6657" width="18.140625" style="23" bestFit="1" customWidth="1"/>
    <col min="6658" max="6659" width="14.42578125" style="23" bestFit="1" customWidth="1"/>
    <col min="6660" max="6660" width="12.42578125" style="23" customWidth="1"/>
    <col min="6661" max="6661" width="12.7109375" style="23" bestFit="1" customWidth="1"/>
    <col min="6662" max="6662" width="16.140625" style="23" bestFit="1" customWidth="1"/>
    <col min="6663" max="6663" width="16.140625" style="23" customWidth="1"/>
    <col min="6664" max="6664" width="12.42578125" style="23" bestFit="1" customWidth="1"/>
    <col min="6665" max="6665" width="12.7109375" style="23" bestFit="1" customWidth="1"/>
    <col min="6666" max="6912" width="8.85546875" style="23"/>
    <col min="6913" max="6913" width="18.140625" style="23" bestFit="1" customWidth="1"/>
    <col min="6914" max="6915" width="14.42578125" style="23" bestFit="1" customWidth="1"/>
    <col min="6916" max="6916" width="12.42578125" style="23" customWidth="1"/>
    <col min="6917" max="6917" width="12.7109375" style="23" bestFit="1" customWidth="1"/>
    <col min="6918" max="6918" width="16.140625" style="23" bestFit="1" customWidth="1"/>
    <col min="6919" max="6919" width="16.140625" style="23" customWidth="1"/>
    <col min="6920" max="6920" width="12.42578125" style="23" bestFit="1" customWidth="1"/>
    <col min="6921" max="6921" width="12.7109375" style="23" bestFit="1" customWidth="1"/>
    <col min="6922" max="7168" width="8.85546875" style="23"/>
    <col min="7169" max="7169" width="18.140625" style="23" bestFit="1" customWidth="1"/>
    <col min="7170" max="7171" width="14.42578125" style="23" bestFit="1" customWidth="1"/>
    <col min="7172" max="7172" width="12.42578125" style="23" customWidth="1"/>
    <col min="7173" max="7173" width="12.7109375" style="23" bestFit="1" customWidth="1"/>
    <col min="7174" max="7174" width="16.140625" style="23" bestFit="1" customWidth="1"/>
    <col min="7175" max="7175" width="16.140625" style="23" customWidth="1"/>
    <col min="7176" max="7176" width="12.42578125" style="23" bestFit="1" customWidth="1"/>
    <col min="7177" max="7177" width="12.7109375" style="23" bestFit="1" customWidth="1"/>
    <col min="7178" max="7424" width="8.85546875" style="23"/>
    <col min="7425" max="7425" width="18.140625" style="23" bestFit="1" customWidth="1"/>
    <col min="7426" max="7427" width="14.42578125" style="23" bestFit="1" customWidth="1"/>
    <col min="7428" max="7428" width="12.42578125" style="23" customWidth="1"/>
    <col min="7429" max="7429" width="12.7109375" style="23" bestFit="1" customWidth="1"/>
    <col min="7430" max="7430" width="16.140625" style="23" bestFit="1" customWidth="1"/>
    <col min="7431" max="7431" width="16.140625" style="23" customWidth="1"/>
    <col min="7432" max="7432" width="12.42578125" style="23" bestFit="1" customWidth="1"/>
    <col min="7433" max="7433" width="12.7109375" style="23" bestFit="1" customWidth="1"/>
    <col min="7434" max="7680" width="8.85546875" style="23"/>
    <col min="7681" max="7681" width="18.140625" style="23" bestFit="1" customWidth="1"/>
    <col min="7682" max="7683" width="14.42578125" style="23" bestFit="1" customWidth="1"/>
    <col min="7684" max="7684" width="12.42578125" style="23" customWidth="1"/>
    <col min="7685" max="7685" width="12.7109375" style="23" bestFit="1" customWidth="1"/>
    <col min="7686" max="7686" width="16.140625" style="23" bestFit="1" customWidth="1"/>
    <col min="7687" max="7687" width="16.140625" style="23" customWidth="1"/>
    <col min="7688" max="7688" width="12.42578125" style="23" bestFit="1" customWidth="1"/>
    <col min="7689" max="7689" width="12.7109375" style="23" bestFit="1" customWidth="1"/>
    <col min="7690" max="7936" width="8.85546875" style="23"/>
    <col min="7937" max="7937" width="18.140625" style="23" bestFit="1" customWidth="1"/>
    <col min="7938" max="7939" width="14.42578125" style="23" bestFit="1" customWidth="1"/>
    <col min="7940" max="7940" width="12.42578125" style="23" customWidth="1"/>
    <col min="7941" max="7941" width="12.7109375" style="23" bestFit="1" customWidth="1"/>
    <col min="7942" max="7942" width="16.140625" style="23" bestFit="1" customWidth="1"/>
    <col min="7943" max="7943" width="16.140625" style="23" customWidth="1"/>
    <col min="7944" max="7944" width="12.42578125" style="23" bestFit="1" customWidth="1"/>
    <col min="7945" max="7945" width="12.7109375" style="23" bestFit="1" customWidth="1"/>
    <col min="7946" max="8192" width="8.85546875" style="23"/>
    <col min="8193" max="8193" width="18.140625" style="23" bestFit="1" customWidth="1"/>
    <col min="8194" max="8195" width="14.42578125" style="23" bestFit="1" customWidth="1"/>
    <col min="8196" max="8196" width="12.42578125" style="23" customWidth="1"/>
    <col min="8197" max="8197" width="12.7109375" style="23" bestFit="1" customWidth="1"/>
    <col min="8198" max="8198" width="16.140625" style="23" bestFit="1" customWidth="1"/>
    <col min="8199" max="8199" width="16.140625" style="23" customWidth="1"/>
    <col min="8200" max="8200" width="12.42578125" style="23" bestFit="1" customWidth="1"/>
    <col min="8201" max="8201" width="12.7109375" style="23" bestFit="1" customWidth="1"/>
    <col min="8202" max="8448" width="8.85546875" style="23"/>
    <col min="8449" max="8449" width="18.140625" style="23" bestFit="1" customWidth="1"/>
    <col min="8450" max="8451" width="14.42578125" style="23" bestFit="1" customWidth="1"/>
    <col min="8452" max="8452" width="12.42578125" style="23" customWidth="1"/>
    <col min="8453" max="8453" width="12.7109375" style="23" bestFit="1" customWidth="1"/>
    <col min="8454" max="8454" width="16.140625" style="23" bestFit="1" customWidth="1"/>
    <col min="8455" max="8455" width="16.140625" style="23" customWidth="1"/>
    <col min="8456" max="8456" width="12.42578125" style="23" bestFit="1" customWidth="1"/>
    <col min="8457" max="8457" width="12.7109375" style="23" bestFit="1" customWidth="1"/>
    <col min="8458" max="8704" width="8.85546875" style="23"/>
    <col min="8705" max="8705" width="18.140625" style="23" bestFit="1" customWidth="1"/>
    <col min="8706" max="8707" width="14.42578125" style="23" bestFit="1" customWidth="1"/>
    <col min="8708" max="8708" width="12.42578125" style="23" customWidth="1"/>
    <col min="8709" max="8709" width="12.7109375" style="23" bestFit="1" customWidth="1"/>
    <col min="8710" max="8710" width="16.140625" style="23" bestFit="1" customWidth="1"/>
    <col min="8711" max="8711" width="16.140625" style="23" customWidth="1"/>
    <col min="8712" max="8712" width="12.42578125" style="23" bestFit="1" customWidth="1"/>
    <col min="8713" max="8713" width="12.7109375" style="23" bestFit="1" customWidth="1"/>
    <col min="8714" max="8960" width="8.85546875" style="23"/>
    <col min="8961" max="8961" width="18.140625" style="23" bestFit="1" customWidth="1"/>
    <col min="8962" max="8963" width="14.42578125" style="23" bestFit="1" customWidth="1"/>
    <col min="8964" max="8964" width="12.42578125" style="23" customWidth="1"/>
    <col min="8965" max="8965" width="12.7109375" style="23" bestFit="1" customWidth="1"/>
    <col min="8966" max="8966" width="16.140625" style="23" bestFit="1" customWidth="1"/>
    <col min="8967" max="8967" width="16.140625" style="23" customWidth="1"/>
    <col min="8968" max="8968" width="12.42578125" style="23" bestFit="1" customWidth="1"/>
    <col min="8969" max="8969" width="12.7109375" style="23" bestFit="1" customWidth="1"/>
    <col min="8970" max="9216" width="8.85546875" style="23"/>
    <col min="9217" max="9217" width="18.140625" style="23" bestFit="1" customWidth="1"/>
    <col min="9218" max="9219" width="14.42578125" style="23" bestFit="1" customWidth="1"/>
    <col min="9220" max="9220" width="12.42578125" style="23" customWidth="1"/>
    <col min="9221" max="9221" width="12.7109375" style="23" bestFit="1" customWidth="1"/>
    <col min="9222" max="9222" width="16.140625" style="23" bestFit="1" customWidth="1"/>
    <col min="9223" max="9223" width="16.140625" style="23" customWidth="1"/>
    <col min="9224" max="9224" width="12.42578125" style="23" bestFit="1" customWidth="1"/>
    <col min="9225" max="9225" width="12.7109375" style="23" bestFit="1" customWidth="1"/>
    <col min="9226" max="9472" width="8.85546875" style="23"/>
    <col min="9473" max="9473" width="18.140625" style="23" bestFit="1" customWidth="1"/>
    <col min="9474" max="9475" width="14.42578125" style="23" bestFit="1" customWidth="1"/>
    <col min="9476" max="9476" width="12.42578125" style="23" customWidth="1"/>
    <col min="9477" max="9477" width="12.7109375" style="23" bestFit="1" customWidth="1"/>
    <col min="9478" max="9478" width="16.140625" style="23" bestFit="1" customWidth="1"/>
    <col min="9479" max="9479" width="16.140625" style="23" customWidth="1"/>
    <col min="9480" max="9480" width="12.42578125" style="23" bestFit="1" customWidth="1"/>
    <col min="9481" max="9481" width="12.7109375" style="23" bestFit="1" customWidth="1"/>
    <col min="9482" max="9728" width="8.85546875" style="23"/>
    <col min="9729" max="9729" width="18.140625" style="23" bestFit="1" customWidth="1"/>
    <col min="9730" max="9731" width="14.42578125" style="23" bestFit="1" customWidth="1"/>
    <col min="9732" max="9732" width="12.42578125" style="23" customWidth="1"/>
    <col min="9733" max="9733" width="12.7109375" style="23" bestFit="1" customWidth="1"/>
    <col min="9734" max="9734" width="16.140625" style="23" bestFit="1" customWidth="1"/>
    <col min="9735" max="9735" width="16.140625" style="23" customWidth="1"/>
    <col min="9736" max="9736" width="12.42578125" style="23" bestFit="1" customWidth="1"/>
    <col min="9737" max="9737" width="12.7109375" style="23" bestFit="1" customWidth="1"/>
    <col min="9738" max="9984" width="8.85546875" style="23"/>
    <col min="9985" max="9985" width="18.140625" style="23" bestFit="1" customWidth="1"/>
    <col min="9986" max="9987" width="14.42578125" style="23" bestFit="1" customWidth="1"/>
    <col min="9988" max="9988" width="12.42578125" style="23" customWidth="1"/>
    <col min="9989" max="9989" width="12.7109375" style="23" bestFit="1" customWidth="1"/>
    <col min="9990" max="9990" width="16.140625" style="23" bestFit="1" customWidth="1"/>
    <col min="9991" max="9991" width="16.140625" style="23" customWidth="1"/>
    <col min="9992" max="9992" width="12.42578125" style="23" bestFit="1" customWidth="1"/>
    <col min="9993" max="9993" width="12.7109375" style="23" bestFit="1" customWidth="1"/>
    <col min="9994" max="10240" width="8.85546875" style="23"/>
    <col min="10241" max="10241" width="18.140625" style="23" bestFit="1" customWidth="1"/>
    <col min="10242" max="10243" width="14.42578125" style="23" bestFit="1" customWidth="1"/>
    <col min="10244" max="10244" width="12.42578125" style="23" customWidth="1"/>
    <col min="10245" max="10245" width="12.7109375" style="23" bestFit="1" customWidth="1"/>
    <col min="10246" max="10246" width="16.140625" style="23" bestFit="1" customWidth="1"/>
    <col min="10247" max="10247" width="16.140625" style="23" customWidth="1"/>
    <col min="10248" max="10248" width="12.42578125" style="23" bestFit="1" customWidth="1"/>
    <col min="10249" max="10249" width="12.7109375" style="23" bestFit="1" customWidth="1"/>
    <col min="10250" max="10496" width="8.85546875" style="23"/>
    <col min="10497" max="10497" width="18.140625" style="23" bestFit="1" customWidth="1"/>
    <col min="10498" max="10499" width="14.42578125" style="23" bestFit="1" customWidth="1"/>
    <col min="10500" max="10500" width="12.42578125" style="23" customWidth="1"/>
    <col min="10501" max="10501" width="12.7109375" style="23" bestFit="1" customWidth="1"/>
    <col min="10502" max="10502" width="16.140625" style="23" bestFit="1" customWidth="1"/>
    <col min="10503" max="10503" width="16.140625" style="23" customWidth="1"/>
    <col min="10504" max="10504" width="12.42578125" style="23" bestFit="1" customWidth="1"/>
    <col min="10505" max="10505" width="12.7109375" style="23" bestFit="1" customWidth="1"/>
    <col min="10506" max="10752" width="8.85546875" style="23"/>
    <col min="10753" max="10753" width="18.140625" style="23" bestFit="1" customWidth="1"/>
    <col min="10754" max="10755" width="14.42578125" style="23" bestFit="1" customWidth="1"/>
    <col min="10756" max="10756" width="12.42578125" style="23" customWidth="1"/>
    <col min="10757" max="10757" width="12.7109375" style="23" bestFit="1" customWidth="1"/>
    <col min="10758" max="10758" width="16.140625" style="23" bestFit="1" customWidth="1"/>
    <col min="10759" max="10759" width="16.140625" style="23" customWidth="1"/>
    <col min="10760" max="10760" width="12.42578125" style="23" bestFit="1" customWidth="1"/>
    <col min="10761" max="10761" width="12.7109375" style="23" bestFit="1" customWidth="1"/>
    <col min="10762" max="11008" width="8.85546875" style="23"/>
    <col min="11009" max="11009" width="18.140625" style="23" bestFit="1" customWidth="1"/>
    <col min="11010" max="11011" width="14.42578125" style="23" bestFit="1" customWidth="1"/>
    <col min="11012" max="11012" width="12.42578125" style="23" customWidth="1"/>
    <col min="11013" max="11013" width="12.7109375" style="23" bestFit="1" customWidth="1"/>
    <col min="11014" max="11014" width="16.140625" style="23" bestFit="1" customWidth="1"/>
    <col min="11015" max="11015" width="16.140625" style="23" customWidth="1"/>
    <col min="11016" max="11016" width="12.42578125" style="23" bestFit="1" customWidth="1"/>
    <col min="11017" max="11017" width="12.7109375" style="23" bestFit="1" customWidth="1"/>
    <col min="11018" max="11264" width="8.85546875" style="23"/>
    <col min="11265" max="11265" width="18.140625" style="23" bestFit="1" customWidth="1"/>
    <col min="11266" max="11267" width="14.42578125" style="23" bestFit="1" customWidth="1"/>
    <col min="11268" max="11268" width="12.42578125" style="23" customWidth="1"/>
    <col min="11269" max="11269" width="12.7109375" style="23" bestFit="1" customWidth="1"/>
    <col min="11270" max="11270" width="16.140625" style="23" bestFit="1" customWidth="1"/>
    <col min="11271" max="11271" width="16.140625" style="23" customWidth="1"/>
    <col min="11272" max="11272" width="12.42578125" style="23" bestFit="1" customWidth="1"/>
    <col min="11273" max="11273" width="12.7109375" style="23" bestFit="1" customWidth="1"/>
    <col min="11274" max="11520" width="8.85546875" style="23"/>
    <col min="11521" max="11521" width="18.140625" style="23" bestFit="1" customWidth="1"/>
    <col min="11522" max="11523" width="14.42578125" style="23" bestFit="1" customWidth="1"/>
    <col min="11524" max="11524" width="12.42578125" style="23" customWidth="1"/>
    <col min="11525" max="11525" width="12.7109375" style="23" bestFit="1" customWidth="1"/>
    <col min="11526" max="11526" width="16.140625" style="23" bestFit="1" customWidth="1"/>
    <col min="11527" max="11527" width="16.140625" style="23" customWidth="1"/>
    <col min="11528" max="11528" width="12.42578125" style="23" bestFit="1" customWidth="1"/>
    <col min="11529" max="11529" width="12.7109375" style="23" bestFit="1" customWidth="1"/>
    <col min="11530" max="11776" width="8.85546875" style="23"/>
    <col min="11777" max="11777" width="18.140625" style="23" bestFit="1" customWidth="1"/>
    <col min="11778" max="11779" width="14.42578125" style="23" bestFit="1" customWidth="1"/>
    <col min="11780" max="11780" width="12.42578125" style="23" customWidth="1"/>
    <col min="11781" max="11781" width="12.7109375" style="23" bestFit="1" customWidth="1"/>
    <col min="11782" max="11782" width="16.140625" style="23" bestFit="1" customWidth="1"/>
    <col min="11783" max="11783" width="16.140625" style="23" customWidth="1"/>
    <col min="11784" max="11784" width="12.42578125" style="23" bestFit="1" customWidth="1"/>
    <col min="11785" max="11785" width="12.7109375" style="23" bestFit="1" customWidth="1"/>
    <col min="11786" max="12032" width="8.85546875" style="23"/>
    <col min="12033" max="12033" width="18.140625" style="23" bestFit="1" customWidth="1"/>
    <col min="12034" max="12035" width="14.42578125" style="23" bestFit="1" customWidth="1"/>
    <col min="12036" max="12036" width="12.42578125" style="23" customWidth="1"/>
    <col min="12037" max="12037" width="12.7109375" style="23" bestFit="1" customWidth="1"/>
    <col min="12038" max="12038" width="16.140625" style="23" bestFit="1" customWidth="1"/>
    <col min="12039" max="12039" width="16.140625" style="23" customWidth="1"/>
    <col min="12040" max="12040" width="12.42578125" style="23" bestFit="1" customWidth="1"/>
    <col min="12041" max="12041" width="12.7109375" style="23" bestFit="1" customWidth="1"/>
    <col min="12042" max="12288" width="8.85546875" style="23"/>
    <col min="12289" max="12289" width="18.140625" style="23" bestFit="1" customWidth="1"/>
    <col min="12290" max="12291" width="14.42578125" style="23" bestFit="1" customWidth="1"/>
    <col min="12292" max="12292" width="12.42578125" style="23" customWidth="1"/>
    <col min="12293" max="12293" width="12.7109375" style="23" bestFit="1" customWidth="1"/>
    <col min="12294" max="12294" width="16.140625" style="23" bestFit="1" customWidth="1"/>
    <col min="12295" max="12295" width="16.140625" style="23" customWidth="1"/>
    <col min="12296" max="12296" width="12.42578125" style="23" bestFit="1" customWidth="1"/>
    <col min="12297" max="12297" width="12.7109375" style="23" bestFit="1" customWidth="1"/>
    <col min="12298" max="12544" width="8.85546875" style="23"/>
    <col min="12545" max="12545" width="18.140625" style="23" bestFit="1" customWidth="1"/>
    <col min="12546" max="12547" width="14.42578125" style="23" bestFit="1" customWidth="1"/>
    <col min="12548" max="12548" width="12.42578125" style="23" customWidth="1"/>
    <col min="12549" max="12549" width="12.7109375" style="23" bestFit="1" customWidth="1"/>
    <col min="12550" max="12550" width="16.140625" style="23" bestFit="1" customWidth="1"/>
    <col min="12551" max="12551" width="16.140625" style="23" customWidth="1"/>
    <col min="12552" max="12552" width="12.42578125" style="23" bestFit="1" customWidth="1"/>
    <col min="12553" max="12553" width="12.7109375" style="23" bestFit="1" customWidth="1"/>
    <col min="12554" max="12800" width="8.85546875" style="23"/>
    <col min="12801" max="12801" width="18.140625" style="23" bestFit="1" customWidth="1"/>
    <col min="12802" max="12803" width="14.42578125" style="23" bestFit="1" customWidth="1"/>
    <col min="12804" max="12804" width="12.42578125" style="23" customWidth="1"/>
    <col min="12805" max="12805" width="12.7109375" style="23" bestFit="1" customWidth="1"/>
    <col min="12806" max="12806" width="16.140625" style="23" bestFit="1" customWidth="1"/>
    <col min="12807" max="12807" width="16.140625" style="23" customWidth="1"/>
    <col min="12808" max="12808" width="12.42578125" style="23" bestFit="1" customWidth="1"/>
    <col min="12809" max="12809" width="12.7109375" style="23" bestFit="1" customWidth="1"/>
    <col min="12810" max="13056" width="8.85546875" style="23"/>
    <col min="13057" max="13057" width="18.140625" style="23" bestFit="1" customWidth="1"/>
    <col min="13058" max="13059" width="14.42578125" style="23" bestFit="1" customWidth="1"/>
    <col min="13060" max="13060" width="12.42578125" style="23" customWidth="1"/>
    <col min="13061" max="13061" width="12.7109375" style="23" bestFit="1" customWidth="1"/>
    <col min="13062" max="13062" width="16.140625" style="23" bestFit="1" customWidth="1"/>
    <col min="13063" max="13063" width="16.140625" style="23" customWidth="1"/>
    <col min="13064" max="13064" width="12.42578125" style="23" bestFit="1" customWidth="1"/>
    <col min="13065" max="13065" width="12.7109375" style="23" bestFit="1" customWidth="1"/>
    <col min="13066" max="13312" width="8.85546875" style="23"/>
    <col min="13313" max="13313" width="18.140625" style="23" bestFit="1" customWidth="1"/>
    <col min="13314" max="13315" width="14.42578125" style="23" bestFit="1" customWidth="1"/>
    <col min="13316" max="13316" width="12.42578125" style="23" customWidth="1"/>
    <col min="13317" max="13317" width="12.7109375" style="23" bestFit="1" customWidth="1"/>
    <col min="13318" max="13318" width="16.140625" style="23" bestFit="1" customWidth="1"/>
    <col min="13319" max="13319" width="16.140625" style="23" customWidth="1"/>
    <col min="13320" max="13320" width="12.42578125" style="23" bestFit="1" customWidth="1"/>
    <col min="13321" max="13321" width="12.7109375" style="23" bestFit="1" customWidth="1"/>
    <col min="13322" max="13568" width="8.85546875" style="23"/>
    <col min="13569" max="13569" width="18.140625" style="23" bestFit="1" customWidth="1"/>
    <col min="13570" max="13571" width="14.42578125" style="23" bestFit="1" customWidth="1"/>
    <col min="13572" max="13572" width="12.42578125" style="23" customWidth="1"/>
    <col min="13573" max="13573" width="12.7109375" style="23" bestFit="1" customWidth="1"/>
    <col min="13574" max="13574" width="16.140625" style="23" bestFit="1" customWidth="1"/>
    <col min="13575" max="13575" width="16.140625" style="23" customWidth="1"/>
    <col min="13576" max="13576" width="12.42578125" style="23" bestFit="1" customWidth="1"/>
    <col min="13577" max="13577" width="12.7109375" style="23" bestFit="1" customWidth="1"/>
    <col min="13578" max="13824" width="8.85546875" style="23"/>
    <col min="13825" max="13825" width="18.140625" style="23" bestFit="1" customWidth="1"/>
    <col min="13826" max="13827" width="14.42578125" style="23" bestFit="1" customWidth="1"/>
    <col min="13828" max="13828" width="12.42578125" style="23" customWidth="1"/>
    <col min="13829" max="13829" width="12.7109375" style="23" bestFit="1" customWidth="1"/>
    <col min="13830" max="13830" width="16.140625" style="23" bestFit="1" customWidth="1"/>
    <col min="13831" max="13831" width="16.140625" style="23" customWidth="1"/>
    <col min="13832" max="13832" width="12.42578125" style="23" bestFit="1" customWidth="1"/>
    <col min="13833" max="13833" width="12.7109375" style="23" bestFit="1" customWidth="1"/>
    <col min="13834" max="14080" width="8.85546875" style="23"/>
    <col min="14081" max="14081" width="18.140625" style="23" bestFit="1" customWidth="1"/>
    <col min="14082" max="14083" width="14.42578125" style="23" bestFit="1" customWidth="1"/>
    <col min="14084" max="14084" width="12.42578125" style="23" customWidth="1"/>
    <col min="14085" max="14085" width="12.7109375" style="23" bestFit="1" customWidth="1"/>
    <col min="14086" max="14086" width="16.140625" style="23" bestFit="1" customWidth="1"/>
    <col min="14087" max="14087" width="16.140625" style="23" customWidth="1"/>
    <col min="14088" max="14088" width="12.42578125" style="23" bestFit="1" customWidth="1"/>
    <col min="14089" max="14089" width="12.7109375" style="23" bestFit="1" customWidth="1"/>
    <col min="14090" max="14336" width="8.85546875" style="23"/>
    <col min="14337" max="14337" width="18.140625" style="23" bestFit="1" customWidth="1"/>
    <col min="14338" max="14339" width="14.42578125" style="23" bestFit="1" customWidth="1"/>
    <col min="14340" max="14340" width="12.42578125" style="23" customWidth="1"/>
    <col min="14341" max="14341" width="12.7109375" style="23" bestFit="1" customWidth="1"/>
    <col min="14342" max="14342" width="16.140625" style="23" bestFit="1" customWidth="1"/>
    <col min="14343" max="14343" width="16.140625" style="23" customWidth="1"/>
    <col min="14344" max="14344" width="12.42578125" style="23" bestFit="1" customWidth="1"/>
    <col min="14345" max="14345" width="12.7109375" style="23" bestFit="1" customWidth="1"/>
    <col min="14346" max="14592" width="8.85546875" style="23"/>
    <col min="14593" max="14593" width="18.140625" style="23" bestFit="1" customWidth="1"/>
    <col min="14594" max="14595" width="14.42578125" style="23" bestFit="1" customWidth="1"/>
    <col min="14596" max="14596" width="12.42578125" style="23" customWidth="1"/>
    <col min="14597" max="14597" width="12.7109375" style="23" bestFit="1" customWidth="1"/>
    <col min="14598" max="14598" width="16.140625" style="23" bestFit="1" customWidth="1"/>
    <col min="14599" max="14599" width="16.140625" style="23" customWidth="1"/>
    <col min="14600" max="14600" width="12.42578125" style="23" bestFit="1" customWidth="1"/>
    <col min="14601" max="14601" width="12.7109375" style="23" bestFit="1" customWidth="1"/>
    <col min="14602" max="14848" width="8.85546875" style="23"/>
    <col min="14849" max="14849" width="18.140625" style="23" bestFit="1" customWidth="1"/>
    <col min="14850" max="14851" width="14.42578125" style="23" bestFit="1" customWidth="1"/>
    <col min="14852" max="14852" width="12.42578125" style="23" customWidth="1"/>
    <col min="14853" max="14853" width="12.7109375" style="23" bestFit="1" customWidth="1"/>
    <col min="14854" max="14854" width="16.140625" style="23" bestFit="1" customWidth="1"/>
    <col min="14855" max="14855" width="16.140625" style="23" customWidth="1"/>
    <col min="14856" max="14856" width="12.42578125" style="23" bestFit="1" customWidth="1"/>
    <col min="14857" max="14857" width="12.7109375" style="23" bestFit="1" customWidth="1"/>
    <col min="14858" max="15104" width="8.85546875" style="23"/>
    <col min="15105" max="15105" width="18.140625" style="23" bestFit="1" customWidth="1"/>
    <col min="15106" max="15107" width="14.42578125" style="23" bestFit="1" customWidth="1"/>
    <col min="15108" max="15108" width="12.42578125" style="23" customWidth="1"/>
    <col min="15109" max="15109" width="12.7109375" style="23" bestFit="1" customWidth="1"/>
    <col min="15110" max="15110" width="16.140625" style="23" bestFit="1" customWidth="1"/>
    <col min="15111" max="15111" width="16.140625" style="23" customWidth="1"/>
    <col min="15112" max="15112" width="12.42578125" style="23" bestFit="1" customWidth="1"/>
    <col min="15113" max="15113" width="12.7109375" style="23" bestFit="1" customWidth="1"/>
    <col min="15114" max="15360" width="8.85546875" style="23"/>
    <col min="15361" max="15361" width="18.140625" style="23" bestFit="1" customWidth="1"/>
    <col min="15362" max="15363" width="14.42578125" style="23" bestFit="1" customWidth="1"/>
    <col min="15364" max="15364" width="12.42578125" style="23" customWidth="1"/>
    <col min="15365" max="15365" width="12.7109375" style="23" bestFit="1" customWidth="1"/>
    <col min="15366" max="15366" width="16.140625" style="23" bestFit="1" customWidth="1"/>
    <col min="15367" max="15367" width="16.140625" style="23" customWidth="1"/>
    <col min="15368" max="15368" width="12.42578125" style="23" bestFit="1" customWidth="1"/>
    <col min="15369" max="15369" width="12.7109375" style="23" bestFit="1" customWidth="1"/>
    <col min="15370" max="15616" width="8.85546875" style="23"/>
    <col min="15617" max="15617" width="18.140625" style="23" bestFit="1" customWidth="1"/>
    <col min="15618" max="15619" width="14.42578125" style="23" bestFit="1" customWidth="1"/>
    <col min="15620" max="15620" width="12.42578125" style="23" customWidth="1"/>
    <col min="15621" max="15621" width="12.7109375" style="23" bestFit="1" customWidth="1"/>
    <col min="15622" max="15622" width="16.140625" style="23" bestFit="1" customWidth="1"/>
    <col min="15623" max="15623" width="16.140625" style="23" customWidth="1"/>
    <col min="15624" max="15624" width="12.42578125" style="23" bestFit="1" customWidth="1"/>
    <col min="15625" max="15625" width="12.7109375" style="23" bestFit="1" customWidth="1"/>
    <col min="15626" max="15872" width="8.85546875" style="23"/>
    <col min="15873" max="15873" width="18.140625" style="23" bestFit="1" customWidth="1"/>
    <col min="15874" max="15875" width="14.42578125" style="23" bestFit="1" customWidth="1"/>
    <col min="15876" max="15876" width="12.42578125" style="23" customWidth="1"/>
    <col min="15877" max="15877" width="12.7109375" style="23" bestFit="1" customWidth="1"/>
    <col min="15878" max="15878" width="16.140625" style="23" bestFit="1" customWidth="1"/>
    <col min="15879" max="15879" width="16.140625" style="23" customWidth="1"/>
    <col min="15880" max="15880" width="12.42578125" style="23" bestFit="1" customWidth="1"/>
    <col min="15881" max="15881" width="12.7109375" style="23" bestFit="1" customWidth="1"/>
    <col min="15882" max="16128" width="8.85546875" style="23"/>
    <col min="16129" max="16129" width="18.140625" style="23" bestFit="1" customWidth="1"/>
    <col min="16130" max="16131" width="14.42578125" style="23" bestFit="1" customWidth="1"/>
    <col min="16132" max="16132" width="12.42578125" style="23" customWidth="1"/>
    <col min="16133" max="16133" width="12.7109375" style="23" bestFit="1" customWidth="1"/>
    <col min="16134" max="16134" width="16.140625" style="23" bestFit="1" customWidth="1"/>
    <col min="16135" max="16135" width="16.140625" style="23" customWidth="1"/>
    <col min="16136" max="16136" width="12.42578125" style="23" bestFit="1" customWidth="1"/>
    <col min="16137" max="16137" width="12.7109375" style="23" bestFit="1" customWidth="1"/>
    <col min="16138" max="16384" width="8.85546875" style="23"/>
  </cols>
  <sheetData>
    <row r="1" spans="1:9" s="18" customFormat="1" ht="15.75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s="18" customFormat="1" ht="15.75" x14ac:dyDescent="0.25">
      <c r="A2" s="47" t="s">
        <v>31</v>
      </c>
      <c r="B2" s="47"/>
      <c r="C2" s="47"/>
      <c r="D2" s="47"/>
      <c r="E2" s="47"/>
      <c r="F2" s="47"/>
      <c r="G2" s="47"/>
      <c r="H2" s="47"/>
      <c r="I2" s="47"/>
    </row>
    <row r="3" spans="1:9" s="18" customFormat="1" ht="15.75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9" ht="15.75" x14ac:dyDescent="0.25">
      <c r="A4" s="20"/>
      <c r="B4" s="21"/>
      <c r="C4" s="21"/>
      <c r="D4" s="21"/>
      <c r="E4" s="22"/>
      <c r="F4" s="22"/>
      <c r="G4" s="22"/>
      <c r="H4" s="22"/>
      <c r="I4" s="22"/>
    </row>
    <row r="5" spans="1:9" s="27" customFormat="1" ht="32.450000000000003" customHeight="1" thickBot="1" x14ac:dyDescent="0.3">
      <c r="A5" s="24" t="s">
        <v>47</v>
      </c>
      <c r="B5" s="25" t="s">
        <v>33</v>
      </c>
      <c r="C5" s="25" t="s">
        <v>34</v>
      </c>
      <c r="D5" s="25" t="s">
        <v>1</v>
      </c>
      <c r="E5" s="26" t="s">
        <v>2</v>
      </c>
      <c r="F5" s="26" t="s">
        <v>35</v>
      </c>
      <c r="G5" s="26" t="s">
        <v>36</v>
      </c>
      <c r="H5" s="26" t="s">
        <v>1</v>
      </c>
      <c r="I5" s="26" t="s">
        <v>2</v>
      </c>
    </row>
    <row r="6" spans="1:9" s="22" customFormat="1" x14ac:dyDescent="0.2">
      <c r="A6" s="22" t="s">
        <v>3</v>
      </c>
      <c r="B6" s="28">
        <v>4977</v>
      </c>
      <c r="C6" s="28">
        <v>4722</v>
      </c>
      <c r="D6" s="28">
        <f t="shared" ref="D6:D14" si="0">C6-B6</f>
        <v>-255</v>
      </c>
      <c r="E6" s="29">
        <f t="shared" ref="E6:E14" si="1">(C6-B6)/B6</f>
        <v>-5.1235684147076549E-2</v>
      </c>
      <c r="F6" s="30">
        <v>53860</v>
      </c>
      <c r="G6" s="30">
        <v>50128</v>
      </c>
      <c r="H6" s="28">
        <f t="shared" ref="H6:H14" si="2">G6-F6</f>
        <v>-3732</v>
      </c>
      <c r="I6" s="29">
        <f t="shared" ref="I6:I14" si="3">(G6-F6)/F6</f>
        <v>-6.9290753806164132E-2</v>
      </c>
    </row>
    <row r="7" spans="1:9" s="22" customFormat="1" x14ac:dyDescent="0.2">
      <c r="A7" s="22" t="s">
        <v>4</v>
      </c>
      <c r="B7" s="28">
        <v>4007</v>
      </c>
      <c r="C7" s="28">
        <v>3790</v>
      </c>
      <c r="D7" s="28">
        <f t="shared" si="0"/>
        <v>-217</v>
      </c>
      <c r="E7" s="29">
        <f t="shared" si="1"/>
        <v>-5.4155228350386823E-2</v>
      </c>
      <c r="F7" s="30">
        <v>39652.5</v>
      </c>
      <c r="G7" s="30">
        <v>37875</v>
      </c>
      <c r="H7" s="28">
        <f t="shared" si="2"/>
        <v>-1777.5</v>
      </c>
      <c r="I7" s="29">
        <f t="shared" si="3"/>
        <v>-4.4826933989029698E-2</v>
      </c>
    </row>
    <row r="8" spans="1:9" s="22" customFormat="1" x14ac:dyDescent="0.2">
      <c r="A8" s="22" t="s">
        <v>5</v>
      </c>
      <c r="B8" s="28">
        <v>83</v>
      </c>
      <c r="C8" s="28">
        <v>78</v>
      </c>
      <c r="D8" s="28">
        <f t="shared" si="0"/>
        <v>-5</v>
      </c>
      <c r="E8" s="29">
        <f t="shared" si="1"/>
        <v>-6.0240963855421686E-2</v>
      </c>
      <c r="F8" s="30">
        <v>321</v>
      </c>
      <c r="G8" s="30">
        <v>295</v>
      </c>
      <c r="H8" s="28">
        <f t="shared" si="2"/>
        <v>-26</v>
      </c>
      <c r="I8" s="29">
        <f t="shared" si="3"/>
        <v>-8.0996884735202487E-2</v>
      </c>
    </row>
    <row r="9" spans="1:9" s="22" customFormat="1" x14ac:dyDescent="0.2">
      <c r="A9" s="22" t="s">
        <v>6</v>
      </c>
      <c r="B9" s="28">
        <v>36</v>
      </c>
      <c r="C9" s="28">
        <v>41</v>
      </c>
      <c r="D9" s="28">
        <f t="shared" si="0"/>
        <v>5</v>
      </c>
      <c r="E9" s="29">
        <f t="shared" si="1"/>
        <v>0.1388888888888889</v>
      </c>
      <c r="F9" s="30">
        <v>122</v>
      </c>
      <c r="G9" s="30">
        <v>146</v>
      </c>
      <c r="H9" s="28">
        <f t="shared" si="2"/>
        <v>24</v>
      </c>
      <c r="I9" s="29">
        <f t="shared" si="3"/>
        <v>0.19672131147540983</v>
      </c>
    </row>
    <row r="10" spans="1:9" s="22" customFormat="1" x14ac:dyDescent="0.2">
      <c r="A10" s="22" t="s">
        <v>7</v>
      </c>
      <c r="B10" s="28">
        <v>39</v>
      </c>
      <c r="C10" s="28">
        <v>46</v>
      </c>
      <c r="D10" s="28">
        <f t="shared" si="0"/>
        <v>7</v>
      </c>
      <c r="E10" s="29">
        <f t="shared" si="1"/>
        <v>0.17948717948717949</v>
      </c>
      <c r="F10" s="30">
        <v>150</v>
      </c>
      <c r="G10" s="30">
        <v>183</v>
      </c>
      <c r="H10" s="28">
        <f t="shared" si="2"/>
        <v>33</v>
      </c>
      <c r="I10" s="29">
        <f t="shared" si="3"/>
        <v>0.22</v>
      </c>
    </row>
    <row r="11" spans="1:9" s="22" customFormat="1" x14ac:dyDescent="0.2">
      <c r="A11" s="22" t="s">
        <v>8</v>
      </c>
      <c r="B11" s="28">
        <v>182</v>
      </c>
      <c r="C11" s="28">
        <v>179</v>
      </c>
      <c r="D11" s="28">
        <f t="shared" si="0"/>
        <v>-3</v>
      </c>
      <c r="E11" s="29">
        <f t="shared" si="1"/>
        <v>-1.6483516483516484E-2</v>
      </c>
      <c r="F11" s="30">
        <v>920</v>
      </c>
      <c r="G11" s="30">
        <v>776</v>
      </c>
      <c r="H11" s="28">
        <f t="shared" si="2"/>
        <v>-144</v>
      </c>
      <c r="I11" s="29">
        <f t="shared" si="3"/>
        <v>-0.15652173913043479</v>
      </c>
    </row>
    <row r="12" spans="1:9" s="22" customFormat="1" x14ac:dyDescent="0.2">
      <c r="A12" s="22" t="s">
        <v>9</v>
      </c>
      <c r="B12" s="28">
        <v>52</v>
      </c>
      <c r="C12" s="28">
        <v>59</v>
      </c>
      <c r="D12" s="28">
        <f t="shared" si="0"/>
        <v>7</v>
      </c>
      <c r="E12" s="29">
        <f t="shared" si="1"/>
        <v>0.13461538461538461</v>
      </c>
      <c r="F12" s="30">
        <v>203</v>
      </c>
      <c r="G12" s="30">
        <v>215</v>
      </c>
      <c r="H12" s="28">
        <f t="shared" si="2"/>
        <v>12</v>
      </c>
      <c r="I12" s="29">
        <f t="shared" si="3"/>
        <v>5.9113300492610835E-2</v>
      </c>
    </row>
    <row r="13" spans="1:9" s="22" customFormat="1" x14ac:dyDescent="0.2">
      <c r="A13" s="22" t="s">
        <v>10</v>
      </c>
      <c r="B13" s="28">
        <v>631</v>
      </c>
      <c r="C13" s="28">
        <v>491</v>
      </c>
      <c r="D13" s="28">
        <f t="shared" si="0"/>
        <v>-140</v>
      </c>
      <c r="E13" s="29">
        <f t="shared" si="1"/>
        <v>-0.22187004754358161</v>
      </c>
      <c r="F13" s="30">
        <v>2467</v>
      </c>
      <c r="G13" s="30">
        <v>2026</v>
      </c>
      <c r="H13" s="28">
        <f t="shared" si="2"/>
        <v>-441</v>
      </c>
      <c r="I13" s="29">
        <f t="shared" si="3"/>
        <v>-0.17875962707742196</v>
      </c>
    </row>
    <row r="14" spans="1:9" s="22" customFormat="1" x14ac:dyDescent="0.2">
      <c r="A14" s="22" t="s">
        <v>11</v>
      </c>
      <c r="B14" s="28">
        <v>1790</v>
      </c>
      <c r="C14" s="28">
        <v>1567</v>
      </c>
      <c r="D14" s="28">
        <f t="shared" si="0"/>
        <v>-223</v>
      </c>
      <c r="E14" s="29">
        <f t="shared" si="1"/>
        <v>-0.12458100558659217</v>
      </c>
      <c r="F14" s="30">
        <v>10024.5</v>
      </c>
      <c r="G14" s="30">
        <v>8612</v>
      </c>
      <c r="H14" s="28">
        <f t="shared" si="2"/>
        <v>-1412.5</v>
      </c>
      <c r="I14" s="29">
        <f t="shared" si="3"/>
        <v>-0.14090478328096165</v>
      </c>
    </row>
    <row r="15" spans="1:9" s="22" customFormat="1" ht="13.15" customHeight="1" x14ac:dyDescent="0.2">
      <c r="B15" s="28"/>
      <c r="C15" s="28"/>
      <c r="D15" s="28"/>
      <c r="E15" s="29"/>
      <c r="F15" s="30"/>
      <c r="G15" s="30"/>
      <c r="H15" s="30"/>
      <c r="I15" s="30"/>
    </row>
    <row r="16" spans="1:9" s="22" customFormat="1" x14ac:dyDescent="0.2">
      <c r="A16" s="22" t="s">
        <v>12</v>
      </c>
      <c r="B16" s="28">
        <v>680</v>
      </c>
      <c r="C16" s="28">
        <v>697</v>
      </c>
      <c r="D16" s="28">
        <f t="shared" ref="D16:D24" si="4">C16-B16</f>
        <v>17</v>
      </c>
      <c r="E16" s="29">
        <f t="shared" ref="E16:E24" si="5">(C16-B16)/B16</f>
        <v>2.5000000000000001E-2</v>
      </c>
      <c r="F16" s="30">
        <v>4605</v>
      </c>
      <c r="G16" s="30">
        <v>4869.5</v>
      </c>
      <c r="H16" s="28">
        <f t="shared" ref="H16:H24" si="6">G16-F16</f>
        <v>264.5</v>
      </c>
      <c r="I16" s="29">
        <f t="shared" ref="I16:I24" si="7">(G16-F16)/F16</f>
        <v>5.7437567861020632E-2</v>
      </c>
    </row>
    <row r="17" spans="1:9" s="22" customFormat="1" x14ac:dyDescent="0.2">
      <c r="A17" s="22" t="s">
        <v>13</v>
      </c>
      <c r="B17" s="28">
        <v>2317</v>
      </c>
      <c r="C17" s="28">
        <v>2178</v>
      </c>
      <c r="D17" s="28">
        <f t="shared" si="4"/>
        <v>-139</v>
      </c>
      <c r="E17" s="29">
        <f t="shared" si="5"/>
        <v>-5.9991368148467845E-2</v>
      </c>
      <c r="F17" s="30">
        <v>14165</v>
      </c>
      <c r="G17" s="30">
        <v>13293</v>
      </c>
      <c r="H17" s="28">
        <f t="shared" si="6"/>
        <v>-872</v>
      </c>
      <c r="I17" s="29">
        <f t="shared" si="7"/>
        <v>-6.1560183551006002E-2</v>
      </c>
    </row>
    <row r="18" spans="1:9" s="22" customFormat="1" x14ac:dyDescent="0.2">
      <c r="A18" s="22" t="s">
        <v>14</v>
      </c>
      <c r="B18" s="28">
        <v>1773</v>
      </c>
      <c r="C18" s="28">
        <v>1702</v>
      </c>
      <c r="D18" s="28">
        <f t="shared" si="4"/>
        <v>-71</v>
      </c>
      <c r="E18" s="29">
        <f t="shared" si="5"/>
        <v>-4.0045121263395378E-2</v>
      </c>
      <c r="F18" s="30">
        <v>11099.5</v>
      </c>
      <c r="G18" s="30">
        <v>10871.5</v>
      </c>
      <c r="H18" s="28">
        <f t="shared" si="6"/>
        <v>-228</v>
      </c>
      <c r="I18" s="29">
        <f t="shared" si="7"/>
        <v>-2.0541465831794226E-2</v>
      </c>
    </row>
    <row r="19" spans="1:9" s="22" customFormat="1" x14ac:dyDescent="0.2">
      <c r="A19" s="22" t="s">
        <v>15</v>
      </c>
      <c r="B19" s="28">
        <v>292</v>
      </c>
      <c r="C19" s="28">
        <v>290</v>
      </c>
      <c r="D19" s="28">
        <f t="shared" si="4"/>
        <v>-2</v>
      </c>
      <c r="E19" s="29">
        <f t="shared" si="5"/>
        <v>-6.8493150684931503E-3</v>
      </c>
      <c r="F19" s="30">
        <v>1859</v>
      </c>
      <c r="G19" s="30">
        <v>1914</v>
      </c>
      <c r="H19" s="28">
        <f t="shared" si="6"/>
        <v>55</v>
      </c>
      <c r="I19" s="29">
        <f t="shared" si="7"/>
        <v>2.9585798816568046E-2</v>
      </c>
    </row>
    <row r="20" spans="1:9" s="22" customFormat="1" x14ac:dyDescent="0.2">
      <c r="A20" s="22" t="s">
        <v>16</v>
      </c>
      <c r="B20" s="28">
        <v>170</v>
      </c>
      <c r="C20" s="28">
        <v>147</v>
      </c>
      <c r="D20" s="28">
        <f t="shared" si="4"/>
        <v>-23</v>
      </c>
      <c r="E20" s="29">
        <f t="shared" si="5"/>
        <v>-0.13529411764705881</v>
      </c>
      <c r="F20" s="30">
        <v>788</v>
      </c>
      <c r="G20" s="30">
        <v>626</v>
      </c>
      <c r="H20" s="28">
        <f t="shared" si="6"/>
        <v>-162</v>
      </c>
      <c r="I20" s="29">
        <f t="shared" si="7"/>
        <v>-0.20558375634517767</v>
      </c>
    </row>
    <row r="21" spans="1:9" s="22" customFormat="1" x14ac:dyDescent="0.2">
      <c r="A21" s="22" t="s">
        <v>17</v>
      </c>
      <c r="B21" s="28">
        <v>875</v>
      </c>
      <c r="C21" s="28">
        <v>870</v>
      </c>
      <c r="D21" s="28">
        <f t="shared" si="4"/>
        <v>-5</v>
      </c>
      <c r="E21" s="29">
        <f t="shared" si="5"/>
        <v>-5.7142857142857143E-3</v>
      </c>
      <c r="F21" s="30">
        <v>5062</v>
      </c>
      <c r="G21" s="30">
        <v>5010</v>
      </c>
      <c r="H21" s="28">
        <f t="shared" si="6"/>
        <v>-52</v>
      </c>
      <c r="I21" s="29">
        <f t="shared" si="7"/>
        <v>-1.0272619517977083E-2</v>
      </c>
    </row>
    <row r="22" spans="1:9" s="22" customFormat="1" x14ac:dyDescent="0.2">
      <c r="A22" s="22" t="s">
        <v>38</v>
      </c>
      <c r="B22" s="28">
        <v>122</v>
      </c>
      <c r="C22" s="28">
        <v>87</v>
      </c>
      <c r="D22" s="28">
        <f t="shared" si="4"/>
        <v>-35</v>
      </c>
      <c r="E22" s="29">
        <f t="shared" si="5"/>
        <v>-0.28688524590163933</v>
      </c>
      <c r="F22" s="30">
        <v>548</v>
      </c>
      <c r="G22" s="30">
        <v>375</v>
      </c>
      <c r="H22" s="28">
        <f t="shared" si="6"/>
        <v>-173</v>
      </c>
      <c r="I22" s="29">
        <f t="shared" si="7"/>
        <v>-0.31569343065693428</v>
      </c>
    </row>
    <row r="23" spans="1:9" s="22" customFormat="1" x14ac:dyDescent="0.2">
      <c r="A23" s="22" t="s">
        <v>18</v>
      </c>
      <c r="B23" s="28">
        <v>76</v>
      </c>
      <c r="C23" s="28">
        <v>50</v>
      </c>
      <c r="D23" s="28">
        <f t="shared" si="4"/>
        <v>-26</v>
      </c>
      <c r="E23" s="29">
        <f t="shared" si="5"/>
        <v>-0.34210526315789475</v>
      </c>
      <c r="F23" s="30">
        <v>899</v>
      </c>
      <c r="G23" s="30">
        <v>421</v>
      </c>
      <c r="H23" s="28">
        <f t="shared" si="6"/>
        <v>-478</v>
      </c>
      <c r="I23" s="29">
        <f t="shared" si="7"/>
        <v>-0.53170189098998888</v>
      </c>
    </row>
    <row r="24" spans="1:9" s="22" customFormat="1" x14ac:dyDescent="0.2">
      <c r="A24" s="22" t="s">
        <v>19</v>
      </c>
      <c r="B24" s="28">
        <v>192</v>
      </c>
      <c r="C24" s="28">
        <v>188</v>
      </c>
      <c r="D24" s="28">
        <f t="shared" si="4"/>
        <v>-4</v>
      </c>
      <c r="E24" s="29">
        <f t="shared" si="5"/>
        <v>-2.0833333333333332E-2</v>
      </c>
      <c r="F24" s="30">
        <v>192</v>
      </c>
      <c r="G24" s="30">
        <v>188</v>
      </c>
      <c r="H24" s="28">
        <f t="shared" si="6"/>
        <v>-4</v>
      </c>
      <c r="I24" s="29">
        <f t="shared" si="7"/>
        <v>-2.0833333333333332E-2</v>
      </c>
    </row>
    <row r="25" spans="1:9" s="22" customFormat="1" x14ac:dyDescent="0.2">
      <c r="B25" s="28"/>
      <c r="C25" s="28"/>
      <c r="D25" s="28"/>
      <c r="E25" s="30"/>
      <c r="F25" s="30"/>
      <c r="G25" s="30"/>
      <c r="H25" s="30"/>
      <c r="I25" s="30"/>
    </row>
    <row r="26" spans="1:9" s="22" customFormat="1" x14ac:dyDescent="0.2">
      <c r="B26" s="28"/>
      <c r="C26" s="28"/>
      <c r="D26" s="28"/>
      <c r="E26" s="30"/>
      <c r="F26" s="30"/>
      <c r="G26" s="30"/>
      <c r="H26" s="30"/>
      <c r="I26" s="30"/>
    </row>
    <row r="27" spans="1:9" s="22" customFormat="1" x14ac:dyDescent="0.2">
      <c r="A27" s="22" t="s">
        <v>20</v>
      </c>
      <c r="B27" s="28">
        <v>13591</v>
      </c>
      <c r="C27" s="28">
        <v>12941</v>
      </c>
      <c r="D27" s="28">
        <f t="shared" ref="D27:D32" si="8">C27-B27</f>
        <v>-650</v>
      </c>
      <c r="E27" s="29">
        <f t="shared" ref="E27:E32" si="9">(C27-B27)/B27</f>
        <v>-4.7825767051725407E-2</v>
      </c>
      <c r="F27" s="30">
        <v>140108.5</v>
      </c>
      <c r="G27" s="30">
        <v>133177.5</v>
      </c>
      <c r="H27" s="28">
        <f t="shared" ref="H27:H32" si="10">G27-F27</f>
        <v>-6931</v>
      </c>
      <c r="I27" s="29">
        <f t="shared" ref="I27:I32" si="11">(G27-F27)/F27</f>
        <v>-4.9468804533629292E-2</v>
      </c>
    </row>
    <row r="28" spans="1:9" s="22" customFormat="1" x14ac:dyDescent="0.2">
      <c r="A28" s="22" t="s">
        <v>21</v>
      </c>
      <c r="B28" s="28">
        <v>11476</v>
      </c>
      <c r="C28" s="28">
        <v>10868</v>
      </c>
      <c r="D28" s="28">
        <f t="shared" si="8"/>
        <v>-608</v>
      </c>
      <c r="E28" s="29">
        <f t="shared" si="9"/>
        <v>-5.2980132450331126E-2</v>
      </c>
      <c r="F28" s="30">
        <v>114060</v>
      </c>
      <c r="G28" s="30">
        <v>108401</v>
      </c>
      <c r="H28" s="28">
        <f t="shared" si="10"/>
        <v>-5659</v>
      </c>
      <c r="I28" s="29">
        <f t="shared" si="11"/>
        <v>-4.961423812028757E-2</v>
      </c>
    </row>
    <row r="29" spans="1:9" s="22" customFormat="1" x14ac:dyDescent="0.2">
      <c r="A29" s="22" t="s">
        <v>22</v>
      </c>
      <c r="B29" s="28">
        <v>2011</v>
      </c>
      <c r="C29" s="28">
        <v>1994</v>
      </c>
      <c r="D29" s="28">
        <f t="shared" si="8"/>
        <v>-17</v>
      </c>
      <c r="E29" s="29">
        <f t="shared" si="9"/>
        <v>-8.4535057185479868E-3</v>
      </c>
      <c r="F29" s="30">
        <v>12665</v>
      </c>
      <c r="G29" s="30">
        <v>12591</v>
      </c>
      <c r="H29" s="28">
        <f t="shared" si="10"/>
        <v>-74</v>
      </c>
      <c r="I29" s="29">
        <f t="shared" si="11"/>
        <v>-5.8428740623766287E-3</v>
      </c>
    </row>
    <row r="30" spans="1:9" s="22" customFormat="1" x14ac:dyDescent="0.2">
      <c r="A30" s="22" t="s">
        <v>23</v>
      </c>
      <c r="B30" s="28">
        <v>545</v>
      </c>
      <c r="C30" s="28">
        <v>533</v>
      </c>
      <c r="D30" s="28">
        <f t="shared" si="8"/>
        <v>-12</v>
      </c>
      <c r="E30" s="29">
        <f t="shared" si="9"/>
        <v>-2.2018348623853212E-2</v>
      </c>
      <c r="F30" s="30">
        <v>2548</v>
      </c>
      <c r="G30" s="30">
        <v>2383</v>
      </c>
      <c r="H30" s="28">
        <f t="shared" si="10"/>
        <v>-165</v>
      </c>
      <c r="I30" s="29">
        <f t="shared" si="11"/>
        <v>-6.4756671899529036E-2</v>
      </c>
    </row>
    <row r="31" spans="1:9" s="22" customFormat="1" x14ac:dyDescent="0.2">
      <c r="A31" s="22" t="s">
        <v>24</v>
      </c>
      <c r="B31" s="28">
        <v>1379</v>
      </c>
      <c r="C31" s="28">
        <v>1317</v>
      </c>
      <c r="D31" s="28">
        <f t="shared" si="8"/>
        <v>-62</v>
      </c>
      <c r="E31" s="29">
        <f t="shared" si="9"/>
        <v>-4.4960116026105876E-2</v>
      </c>
      <c r="F31" s="30">
        <v>10064</v>
      </c>
      <c r="G31" s="30">
        <v>8967</v>
      </c>
      <c r="H31" s="28">
        <f t="shared" si="10"/>
        <v>-1097</v>
      </c>
      <c r="I31" s="29">
        <f t="shared" si="11"/>
        <v>-0.10900238473767886</v>
      </c>
    </row>
    <row r="32" spans="1:9" s="22" customFormat="1" x14ac:dyDescent="0.2">
      <c r="A32" s="22" t="s">
        <v>25</v>
      </c>
      <c r="B32" s="28">
        <v>133</v>
      </c>
      <c r="C32" s="28">
        <v>155</v>
      </c>
      <c r="D32" s="28">
        <f t="shared" si="8"/>
        <v>22</v>
      </c>
      <c r="E32" s="29">
        <f t="shared" si="9"/>
        <v>0.16541353383458646</v>
      </c>
      <c r="F32" s="30">
        <v>771.5</v>
      </c>
      <c r="G32" s="30">
        <v>835.5</v>
      </c>
      <c r="H32" s="28">
        <f t="shared" si="10"/>
        <v>64</v>
      </c>
      <c r="I32" s="29">
        <f t="shared" si="11"/>
        <v>8.2955281918340895E-2</v>
      </c>
    </row>
    <row r="33" spans="1:9" s="22" customFormat="1" x14ac:dyDescent="0.2">
      <c r="B33" s="28"/>
      <c r="C33" s="28"/>
      <c r="D33" s="28"/>
      <c r="E33" s="30"/>
      <c r="F33" s="30"/>
      <c r="G33" s="30"/>
      <c r="H33" s="30"/>
      <c r="I33" s="30"/>
    </row>
    <row r="34" spans="1:9" s="22" customFormat="1" x14ac:dyDescent="0.2">
      <c r="B34" s="28"/>
      <c r="C34" s="28"/>
      <c r="D34" s="28"/>
      <c r="E34" s="30"/>
      <c r="F34" s="30"/>
      <c r="G34" s="30"/>
      <c r="H34" s="30"/>
      <c r="I34" s="30"/>
    </row>
    <row r="35" spans="1:9" s="22" customFormat="1" x14ac:dyDescent="0.2">
      <c r="A35" s="22" t="s">
        <v>26</v>
      </c>
      <c r="B35" s="28">
        <v>1763</v>
      </c>
      <c r="C35" s="28">
        <v>1627</v>
      </c>
      <c r="D35" s="28">
        <f>C35-B35</f>
        <v>-136</v>
      </c>
      <c r="E35" s="29">
        <f>(C35-B35)/B35</f>
        <v>-7.7141236528644352E-2</v>
      </c>
      <c r="F35" s="30">
        <v>14693</v>
      </c>
      <c r="G35" s="30">
        <v>13809</v>
      </c>
      <c r="H35" s="28">
        <f>G35-F35</f>
        <v>-884</v>
      </c>
      <c r="I35" s="29">
        <f>(G35-F35)/F35</f>
        <v>-6.016470428095011E-2</v>
      </c>
    </row>
    <row r="36" spans="1:9" s="22" customFormat="1" x14ac:dyDescent="0.2">
      <c r="A36" s="22" t="s">
        <v>27</v>
      </c>
      <c r="B36" s="28">
        <v>1335</v>
      </c>
      <c r="C36" s="28">
        <v>1208</v>
      </c>
      <c r="D36" s="28">
        <f>C36-B36</f>
        <v>-127</v>
      </c>
      <c r="E36" s="29">
        <f>(C36-B36)/B36</f>
        <v>-9.5131086142322102E-2</v>
      </c>
      <c r="F36" s="30">
        <v>10873</v>
      </c>
      <c r="G36" s="30">
        <v>9952</v>
      </c>
      <c r="H36" s="28">
        <f>G36-F36</f>
        <v>-921</v>
      </c>
      <c r="I36" s="29">
        <f>(G36-F36)/F36</f>
        <v>-8.4705233146325762E-2</v>
      </c>
    </row>
    <row r="37" spans="1:9" s="22" customFormat="1" x14ac:dyDescent="0.2">
      <c r="A37" s="22" t="s">
        <v>28</v>
      </c>
      <c r="B37" s="28">
        <v>379</v>
      </c>
      <c r="C37" s="28">
        <v>377</v>
      </c>
      <c r="D37" s="28">
        <f>C37-B37</f>
        <v>-2</v>
      </c>
      <c r="E37" s="29">
        <f>(C37-B37)/B37</f>
        <v>-5.2770448548812663E-3</v>
      </c>
      <c r="F37" s="30">
        <v>1807</v>
      </c>
      <c r="G37" s="30">
        <v>1769</v>
      </c>
      <c r="H37" s="28">
        <f>G37-F37</f>
        <v>-38</v>
      </c>
      <c r="I37" s="29">
        <f>(G37-F37)/F37</f>
        <v>-2.1029330381848368E-2</v>
      </c>
    </row>
    <row r="38" spans="1:9" s="22" customFormat="1" x14ac:dyDescent="0.2">
      <c r="A38" s="22" t="s">
        <v>29</v>
      </c>
      <c r="B38" s="28">
        <v>451</v>
      </c>
      <c r="C38" s="28">
        <v>449</v>
      </c>
      <c r="D38" s="28">
        <f>C38-B38</f>
        <v>-2</v>
      </c>
      <c r="E38" s="29">
        <f>(C38-B38)/B38</f>
        <v>-4.434589800443459E-3</v>
      </c>
      <c r="F38" s="30">
        <v>2013</v>
      </c>
      <c r="G38" s="30">
        <v>2088</v>
      </c>
      <c r="H38" s="28">
        <f>G38-F38</f>
        <v>75</v>
      </c>
      <c r="I38" s="29">
        <f>(G38-F38)/F38</f>
        <v>3.7257824143070044E-2</v>
      </c>
    </row>
    <row r="39" spans="1:9" s="22" customFormat="1" x14ac:dyDescent="0.2">
      <c r="B39" s="28"/>
      <c r="C39" s="28"/>
      <c r="D39" s="28"/>
      <c r="E39" s="30"/>
      <c r="F39" s="30"/>
      <c r="G39" s="30"/>
      <c r="H39" s="30"/>
      <c r="I39" s="30"/>
    </row>
    <row r="40" spans="1:9" s="22" customFormat="1" x14ac:dyDescent="0.2">
      <c r="B40" s="28"/>
      <c r="C40" s="28"/>
      <c r="D40" s="28"/>
      <c r="E40" s="30"/>
      <c r="F40" s="30"/>
      <c r="G40" s="30"/>
      <c r="H40" s="30"/>
      <c r="I40" s="30"/>
    </row>
    <row r="41" spans="1:9" s="22" customFormat="1" x14ac:dyDescent="0.2">
      <c r="A41" s="22" t="s">
        <v>30</v>
      </c>
      <c r="B41" s="28">
        <v>19845</v>
      </c>
      <c r="C41" s="28">
        <v>18788</v>
      </c>
      <c r="D41" s="28">
        <f>C41-B41</f>
        <v>-1057</v>
      </c>
      <c r="E41" s="29">
        <f>(C41-B41)/B41</f>
        <v>-5.3262786596119931E-2</v>
      </c>
      <c r="F41" s="30">
        <v>208661.5</v>
      </c>
      <c r="G41" s="30">
        <v>197114.5</v>
      </c>
      <c r="H41" s="28">
        <f>G41-F41</f>
        <v>-11547</v>
      </c>
      <c r="I41" s="29">
        <f>(G41-F41)/F41</f>
        <v>-5.5338430903640587E-2</v>
      </c>
    </row>
    <row r="42" spans="1:9" s="22" customFormat="1" x14ac:dyDescent="0.2">
      <c r="B42" s="28"/>
      <c r="C42" s="28"/>
      <c r="D42" s="28"/>
      <c r="E42" s="29"/>
      <c r="F42" s="30"/>
      <c r="G42" s="30"/>
      <c r="H42" s="28"/>
      <c r="I42" s="29"/>
    </row>
    <row r="43" spans="1:9" ht="15.75" x14ac:dyDescent="0.25">
      <c r="A43" s="20"/>
      <c r="B43" s="21"/>
      <c r="C43" s="21"/>
      <c r="D43" s="21"/>
      <c r="E43" s="22"/>
      <c r="F43" s="22"/>
      <c r="G43" s="22"/>
      <c r="H43" s="22"/>
      <c r="I43" s="22"/>
    </row>
    <row r="44" spans="1:9" ht="18.75" x14ac:dyDescent="0.25">
      <c r="A44" s="31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L1" sqref="L1"/>
    </sheetView>
  </sheetViews>
  <sheetFormatPr defaultColWidth="8.85546875" defaultRowHeight="15" x14ac:dyDescent="0.2"/>
  <cols>
    <col min="1" max="1" width="19" style="23" customWidth="1"/>
    <col min="2" max="3" width="16.140625" style="28" customWidth="1"/>
    <col min="4" max="4" width="12.7109375" style="28" customWidth="1"/>
    <col min="5" max="5" width="12.7109375" style="30" bestFit="1" customWidth="1"/>
    <col min="6" max="6" width="16.140625" style="30" bestFit="1" customWidth="1"/>
    <col min="7" max="7" width="16.140625" style="30" customWidth="1"/>
    <col min="8" max="8" width="12.7109375" style="30" customWidth="1"/>
    <col min="9" max="9" width="12.7109375" style="30" bestFit="1" customWidth="1"/>
    <col min="10" max="256" width="8.85546875" style="23"/>
    <col min="257" max="257" width="18.140625" style="23" bestFit="1" customWidth="1"/>
    <col min="258" max="259" width="14.42578125" style="23" bestFit="1" customWidth="1"/>
    <col min="260" max="260" width="12.42578125" style="23" customWidth="1"/>
    <col min="261" max="261" width="12.7109375" style="23" bestFit="1" customWidth="1"/>
    <col min="262" max="262" width="16.140625" style="23" bestFit="1" customWidth="1"/>
    <col min="263" max="263" width="16.140625" style="23" customWidth="1"/>
    <col min="264" max="264" width="12.42578125" style="23" bestFit="1" customWidth="1"/>
    <col min="265" max="265" width="12.7109375" style="23" bestFit="1" customWidth="1"/>
    <col min="266" max="512" width="8.85546875" style="23"/>
    <col min="513" max="513" width="18.140625" style="23" bestFit="1" customWidth="1"/>
    <col min="514" max="515" width="14.42578125" style="23" bestFit="1" customWidth="1"/>
    <col min="516" max="516" width="12.42578125" style="23" customWidth="1"/>
    <col min="517" max="517" width="12.7109375" style="23" bestFit="1" customWidth="1"/>
    <col min="518" max="518" width="16.140625" style="23" bestFit="1" customWidth="1"/>
    <col min="519" max="519" width="16.140625" style="23" customWidth="1"/>
    <col min="520" max="520" width="12.42578125" style="23" bestFit="1" customWidth="1"/>
    <col min="521" max="521" width="12.7109375" style="23" bestFit="1" customWidth="1"/>
    <col min="522" max="768" width="8.85546875" style="23"/>
    <col min="769" max="769" width="18.140625" style="23" bestFit="1" customWidth="1"/>
    <col min="770" max="771" width="14.42578125" style="23" bestFit="1" customWidth="1"/>
    <col min="772" max="772" width="12.42578125" style="23" customWidth="1"/>
    <col min="773" max="773" width="12.7109375" style="23" bestFit="1" customWidth="1"/>
    <col min="774" max="774" width="16.140625" style="23" bestFit="1" customWidth="1"/>
    <col min="775" max="775" width="16.140625" style="23" customWidth="1"/>
    <col min="776" max="776" width="12.42578125" style="23" bestFit="1" customWidth="1"/>
    <col min="777" max="777" width="12.7109375" style="23" bestFit="1" customWidth="1"/>
    <col min="778" max="1024" width="8.85546875" style="23"/>
    <col min="1025" max="1025" width="18.140625" style="23" bestFit="1" customWidth="1"/>
    <col min="1026" max="1027" width="14.42578125" style="23" bestFit="1" customWidth="1"/>
    <col min="1028" max="1028" width="12.42578125" style="23" customWidth="1"/>
    <col min="1029" max="1029" width="12.7109375" style="23" bestFit="1" customWidth="1"/>
    <col min="1030" max="1030" width="16.140625" style="23" bestFit="1" customWidth="1"/>
    <col min="1031" max="1031" width="16.140625" style="23" customWidth="1"/>
    <col min="1032" max="1032" width="12.42578125" style="23" bestFit="1" customWidth="1"/>
    <col min="1033" max="1033" width="12.7109375" style="23" bestFit="1" customWidth="1"/>
    <col min="1034" max="1280" width="8.85546875" style="23"/>
    <col min="1281" max="1281" width="18.140625" style="23" bestFit="1" customWidth="1"/>
    <col min="1282" max="1283" width="14.42578125" style="23" bestFit="1" customWidth="1"/>
    <col min="1284" max="1284" width="12.42578125" style="23" customWidth="1"/>
    <col min="1285" max="1285" width="12.7109375" style="23" bestFit="1" customWidth="1"/>
    <col min="1286" max="1286" width="16.140625" style="23" bestFit="1" customWidth="1"/>
    <col min="1287" max="1287" width="16.140625" style="23" customWidth="1"/>
    <col min="1288" max="1288" width="12.42578125" style="23" bestFit="1" customWidth="1"/>
    <col min="1289" max="1289" width="12.7109375" style="23" bestFit="1" customWidth="1"/>
    <col min="1290" max="1536" width="8.85546875" style="23"/>
    <col min="1537" max="1537" width="18.140625" style="23" bestFit="1" customWidth="1"/>
    <col min="1538" max="1539" width="14.42578125" style="23" bestFit="1" customWidth="1"/>
    <col min="1540" max="1540" width="12.42578125" style="23" customWidth="1"/>
    <col min="1541" max="1541" width="12.7109375" style="23" bestFit="1" customWidth="1"/>
    <col min="1542" max="1542" width="16.140625" style="23" bestFit="1" customWidth="1"/>
    <col min="1543" max="1543" width="16.140625" style="23" customWidth="1"/>
    <col min="1544" max="1544" width="12.42578125" style="23" bestFit="1" customWidth="1"/>
    <col min="1545" max="1545" width="12.7109375" style="23" bestFit="1" customWidth="1"/>
    <col min="1546" max="1792" width="8.85546875" style="23"/>
    <col min="1793" max="1793" width="18.140625" style="23" bestFit="1" customWidth="1"/>
    <col min="1794" max="1795" width="14.42578125" style="23" bestFit="1" customWidth="1"/>
    <col min="1796" max="1796" width="12.42578125" style="23" customWidth="1"/>
    <col min="1797" max="1797" width="12.7109375" style="23" bestFit="1" customWidth="1"/>
    <col min="1798" max="1798" width="16.140625" style="23" bestFit="1" customWidth="1"/>
    <col min="1799" max="1799" width="16.140625" style="23" customWidth="1"/>
    <col min="1800" max="1800" width="12.42578125" style="23" bestFit="1" customWidth="1"/>
    <col min="1801" max="1801" width="12.7109375" style="23" bestFit="1" customWidth="1"/>
    <col min="1802" max="2048" width="8.85546875" style="23"/>
    <col min="2049" max="2049" width="18.140625" style="23" bestFit="1" customWidth="1"/>
    <col min="2050" max="2051" width="14.42578125" style="23" bestFit="1" customWidth="1"/>
    <col min="2052" max="2052" width="12.42578125" style="23" customWidth="1"/>
    <col min="2053" max="2053" width="12.7109375" style="23" bestFit="1" customWidth="1"/>
    <col min="2054" max="2054" width="16.140625" style="23" bestFit="1" customWidth="1"/>
    <col min="2055" max="2055" width="16.140625" style="23" customWidth="1"/>
    <col min="2056" max="2056" width="12.42578125" style="23" bestFit="1" customWidth="1"/>
    <col min="2057" max="2057" width="12.7109375" style="23" bestFit="1" customWidth="1"/>
    <col min="2058" max="2304" width="8.85546875" style="23"/>
    <col min="2305" max="2305" width="18.140625" style="23" bestFit="1" customWidth="1"/>
    <col min="2306" max="2307" width="14.42578125" style="23" bestFit="1" customWidth="1"/>
    <col min="2308" max="2308" width="12.42578125" style="23" customWidth="1"/>
    <col min="2309" max="2309" width="12.7109375" style="23" bestFit="1" customWidth="1"/>
    <col min="2310" max="2310" width="16.140625" style="23" bestFit="1" customWidth="1"/>
    <col min="2311" max="2311" width="16.140625" style="23" customWidth="1"/>
    <col min="2312" max="2312" width="12.42578125" style="23" bestFit="1" customWidth="1"/>
    <col min="2313" max="2313" width="12.7109375" style="23" bestFit="1" customWidth="1"/>
    <col min="2314" max="2560" width="8.85546875" style="23"/>
    <col min="2561" max="2561" width="18.140625" style="23" bestFit="1" customWidth="1"/>
    <col min="2562" max="2563" width="14.42578125" style="23" bestFit="1" customWidth="1"/>
    <col min="2564" max="2564" width="12.42578125" style="23" customWidth="1"/>
    <col min="2565" max="2565" width="12.7109375" style="23" bestFit="1" customWidth="1"/>
    <col min="2566" max="2566" width="16.140625" style="23" bestFit="1" customWidth="1"/>
    <col min="2567" max="2567" width="16.140625" style="23" customWidth="1"/>
    <col min="2568" max="2568" width="12.42578125" style="23" bestFit="1" customWidth="1"/>
    <col min="2569" max="2569" width="12.7109375" style="23" bestFit="1" customWidth="1"/>
    <col min="2570" max="2816" width="8.85546875" style="23"/>
    <col min="2817" max="2817" width="18.140625" style="23" bestFit="1" customWidth="1"/>
    <col min="2818" max="2819" width="14.42578125" style="23" bestFit="1" customWidth="1"/>
    <col min="2820" max="2820" width="12.42578125" style="23" customWidth="1"/>
    <col min="2821" max="2821" width="12.7109375" style="23" bestFit="1" customWidth="1"/>
    <col min="2822" max="2822" width="16.140625" style="23" bestFit="1" customWidth="1"/>
    <col min="2823" max="2823" width="16.140625" style="23" customWidth="1"/>
    <col min="2824" max="2824" width="12.42578125" style="23" bestFit="1" customWidth="1"/>
    <col min="2825" max="2825" width="12.7109375" style="23" bestFit="1" customWidth="1"/>
    <col min="2826" max="3072" width="8.85546875" style="23"/>
    <col min="3073" max="3073" width="18.140625" style="23" bestFit="1" customWidth="1"/>
    <col min="3074" max="3075" width="14.42578125" style="23" bestFit="1" customWidth="1"/>
    <col min="3076" max="3076" width="12.42578125" style="23" customWidth="1"/>
    <col min="3077" max="3077" width="12.7109375" style="23" bestFit="1" customWidth="1"/>
    <col min="3078" max="3078" width="16.140625" style="23" bestFit="1" customWidth="1"/>
    <col min="3079" max="3079" width="16.140625" style="23" customWidth="1"/>
    <col min="3080" max="3080" width="12.42578125" style="23" bestFit="1" customWidth="1"/>
    <col min="3081" max="3081" width="12.7109375" style="23" bestFit="1" customWidth="1"/>
    <col min="3082" max="3328" width="8.85546875" style="23"/>
    <col min="3329" max="3329" width="18.140625" style="23" bestFit="1" customWidth="1"/>
    <col min="3330" max="3331" width="14.42578125" style="23" bestFit="1" customWidth="1"/>
    <col min="3332" max="3332" width="12.42578125" style="23" customWidth="1"/>
    <col min="3333" max="3333" width="12.7109375" style="23" bestFit="1" customWidth="1"/>
    <col min="3334" max="3334" width="16.140625" style="23" bestFit="1" customWidth="1"/>
    <col min="3335" max="3335" width="16.140625" style="23" customWidth="1"/>
    <col min="3336" max="3336" width="12.42578125" style="23" bestFit="1" customWidth="1"/>
    <col min="3337" max="3337" width="12.7109375" style="23" bestFit="1" customWidth="1"/>
    <col min="3338" max="3584" width="8.85546875" style="23"/>
    <col min="3585" max="3585" width="18.140625" style="23" bestFit="1" customWidth="1"/>
    <col min="3586" max="3587" width="14.42578125" style="23" bestFit="1" customWidth="1"/>
    <col min="3588" max="3588" width="12.42578125" style="23" customWidth="1"/>
    <col min="3589" max="3589" width="12.7109375" style="23" bestFit="1" customWidth="1"/>
    <col min="3590" max="3590" width="16.140625" style="23" bestFit="1" customWidth="1"/>
    <col min="3591" max="3591" width="16.140625" style="23" customWidth="1"/>
    <col min="3592" max="3592" width="12.42578125" style="23" bestFit="1" customWidth="1"/>
    <col min="3593" max="3593" width="12.7109375" style="23" bestFit="1" customWidth="1"/>
    <col min="3594" max="3840" width="8.85546875" style="23"/>
    <col min="3841" max="3841" width="18.140625" style="23" bestFit="1" customWidth="1"/>
    <col min="3842" max="3843" width="14.42578125" style="23" bestFit="1" customWidth="1"/>
    <col min="3844" max="3844" width="12.42578125" style="23" customWidth="1"/>
    <col min="3845" max="3845" width="12.7109375" style="23" bestFit="1" customWidth="1"/>
    <col min="3846" max="3846" width="16.140625" style="23" bestFit="1" customWidth="1"/>
    <col min="3847" max="3847" width="16.140625" style="23" customWidth="1"/>
    <col min="3848" max="3848" width="12.42578125" style="23" bestFit="1" customWidth="1"/>
    <col min="3849" max="3849" width="12.7109375" style="23" bestFit="1" customWidth="1"/>
    <col min="3850" max="4096" width="8.85546875" style="23"/>
    <col min="4097" max="4097" width="18.140625" style="23" bestFit="1" customWidth="1"/>
    <col min="4098" max="4099" width="14.42578125" style="23" bestFit="1" customWidth="1"/>
    <col min="4100" max="4100" width="12.42578125" style="23" customWidth="1"/>
    <col min="4101" max="4101" width="12.7109375" style="23" bestFit="1" customWidth="1"/>
    <col min="4102" max="4102" width="16.140625" style="23" bestFit="1" customWidth="1"/>
    <col min="4103" max="4103" width="16.140625" style="23" customWidth="1"/>
    <col min="4104" max="4104" width="12.42578125" style="23" bestFit="1" customWidth="1"/>
    <col min="4105" max="4105" width="12.7109375" style="23" bestFit="1" customWidth="1"/>
    <col min="4106" max="4352" width="8.85546875" style="23"/>
    <col min="4353" max="4353" width="18.140625" style="23" bestFit="1" customWidth="1"/>
    <col min="4354" max="4355" width="14.42578125" style="23" bestFit="1" customWidth="1"/>
    <col min="4356" max="4356" width="12.42578125" style="23" customWidth="1"/>
    <col min="4357" max="4357" width="12.7109375" style="23" bestFit="1" customWidth="1"/>
    <col min="4358" max="4358" width="16.140625" style="23" bestFit="1" customWidth="1"/>
    <col min="4359" max="4359" width="16.140625" style="23" customWidth="1"/>
    <col min="4360" max="4360" width="12.42578125" style="23" bestFit="1" customWidth="1"/>
    <col min="4361" max="4361" width="12.7109375" style="23" bestFit="1" customWidth="1"/>
    <col min="4362" max="4608" width="8.85546875" style="23"/>
    <col min="4609" max="4609" width="18.140625" style="23" bestFit="1" customWidth="1"/>
    <col min="4610" max="4611" width="14.42578125" style="23" bestFit="1" customWidth="1"/>
    <col min="4612" max="4612" width="12.42578125" style="23" customWidth="1"/>
    <col min="4613" max="4613" width="12.7109375" style="23" bestFit="1" customWidth="1"/>
    <col min="4614" max="4614" width="16.140625" style="23" bestFit="1" customWidth="1"/>
    <col min="4615" max="4615" width="16.140625" style="23" customWidth="1"/>
    <col min="4616" max="4616" width="12.42578125" style="23" bestFit="1" customWidth="1"/>
    <col min="4617" max="4617" width="12.7109375" style="23" bestFit="1" customWidth="1"/>
    <col min="4618" max="4864" width="8.85546875" style="23"/>
    <col min="4865" max="4865" width="18.140625" style="23" bestFit="1" customWidth="1"/>
    <col min="4866" max="4867" width="14.42578125" style="23" bestFit="1" customWidth="1"/>
    <col min="4868" max="4868" width="12.42578125" style="23" customWidth="1"/>
    <col min="4869" max="4869" width="12.7109375" style="23" bestFit="1" customWidth="1"/>
    <col min="4870" max="4870" width="16.140625" style="23" bestFit="1" customWidth="1"/>
    <col min="4871" max="4871" width="16.140625" style="23" customWidth="1"/>
    <col min="4872" max="4872" width="12.42578125" style="23" bestFit="1" customWidth="1"/>
    <col min="4873" max="4873" width="12.7109375" style="23" bestFit="1" customWidth="1"/>
    <col min="4874" max="5120" width="8.85546875" style="23"/>
    <col min="5121" max="5121" width="18.140625" style="23" bestFit="1" customWidth="1"/>
    <col min="5122" max="5123" width="14.42578125" style="23" bestFit="1" customWidth="1"/>
    <col min="5124" max="5124" width="12.42578125" style="23" customWidth="1"/>
    <col min="5125" max="5125" width="12.7109375" style="23" bestFit="1" customWidth="1"/>
    <col min="5126" max="5126" width="16.140625" style="23" bestFit="1" customWidth="1"/>
    <col min="5127" max="5127" width="16.140625" style="23" customWidth="1"/>
    <col min="5128" max="5128" width="12.42578125" style="23" bestFit="1" customWidth="1"/>
    <col min="5129" max="5129" width="12.7109375" style="23" bestFit="1" customWidth="1"/>
    <col min="5130" max="5376" width="8.85546875" style="23"/>
    <col min="5377" max="5377" width="18.140625" style="23" bestFit="1" customWidth="1"/>
    <col min="5378" max="5379" width="14.42578125" style="23" bestFit="1" customWidth="1"/>
    <col min="5380" max="5380" width="12.42578125" style="23" customWidth="1"/>
    <col min="5381" max="5381" width="12.7109375" style="23" bestFit="1" customWidth="1"/>
    <col min="5382" max="5382" width="16.140625" style="23" bestFit="1" customWidth="1"/>
    <col min="5383" max="5383" width="16.140625" style="23" customWidth="1"/>
    <col min="5384" max="5384" width="12.42578125" style="23" bestFit="1" customWidth="1"/>
    <col min="5385" max="5385" width="12.7109375" style="23" bestFit="1" customWidth="1"/>
    <col min="5386" max="5632" width="8.85546875" style="23"/>
    <col min="5633" max="5633" width="18.140625" style="23" bestFit="1" customWidth="1"/>
    <col min="5634" max="5635" width="14.42578125" style="23" bestFit="1" customWidth="1"/>
    <col min="5636" max="5636" width="12.42578125" style="23" customWidth="1"/>
    <col min="5637" max="5637" width="12.7109375" style="23" bestFit="1" customWidth="1"/>
    <col min="5638" max="5638" width="16.140625" style="23" bestFit="1" customWidth="1"/>
    <col min="5639" max="5639" width="16.140625" style="23" customWidth="1"/>
    <col min="5640" max="5640" width="12.42578125" style="23" bestFit="1" customWidth="1"/>
    <col min="5641" max="5641" width="12.7109375" style="23" bestFit="1" customWidth="1"/>
    <col min="5642" max="5888" width="8.85546875" style="23"/>
    <col min="5889" max="5889" width="18.140625" style="23" bestFit="1" customWidth="1"/>
    <col min="5890" max="5891" width="14.42578125" style="23" bestFit="1" customWidth="1"/>
    <col min="5892" max="5892" width="12.42578125" style="23" customWidth="1"/>
    <col min="5893" max="5893" width="12.7109375" style="23" bestFit="1" customWidth="1"/>
    <col min="5894" max="5894" width="16.140625" style="23" bestFit="1" customWidth="1"/>
    <col min="5895" max="5895" width="16.140625" style="23" customWidth="1"/>
    <col min="5896" max="5896" width="12.42578125" style="23" bestFit="1" customWidth="1"/>
    <col min="5897" max="5897" width="12.7109375" style="23" bestFit="1" customWidth="1"/>
    <col min="5898" max="6144" width="8.85546875" style="23"/>
    <col min="6145" max="6145" width="18.140625" style="23" bestFit="1" customWidth="1"/>
    <col min="6146" max="6147" width="14.42578125" style="23" bestFit="1" customWidth="1"/>
    <col min="6148" max="6148" width="12.42578125" style="23" customWidth="1"/>
    <col min="6149" max="6149" width="12.7109375" style="23" bestFit="1" customWidth="1"/>
    <col min="6150" max="6150" width="16.140625" style="23" bestFit="1" customWidth="1"/>
    <col min="6151" max="6151" width="16.140625" style="23" customWidth="1"/>
    <col min="6152" max="6152" width="12.42578125" style="23" bestFit="1" customWidth="1"/>
    <col min="6153" max="6153" width="12.7109375" style="23" bestFit="1" customWidth="1"/>
    <col min="6154" max="6400" width="8.85546875" style="23"/>
    <col min="6401" max="6401" width="18.140625" style="23" bestFit="1" customWidth="1"/>
    <col min="6402" max="6403" width="14.42578125" style="23" bestFit="1" customWidth="1"/>
    <col min="6404" max="6404" width="12.42578125" style="23" customWidth="1"/>
    <col min="6405" max="6405" width="12.7109375" style="23" bestFit="1" customWidth="1"/>
    <col min="6406" max="6406" width="16.140625" style="23" bestFit="1" customWidth="1"/>
    <col min="6407" max="6407" width="16.140625" style="23" customWidth="1"/>
    <col min="6408" max="6408" width="12.42578125" style="23" bestFit="1" customWidth="1"/>
    <col min="6409" max="6409" width="12.7109375" style="23" bestFit="1" customWidth="1"/>
    <col min="6410" max="6656" width="8.85546875" style="23"/>
    <col min="6657" max="6657" width="18.140625" style="23" bestFit="1" customWidth="1"/>
    <col min="6658" max="6659" width="14.42578125" style="23" bestFit="1" customWidth="1"/>
    <col min="6660" max="6660" width="12.42578125" style="23" customWidth="1"/>
    <col min="6661" max="6661" width="12.7109375" style="23" bestFit="1" customWidth="1"/>
    <col min="6662" max="6662" width="16.140625" style="23" bestFit="1" customWidth="1"/>
    <col min="6663" max="6663" width="16.140625" style="23" customWidth="1"/>
    <col min="6664" max="6664" width="12.42578125" style="23" bestFit="1" customWidth="1"/>
    <col min="6665" max="6665" width="12.7109375" style="23" bestFit="1" customWidth="1"/>
    <col min="6666" max="6912" width="8.85546875" style="23"/>
    <col min="6913" max="6913" width="18.140625" style="23" bestFit="1" customWidth="1"/>
    <col min="6914" max="6915" width="14.42578125" style="23" bestFit="1" customWidth="1"/>
    <col min="6916" max="6916" width="12.42578125" style="23" customWidth="1"/>
    <col min="6917" max="6917" width="12.7109375" style="23" bestFit="1" customWidth="1"/>
    <col min="6918" max="6918" width="16.140625" style="23" bestFit="1" customWidth="1"/>
    <col min="6919" max="6919" width="16.140625" style="23" customWidth="1"/>
    <col min="6920" max="6920" width="12.42578125" style="23" bestFit="1" customWidth="1"/>
    <col min="6921" max="6921" width="12.7109375" style="23" bestFit="1" customWidth="1"/>
    <col min="6922" max="7168" width="8.85546875" style="23"/>
    <col min="7169" max="7169" width="18.140625" style="23" bestFit="1" customWidth="1"/>
    <col min="7170" max="7171" width="14.42578125" style="23" bestFit="1" customWidth="1"/>
    <col min="7172" max="7172" width="12.42578125" style="23" customWidth="1"/>
    <col min="7173" max="7173" width="12.7109375" style="23" bestFit="1" customWidth="1"/>
    <col min="7174" max="7174" width="16.140625" style="23" bestFit="1" customWidth="1"/>
    <col min="7175" max="7175" width="16.140625" style="23" customWidth="1"/>
    <col min="7176" max="7176" width="12.42578125" style="23" bestFit="1" customWidth="1"/>
    <col min="7177" max="7177" width="12.7109375" style="23" bestFit="1" customWidth="1"/>
    <col min="7178" max="7424" width="8.85546875" style="23"/>
    <col min="7425" max="7425" width="18.140625" style="23" bestFit="1" customWidth="1"/>
    <col min="7426" max="7427" width="14.42578125" style="23" bestFit="1" customWidth="1"/>
    <col min="7428" max="7428" width="12.42578125" style="23" customWidth="1"/>
    <col min="7429" max="7429" width="12.7109375" style="23" bestFit="1" customWidth="1"/>
    <col min="7430" max="7430" width="16.140625" style="23" bestFit="1" customWidth="1"/>
    <col min="7431" max="7431" width="16.140625" style="23" customWidth="1"/>
    <col min="7432" max="7432" width="12.42578125" style="23" bestFit="1" customWidth="1"/>
    <col min="7433" max="7433" width="12.7109375" style="23" bestFit="1" customWidth="1"/>
    <col min="7434" max="7680" width="8.85546875" style="23"/>
    <col min="7681" max="7681" width="18.140625" style="23" bestFit="1" customWidth="1"/>
    <col min="7682" max="7683" width="14.42578125" style="23" bestFit="1" customWidth="1"/>
    <col min="7684" max="7684" width="12.42578125" style="23" customWidth="1"/>
    <col min="7685" max="7685" width="12.7109375" style="23" bestFit="1" customWidth="1"/>
    <col min="7686" max="7686" width="16.140625" style="23" bestFit="1" customWidth="1"/>
    <col min="7687" max="7687" width="16.140625" style="23" customWidth="1"/>
    <col min="7688" max="7688" width="12.42578125" style="23" bestFit="1" customWidth="1"/>
    <col min="7689" max="7689" width="12.7109375" style="23" bestFit="1" customWidth="1"/>
    <col min="7690" max="7936" width="8.85546875" style="23"/>
    <col min="7937" max="7937" width="18.140625" style="23" bestFit="1" customWidth="1"/>
    <col min="7938" max="7939" width="14.42578125" style="23" bestFit="1" customWidth="1"/>
    <col min="7940" max="7940" width="12.42578125" style="23" customWidth="1"/>
    <col min="7941" max="7941" width="12.7109375" style="23" bestFit="1" customWidth="1"/>
    <col min="7942" max="7942" width="16.140625" style="23" bestFit="1" customWidth="1"/>
    <col min="7943" max="7943" width="16.140625" style="23" customWidth="1"/>
    <col min="7944" max="7944" width="12.42578125" style="23" bestFit="1" customWidth="1"/>
    <col min="7945" max="7945" width="12.7109375" style="23" bestFit="1" customWidth="1"/>
    <col min="7946" max="8192" width="8.85546875" style="23"/>
    <col min="8193" max="8193" width="18.140625" style="23" bestFit="1" customWidth="1"/>
    <col min="8194" max="8195" width="14.42578125" style="23" bestFit="1" customWidth="1"/>
    <col min="8196" max="8196" width="12.42578125" style="23" customWidth="1"/>
    <col min="8197" max="8197" width="12.7109375" style="23" bestFit="1" customWidth="1"/>
    <col min="8198" max="8198" width="16.140625" style="23" bestFit="1" customWidth="1"/>
    <col min="8199" max="8199" width="16.140625" style="23" customWidth="1"/>
    <col min="8200" max="8200" width="12.42578125" style="23" bestFit="1" customWidth="1"/>
    <col min="8201" max="8201" width="12.7109375" style="23" bestFit="1" customWidth="1"/>
    <col min="8202" max="8448" width="8.85546875" style="23"/>
    <col min="8449" max="8449" width="18.140625" style="23" bestFit="1" customWidth="1"/>
    <col min="8450" max="8451" width="14.42578125" style="23" bestFit="1" customWidth="1"/>
    <col min="8452" max="8452" width="12.42578125" style="23" customWidth="1"/>
    <col min="8453" max="8453" width="12.7109375" style="23" bestFit="1" customWidth="1"/>
    <col min="8454" max="8454" width="16.140625" style="23" bestFit="1" customWidth="1"/>
    <col min="8455" max="8455" width="16.140625" style="23" customWidth="1"/>
    <col min="8456" max="8456" width="12.42578125" style="23" bestFit="1" customWidth="1"/>
    <col min="8457" max="8457" width="12.7109375" style="23" bestFit="1" customWidth="1"/>
    <col min="8458" max="8704" width="8.85546875" style="23"/>
    <col min="8705" max="8705" width="18.140625" style="23" bestFit="1" customWidth="1"/>
    <col min="8706" max="8707" width="14.42578125" style="23" bestFit="1" customWidth="1"/>
    <col min="8708" max="8708" width="12.42578125" style="23" customWidth="1"/>
    <col min="8709" max="8709" width="12.7109375" style="23" bestFit="1" customWidth="1"/>
    <col min="8710" max="8710" width="16.140625" style="23" bestFit="1" customWidth="1"/>
    <col min="8711" max="8711" width="16.140625" style="23" customWidth="1"/>
    <col min="8712" max="8712" width="12.42578125" style="23" bestFit="1" customWidth="1"/>
    <col min="8713" max="8713" width="12.7109375" style="23" bestFit="1" customWidth="1"/>
    <col min="8714" max="8960" width="8.85546875" style="23"/>
    <col min="8961" max="8961" width="18.140625" style="23" bestFit="1" customWidth="1"/>
    <col min="8962" max="8963" width="14.42578125" style="23" bestFit="1" customWidth="1"/>
    <col min="8964" max="8964" width="12.42578125" style="23" customWidth="1"/>
    <col min="8965" max="8965" width="12.7109375" style="23" bestFit="1" customWidth="1"/>
    <col min="8966" max="8966" width="16.140625" style="23" bestFit="1" customWidth="1"/>
    <col min="8967" max="8967" width="16.140625" style="23" customWidth="1"/>
    <col min="8968" max="8968" width="12.42578125" style="23" bestFit="1" customWidth="1"/>
    <col min="8969" max="8969" width="12.7109375" style="23" bestFit="1" customWidth="1"/>
    <col min="8970" max="9216" width="8.85546875" style="23"/>
    <col min="9217" max="9217" width="18.140625" style="23" bestFit="1" customWidth="1"/>
    <col min="9218" max="9219" width="14.42578125" style="23" bestFit="1" customWidth="1"/>
    <col min="9220" max="9220" width="12.42578125" style="23" customWidth="1"/>
    <col min="9221" max="9221" width="12.7109375" style="23" bestFit="1" customWidth="1"/>
    <col min="9222" max="9222" width="16.140625" style="23" bestFit="1" customWidth="1"/>
    <col min="9223" max="9223" width="16.140625" style="23" customWidth="1"/>
    <col min="9224" max="9224" width="12.42578125" style="23" bestFit="1" customWidth="1"/>
    <col min="9225" max="9225" width="12.7109375" style="23" bestFit="1" customWidth="1"/>
    <col min="9226" max="9472" width="8.85546875" style="23"/>
    <col min="9473" max="9473" width="18.140625" style="23" bestFit="1" customWidth="1"/>
    <col min="9474" max="9475" width="14.42578125" style="23" bestFit="1" customWidth="1"/>
    <col min="9476" max="9476" width="12.42578125" style="23" customWidth="1"/>
    <col min="9477" max="9477" width="12.7109375" style="23" bestFit="1" customWidth="1"/>
    <col min="9478" max="9478" width="16.140625" style="23" bestFit="1" customWidth="1"/>
    <col min="9479" max="9479" width="16.140625" style="23" customWidth="1"/>
    <col min="9480" max="9480" width="12.42578125" style="23" bestFit="1" customWidth="1"/>
    <col min="9481" max="9481" width="12.7109375" style="23" bestFit="1" customWidth="1"/>
    <col min="9482" max="9728" width="8.85546875" style="23"/>
    <col min="9729" max="9729" width="18.140625" style="23" bestFit="1" customWidth="1"/>
    <col min="9730" max="9731" width="14.42578125" style="23" bestFit="1" customWidth="1"/>
    <col min="9732" max="9732" width="12.42578125" style="23" customWidth="1"/>
    <col min="9733" max="9733" width="12.7109375" style="23" bestFit="1" customWidth="1"/>
    <col min="9734" max="9734" width="16.140625" style="23" bestFit="1" customWidth="1"/>
    <col min="9735" max="9735" width="16.140625" style="23" customWidth="1"/>
    <col min="9736" max="9736" width="12.42578125" style="23" bestFit="1" customWidth="1"/>
    <col min="9737" max="9737" width="12.7109375" style="23" bestFit="1" customWidth="1"/>
    <col min="9738" max="9984" width="8.85546875" style="23"/>
    <col min="9985" max="9985" width="18.140625" style="23" bestFit="1" customWidth="1"/>
    <col min="9986" max="9987" width="14.42578125" style="23" bestFit="1" customWidth="1"/>
    <col min="9988" max="9988" width="12.42578125" style="23" customWidth="1"/>
    <col min="9989" max="9989" width="12.7109375" style="23" bestFit="1" customWidth="1"/>
    <col min="9990" max="9990" width="16.140625" style="23" bestFit="1" customWidth="1"/>
    <col min="9991" max="9991" width="16.140625" style="23" customWidth="1"/>
    <col min="9992" max="9992" width="12.42578125" style="23" bestFit="1" customWidth="1"/>
    <col min="9993" max="9993" width="12.7109375" style="23" bestFit="1" customWidth="1"/>
    <col min="9994" max="10240" width="8.85546875" style="23"/>
    <col min="10241" max="10241" width="18.140625" style="23" bestFit="1" customWidth="1"/>
    <col min="10242" max="10243" width="14.42578125" style="23" bestFit="1" customWidth="1"/>
    <col min="10244" max="10244" width="12.42578125" style="23" customWidth="1"/>
    <col min="10245" max="10245" width="12.7109375" style="23" bestFit="1" customWidth="1"/>
    <col min="10246" max="10246" width="16.140625" style="23" bestFit="1" customWidth="1"/>
    <col min="10247" max="10247" width="16.140625" style="23" customWidth="1"/>
    <col min="10248" max="10248" width="12.42578125" style="23" bestFit="1" customWidth="1"/>
    <col min="10249" max="10249" width="12.7109375" style="23" bestFit="1" customWidth="1"/>
    <col min="10250" max="10496" width="8.85546875" style="23"/>
    <col min="10497" max="10497" width="18.140625" style="23" bestFit="1" customWidth="1"/>
    <col min="10498" max="10499" width="14.42578125" style="23" bestFit="1" customWidth="1"/>
    <col min="10500" max="10500" width="12.42578125" style="23" customWidth="1"/>
    <col min="10501" max="10501" width="12.7109375" style="23" bestFit="1" customWidth="1"/>
    <col min="10502" max="10502" width="16.140625" style="23" bestFit="1" customWidth="1"/>
    <col min="10503" max="10503" width="16.140625" style="23" customWidth="1"/>
    <col min="10504" max="10504" width="12.42578125" style="23" bestFit="1" customWidth="1"/>
    <col min="10505" max="10505" width="12.7109375" style="23" bestFit="1" customWidth="1"/>
    <col min="10506" max="10752" width="8.85546875" style="23"/>
    <col min="10753" max="10753" width="18.140625" style="23" bestFit="1" customWidth="1"/>
    <col min="10754" max="10755" width="14.42578125" style="23" bestFit="1" customWidth="1"/>
    <col min="10756" max="10756" width="12.42578125" style="23" customWidth="1"/>
    <col min="10757" max="10757" width="12.7109375" style="23" bestFit="1" customWidth="1"/>
    <col min="10758" max="10758" width="16.140625" style="23" bestFit="1" customWidth="1"/>
    <col min="10759" max="10759" width="16.140625" style="23" customWidth="1"/>
    <col min="10760" max="10760" width="12.42578125" style="23" bestFit="1" customWidth="1"/>
    <col min="10761" max="10761" width="12.7109375" style="23" bestFit="1" customWidth="1"/>
    <col min="10762" max="11008" width="8.85546875" style="23"/>
    <col min="11009" max="11009" width="18.140625" style="23" bestFit="1" customWidth="1"/>
    <col min="11010" max="11011" width="14.42578125" style="23" bestFit="1" customWidth="1"/>
    <col min="11012" max="11012" width="12.42578125" style="23" customWidth="1"/>
    <col min="11013" max="11013" width="12.7109375" style="23" bestFit="1" customWidth="1"/>
    <col min="11014" max="11014" width="16.140625" style="23" bestFit="1" customWidth="1"/>
    <col min="11015" max="11015" width="16.140625" style="23" customWidth="1"/>
    <col min="11016" max="11016" width="12.42578125" style="23" bestFit="1" customWidth="1"/>
    <col min="11017" max="11017" width="12.7109375" style="23" bestFit="1" customWidth="1"/>
    <col min="11018" max="11264" width="8.85546875" style="23"/>
    <col min="11265" max="11265" width="18.140625" style="23" bestFit="1" customWidth="1"/>
    <col min="11266" max="11267" width="14.42578125" style="23" bestFit="1" customWidth="1"/>
    <col min="11268" max="11268" width="12.42578125" style="23" customWidth="1"/>
    <col min="11269" max="11269" width="12.7109375" style="23" bestFit="1" customWidth="1"/>
    <col min="11270" max="11270" width="16.140625" style="23" bestFit="1" customWidth="1"/>
    <col min="11271" max="11271" width="16.140625" style="23" customWidth="1"/>
    <col min="11272" max="11272" width="12.42578125" style="23" bestFit="1" customWidth="1"/>
    <col min="11273" max="11273" width="12.7109375" style="23" bestFit="1" customWidth="1"/>
    <col min="11274" max="11520" width="8.85546875" style="23"/>
    <col min="11521" max="11521" width="18.140625" style="23" bestFit="1" customWidth="1"/>
    <col min="11522" max="11523" width="14.42578125" style="23" bestFit="1" customWidth="1"/>
    <col min="11524" max="11524" width="12.42578125" style="23" customWidth="1"/>
    <col min="11525" max="11525" width="12.7109375" style="23" bestFit="1" customWidth="1"/>
    <col min="11526" max="11526" width="16.140625" style="23" bestFit="1" customWidth="1"/>
    <col min="11527" max="11527" width="16.140625" style="23" customWidth="1"/>
    <col min="11528" max="11528" width="12.42578125" style="23" bestFit="1" customWidth="1"/>
    <col min="11529" max="11529" width="12.7109375" style="23" bestFit="1" customWidth="1"/>
    <col min="11530" max="11776" width="8.85546875" style="23"/>
    <col min="11777" max="11777" width="18.140625" style="23" bestFit="1" customWidth="1"/>
    <col min="11778" max="11779" width="14.42578125" style="23" bestFit="1" customWidth="1"/>
    <col min="11780" max="11780" width="12.42578125" style="23" customWidth="1"/>
    <col min="11781" max="11781" width="12.7109375" style="23" bestFit="1" customWidth="1"/>
    <col min="11782" max="11782" width="16.140625" style="23" bestFit="1" customWidth="1"/>
    <col min="11783" max="11783" width="16.140625" style="23" customWidth="1"/>
    <col min="11784" max="11784" width="12.42578125" style="23" bestFit="1" customWidth="1"/>
    <col min="11785" max="11785" width="12.7109375" style="23" bestFit="1" customWidth="1"/>
    <col min="11786" max="12032" width="8.85546875" style="23"/>
    <col min="12033" max="12033" width="18.140625" style="23" bestFit="1" customWidth="1"/>
    <col min="12034" max="12035" width="14.42578125" style="23" bestFit="1" customWidth="1"/>
    <col min="12036" max="12036" width="12.42578125" style="23" customWidth="1"/>
    <col min="12037" max="12037" width="12.7109375" style="23" bestFit="1" customWidth="1"/>
    <col min="12038" max="12038" width="16.140625" style="23" bestFit="1" customWidth="1"/>
    <col min="12039" max="12039" width="16.140625" style="23" customWidth="1"/>
    <col min="12040" max="12040" width="12.42578125" style="23" bestFit="1" customWidth="1"/>
    <col min="12041" max="12041" width="12.7109375" style="23" bestFit="1" customWidth="1"/>
    <col min="12042" max="12288" width="8.85546875" style="23"/>
    <col min="12289" max="12289" width="18.140625" style="23" bestFit="1" customWidth="1"/>
    <col min="12290" max="12291" width="14.42578125" style="23" bestFit="1" customWidth="1"/>
    <col min="12292" max="12292" width="12.42578125" style="23" customWidth="1"/>
    <col min="12293" max="12293" width="12.7109375" style="23" bestFit="1" customWidth="1"/>
    <col min="12294" max="12294" width="16.140625" style="23" bestFit="1" customWidth="1"/>
    <col min="12295" max="12295" width="16.140625" style="23" customWidth="1"/>
    <col min="12296" max="12296" width="12.42578125" style="23" bestFit="1" customWidth="1"/>
    <col min="12297" max="12297" width="12.7109375" style="23" bestFit="1" customWidth="1"/>
    <col min="12298" max="12544" width="8.85546875" style="23"/>
    <col min="12545" max="12545" width="18.140625" style="23" bestFit="1" customWidth="1"/>
    <col min="12546" max="12547" width="14.42578125" style="23" bestFit="1" customWidth="1"/>
    <col min="12548" max="12548" width="12.42578125" style="23" customWidth="1"/>
    <col min="12549" max="12549" width="12.7109375" style="23" bestFit="1" customWidth="1"/>
    <col min="12550" max="12550" width="16.140625" style="23" bestFit="1" customWidth="1"/>
    <col min="12551" max="12551" width="16.140625" style="23" customWidth="1"/>
    <col min="12552" max="12552" width="12.42578125" style="23" bestFit="1" customWidth="1"/>
    <col min="12553" max="12553" width="12.7109375" style="23" bestFit="1" customWidth="1"/>
    <col min="12554" max="12800" width="8.85546875" style="23"/>
    <col min="12801" max="12801" width="18.140625" style="23" bestFit="1" customWidth="1"/>
    <col min="12802" max="12803" width="14.42578125" style="23" bestFit="1" customWidth="1"/>
    <col min="12804" max="12804" width="12.42578125" style="23" customWidth="1"/>
    <col min="12805" max="12805" width="12.7109375" style="23" bestFit="1" customWidth="1"/>
    <col min="12806" max="12806" width="16.140625" style="23" bestFit="1" customWidth="1"/>
    <col min="12807" max="12807" width="16.140625" style="23" customWidth="1"/>
    <col min="12808" max="12808" width="12.42578125" style="23" bestFit="1" customWidth="1"/>
    <col min="12809" max="12809" width="12.7109375" style="23" bestFit="1" customWidth="1"/>
    <col min="12810" max="13056" width="8.85546875" style="23"/>
    <col min="13057" max="13057" width="18.140625" style="23" bestFit="1" customWidth="1"/>
    <col min="13058" max="13059" width="14.42578125" style="23" bestFit="1" customWidth="1"/>
    <col min="13060" max="13060" width="12.42578125" style="23" customWidth="1"/>
    <col min="13061" max="13061" width="12.7109375" style="23" bestFit="1" customWidth="1"/>
    <col min="13062" max="13062" width="16.140625" style="23" bestFit="1" customWidth="1"/>
    <col min="13063" max="13063" width="16.140625" style="23" customWidth="1"/>
    <col min="13064" max="13064" width="12.42578125" style="23" bestFit="1" customWidth="1"/>
    <col min="13065" max="13065" width="12.7109375" style="23" bestFit="1" customWidth="1"/>
    <col min="13066" max="13312" width="8.85546875" style="23"/>
    <col min="13313" max="13313" width="18.140625" style="23" bestFit="1" customWidth="1"/>
    <col min="13314" max="13315" width="14.42578125" style="23" bestFit="1" customWidth="1"/>
    <col min="13316" max="13316" width="12.42578125" style="23" customWidth="1"/>
    <col min="13317" max="13317" width="12.7109375" style="23" bestFit="1" customWidth="1"/>
    <col min="13318" max="13318" width="16.140625" style="23" bestFit="1" customWidth="1"/>
    <col min="13319" max="13319" width="16.140625" style="23" customWidth="1"/>
    <col min="13320" max="13320" width="12.42578125" style="23" bestFit="1" customWidth="1"/>
    <col min="13321" max="13321" width="12.7109375" style="23" bestFit="1" customWidth="1"/>
    <col min="13322" max="13568" width="8.85546875" style="23"/>
    <col min="13569" max="13569" width="18.140625" style="23" bestFit="1" customWidth="1"/>
    <col min="13570" max="13571" width="14.42578125" style="23" bestFit="1" customWidth="1"/>
    <col min="13572" max="13572" width="12.42578125" style="23" customWidth="1"/>
    <col min="13573" max="13573" width="12.7109375" style="23" bestFit="1" customWidth="1"/>
    <col min="13574" max="13574" width="16.140625" style="23" bestFit="1" customWidth="1"/>
    <col min="13575" max="13575" width="16.140625" style="23" customWidth="1"/>
    <col min="13576" max="13576" width="12.42578125" style="23" bestFit="1" customWidth="1"/>
    <col min="13577" max="13577" width="12.7109375" style="23" bestFit="1" customWidth="1"/>
    <col min="13578" max="13824" width="8.85546875" style="23"/>
    <col min="13825" max="13825" width="18.140625" style="23" bestFit="1" customWidth="1"/>
    <col min="13826" max="13827" width="14.42578125" style="23" bestFit="1" customWidth="1"/>
    <col min="13828" max="13828" width="12.42578125" style="23" customWidth="1"/>
    <col min="13829" max="13829" width="12.7109375" style="23" bestFit="1" customWidth="1"/>
    <col min="13830" max="13830" width="16.140625" style="23" bestFit="1" customWidth="1"/>
    <col min="13831" max="13831" width="16.140625" style="23" customWidth="1"/>
    <col min="13832" max="13832" width="12.42578125" style="23" bestFit="1" customWidth="1"/>
    <col min="13833" max="13833" width="12.7109375" style="23" bestFit="1" customWidth="1"/>
    <col min="13834" max="14080" width="8.85546875" style="23"/>
    <col min="14081" max="14081" width="18.140625" style="23" bestFit="1" customWidth="1"/>
    <col min="14082" max="14083" width="14.42578125" style="23" bestFit="1" customWidth="1"/>
    <col min="14084" max="14084" width="12.42578125" style="23" customWidth="1"/>
    <col min="14085" max="14085" width="12.7109375" style="23" bestFit="1" customWidth="1"/>
    <col min="14086" max="14086" width="16.140625" style="23" bestFit="1" customWidth="1"/>
    <col min="14087" max="14087" width="16.140625" style="23" customWidth="1"/>
    <col min="14088" max="14088" width="12.42578125" style="23" bestFit="1" customWidth="1"/>
    <col min="14089" max="14089" width="12.7109375" style="23" bestFit="1" customWidth="1"/>
    <col min="14090" max="14336" width="8.85546875" style="23"/>
    <col min="14337" max="14337" width="18.140625" style="23" bestFit="1" customWidth="1"/>
    <col min="14338" max="14339" width="14.42578125" style="23" bestFit="1" customWidth="1"/>
    <col min="14340" max="14340" width="12.42578125" style="23" customWidth="1"/>
    <col min="14341" max="14341" width="12.7109375" style="23" bestFit="1" customWidth="1"/>
    <col min="14342" max="14342" width="16.140625" style="23" bestFit="1" customWidth="1"/>
    <col min="14343" max="14343" width="16.140625" style="23" customWidth="1"/>
    <col min="14344" max="14344" width="12.42578125" style="23" bestFit="1" customWidth="1"/>
    <col min="14345" max="14345" width="12.7109375" style="23" bestFit="1" customWidth="1"/>
    <col min="14346" max="14592" width="8.85546875" style="23"/>
    <col min="14593" max="14593" width="18.140625" style="23" bestFit="1" customWidth="1"/>
    <col min="14594" max="14595" width="14.42578125" style="23" bestFit="1" customWidth="1"/>
    <col min="14596" max="14596" width="12.42578125" style="23" customWidth="1"/>
    <col min="14597" max="14597" width="12.7109375" style="23" bestFit="1" customWidth="1"/>
    <col min="14598" max="14598" width="16.140625" style="23" bestFit="1" customWidth="1"/>
    <col min="14599" max="14599" width="16.140625" style="23" customWidth="1"/>
    <col min="14600" max="14600" width="12.42578125" style="23" bestFit="1" customWidth="1"/>
    <col min="14601" max="14601" width="12.7109375" style="23" bestFit="1" customWidth="1"/>
    <col min="14602" max="14848" width="8.85546875" style="23"/>
    <col min="14849" max="14849" width="18.140625" style="23" bestFit="1" customWidth="1"/>
    <col min="14850" max="14851" width="14.42578125" style="23" bestFit="1" customWidth="1"/>
    <col min="14852" max="14852" width="12.42578125" style="23" customWidth="1"/>
    <col min="14853" max="14853" width="12.7109375" style="23" bestFit="1" customWidth="1"/>
    <col min="14854" max="14854" width="16.140625" style="23" bestFit="1" customWidth="1"/>
    <col min="14855" max="14855" width="16.140625" style="23" customWidth="1"/>
    <col min="14856" max="14856" width="12.42578125" style="23" bestFit="1" customWidth="1"/>
    <col min="14857" max="14857" width="12.7109375" style="23" bestFit="1" customWidth="1"/>
    <col min="14858" max="15104" width="8.85546875" style="23"/>
    <col min="15105" max="15105" width="18.140625" style="23" bestFit="1" customWidth="1"/>
    <col min="15106" max="15107" width="14.42578125" style="23" bestFit="1" customWidth="1"/>
    <col min="15108" max="15108" width="12.42578125" style="23" customWidth="1"/>
    <col min="15109" max="15109" width="12.7109375" style="23" bestFit="1" customWidth="1"/>
    <col min="15110" max="15110" width="16.140625" style="23" bestFit="1" customWidth="1"/>
    <col min="15111" max="15111" width="16.140625" style="23" customWidth="1"/>
    <col min="15112" max="15112" width="12.42578125" style="23" bestFit="1" customWidth="1"/>
    <col min="15113" max="15113" width="12.7109375" style="23" bestFit="1" customWidth="1"/>
    <col min="15114" max="15360" width="8.85546875" style="23"/>
    <col min="15361" max="15361" width="18.140625" style="23" bestFit="1" customWidth="1"/>
    <col min="15362" max="15363" width="14.42578125" style="23" bestFit="1" customWidth="1"/>
    <col min="15364" max="15364" width="12.42578125" style="23" customWidth="1"/>
    <col min="15365" max="15365" width="12.7109375" style="23" bestFit="1" customWidth="1"/>
    <col min="15366" max="15366" width="16.140625" style="23" bestFit="1" customWidth="1"/>
    <col min="15367" max="15367" width="16.140625" style="23" customWidth="1"/>
    <col min="15368" max="15368" width="12.42578125" style="23" bestFit="1" customWidth="1"/>
    <col min="15369" max="15369" width="12.7109375" style="23" bestFit="1" customWidth="1"/>
    <col min="15370" max="15616" width="8.85546875" style="23"/>
    <col min="15617" max="15617" width="18.140625" style="23" bestFit="1" customWidth="1"/>
    <col min="15618" max="15619" width="14.42578125" style="23" bestFit="1" customWidth="1"/>
    <col min="15620" max="15620" width="12.42578125" style="23" customWidth="1"/>
    <col min="15621" max="15621" width="12.7109375" style="23" bestFit="1" customWidth="1"/>
    <col min="15622" max="15622" width="16.140625" style="23" bestFit="1" customWidth="1"/>
    <col min="15623" max="15623" width="16.140625" style="23" customWidth="1"/>
    <col min="15624" max="15624" width="12.42578125" style="23" bestFit="1" customWidth="1"/>
    <col min="15625" max="15625" width="12.7109375" style="23" bestFit="1" customWidth="1"/>
    <col min="15626" max="15872" width="8.85546875" style="23"/>
    <col min="15873" max="15873" width="18.140625" style="23" bestFit="1" customWidth="1"/>
    <col min="15874" max="15875" width="14.42578125" style="23" bestFit="1" customWidth="1"/>
    <col min="15876" max="15876" width="12.42578125" style="23" customWidth="1"/>
    <col min="15877" max="15877" width="12.7109375" style="23" bestFit="1" customWidth="1"/>
    <col min="15878" max="15878" width="16.140625" style="23" bestFit="1" customWidth="1"/>
    <col min="15879" max="15879" width="16.140625" style="23" customWidth="1"/>
    <col min="15880" max="15880" width="12.42578125" style="23" bestFit="1" customWidth="1"/>
    <col min="15881" max="15881" width="12.7109375" style="23" bestFit="1" customWidth="1"/>
    <col min="15882" max="16128" width="8.85546875" style="23"/>
    <col min="16129" max="16129" width="18.140625" style="23" bestFit="1" customWidth="1"/>
    <col min="16130" max="16131" width="14.42578125" style="23" bestFit="1" customWidth="1"/>
    <col min="16132" max="16132" width="12.42578125" style="23" customWidth="1"/>
    <col min="16133" max="16133" width="12.7109375" style="23" bestFit="1" customWidth="1"/>
    <col min="16134" max="16134" width="16.140625" style="23" bestFit="1" customWidth="1"/>
    <col min="16135" max="16135" width="16.140625" style="23" customWidth="1"/>
    <col min="16136" max="16136" width="12.42578125" style="23" bestFit="1" customWidth="1"/>
    <col min="16137" max="16137" width="12.7109375" style="23" bestFit="1" customWidth="1"/>
    <col min="16138" max="16384" width="8.85546875" style="23"/>
  </cols>
  <sheetData>
    <row r="1" spans="1:9" s="18" customFormat="1" ht="15.75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s="18" customFormat="1" ht="15.75" x14ac:dyDescent="0.25">
      <c r="A2" s="47" t="s">
        <v>31</v>
      </c>
      <c r="B2" s="47"/>
      <c r="C2" s="47"/>
      <c r="D2" s="47"/>
      <c r="E2" s="47"/>
      <c r="F2" s="47"/>
      <c r="G2" s="47"/>
      <c r="H2" s="47"/>
      <c r="I2" s="47"/>
    </row>
    <row r="3" spans="1:9" s="18" customFormat="1" ht="15.75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9" ht="15.75" x14ac:dyDescent="0.25">
      <c r="A4" s="20"/>
      <c r="B4" s="21"/>
      <c r="C4" s="21"/>
      <c r="D4" s="21"/>
      <c r="E4" s="22"/>
      <c r="F4" s="22"/>
      <c r="G4" s="22"/>
      <c r="H4" s="22"/>
      <c r="I4" s="22"/>
    </row>
    <row r="5" spans="1:9" s="27" customFormat="1" ht="32.450000000000003" customHeight="1" thickBot="1" x14ac:dyDescent="0.3">
      <c r="A5" s="24" t="s">
        <v>46</v>
      </c>
      <c r="B5" s="25" t="s">
        <v>33</v>
      </c>
      <c r="C5" s="25" t="s">
        <v>34</v>
      </c>
      <c r="D5" s="25" t="s">
        <v>1</v>
      </c>
      <c r="E5" s="26" t="s">
        <v>2</v>
      </c>
      <c r="F5" s="26" t="s">
        <v>35</v>
      </c>
      <c r="G5" s="26" t="s">
        <v>36</v>
      </c>
      <c r="H5" s="26" t="s">
        <v>1</v>
      </c>
      <c r="I5" s="26" t="s">
        <v>2</v>
      </c>
    </row>
    <row r="6" spans="1:9" s="22" customFormat="1" x14ac:dyDescent="0.2">
      <c r="A6" s="22" t="s">
        <v>3</v>
      </c>
      <c r="B6" s="28">
        <v>4780</v>
      </c>
      <c r="C6" s="28">
        <v>4547</v>
      </c>
      <c r="D6" s="28">
        <f t="shared" ref="D6:D14" si="0">C6-B6</f>
        <v>-233</v>
      </c>
      <c r="E6" s="29">
        <f t="shared" ref="E6:E14" si="1">(C6-B6)/B6</f>
        <v>-4.8744769874476984E-2</v>
      </c>
      <c r="F6" s="30">
        <v>52175.5</v>
      </c>
      <c r="G6" s="30">
        <v>48505</v>
      </c>
      <c r="H6" s="28">
        <f t="shared" ref="H6:H14" si="2">G6-F6</f>
        <v>-3670.5</v>
      </c>
      <c r="I6" s="29">
        <f t="shared" ref="I6:I14" si="3">(G6-F6)/F6</f>
        <v>-7.0349110214564303E-2</v>
      </c>
    </row>
    <row r="7" spans="1:9" s="22" customFormat="1" x14ac:dyDescent="0.2">
      <c r="A7" s="22" t="s">
        <v>4</v>
      </c>
      <c r="B7" s="28">
        <v>3865</v>
      </c>
      <c r="C7" s="28">
        <v>3663</v>
      </c>
      <c r="D7" s="28">
        <f t="shared" si="0"/>
        <v>-202</v>
      </c>
      <c r="E7" s="29">
        <f t="shared" si="1"/>
        <v>-5.226390685640362E-2</v>
      </c>
      <c r="F7" s="30">
        <v>38596</v>
      </c>
      <c r="G7" s="30">
        <v>36765</v>
      </c>
      <c r="H7" s="28">
        <f t="shared" si="2"/>
        <v>-1831</v>
      </c>
      <c r="I7" s="29">
        <f t="shared" si="3"/>
        <v>-4.7440149238263035E-2</v>
      </c>
    </row>
    <row r="8" spans="1:9" s="22" customFormat="1" x14ac:dyDescent="0.2">
      <c r="A8" s="22" t="s">
        <v>5</v>
      </c>
      <c r="B8" s="28">
        <v>78</v>
      </c>
      <c r="C8" s="28">
        <v>73</v>
      </c>
      <c r="D8" s="28">
        <f t="shared" si="0"/>
        <v>-5</v>
      </c>
      <c r="E8" s="29">
        <f t="shared" si="1"/>
        <v>-6.4102564102564097E-2</v>
      </c>
      <c r="F8" s="30">
        <v>287</v>
      </c>
      <c r="G8" s="30">
        <v>276</v>
      </c>
      <c r="H8" s="28">
        <f t="shared" si="2"/>
        <v>-11</v>
      </c>
      <c r="I8" s="29">
        <f t="shared" si="3"/>
        <v>-3.8327526132404179E-2</v>
      </c>
    </row>
    <row r="9" spans="1:9" s="22" customFormat="1" x14ac:dyDescent="0.2">
      <c r="A9" s="22" t="s">
        <v>6</v>
      </c>
      <c r="B9" s="28">
        <v>34</v>
      </c>
      <c r="C9" s="28">
        <v>39</v>
      </c>
      <c r="D9" s="28">
        <f t="shared" si="0"/>
        <v>5</v>
      </c>
      <c r="E9" s="29">
        <f t="shared" si="1"/>
        <v>0.14705882352941177</v>
      </c>
      <c r="F9" s="30">
        <v>116</v>
      </c>
      <c r="G9" s="30">
        <v>138</v>
      </c>
      <c r="H9" s="28">
        <f t="shared" si="2"/>
        <v>22</v>
      </c>
      <c r="I9" s="29">
        <f t="shared" si="3"/>
        <v>0.18965517241379309</v>
      </c>
    </row>
    <row r="10" spans="1:9" s="22" customFormat="1" x14ac:dyDescent="0.2">
      <c r="A10" s="22" t="s">
        <v>7</v>
      </c>
      <c r="B10" s="28">
        <v>38</v>
      </c>
      <c r="C10" s="28">
        <v>44</v>
      </c>
      <c r="D10" s="28">
        <f t="shared" si="0"/>
        <v>6</v>
      </c>
      <c r="E10" s="29">
        <f t="shared" si="1"/>
        <v>0.15789473684210525</v>
      </c>
      <c r="F10" s="30">
        <v>148</v>
      </c>
      <c r="G10" s="30">
        <v>177</v>
      </c>
      <c r="H10" s="28">
        <f t="shared" si="2"/>
        <v>29</v>
      </c>
      <c r="I10" s="29">
        <f t="shared" si="3"/>
        <v>0.19594594594594594</v>
      </c>
    </row>
    <row r="11" spans="1:9" s="22" customFormat="1" x14ac:dyDescent="0.2">
      <c r="A11" s="22" t="s">
        <v>8</v>
      </c>
      <c r="B11" s="28">
        <v>174</v>
      </c>
      <c r="C11" s="28">
        <v>170</v>
      </c>
      <c r="D11" s="28">
        <f t="shared" si="0"/>
        <v>-4</v>
      </c>
      <c r="E11" s="29">
        <f t="shared" si="1"/>
        <v>-2.2988505747126436E-2</v>
      </c>
      <c r="F11" s="30">
        <v>888</v>
      </c>
      <c r="G11" s="30">
        <v>739</v>
      </c>
      <c r="H11" s="28">
        <f t="shared" si="2"/>
        <v>-149</v>
      </c>
      <c r="I11" s="29">
        <f t="shared" si="3"/>
        <v>-0.1677927927927928</v>
      </c>
    </row>
    <row r="12" spans="1:9" s="22" customFormat="1" x14ac:dyDescent="0.2">
      <c r="A12" s="22" t="s">
        <v>9</v>
      </c>
      <c r="B12" s="28">
        <v>53</v>
      </c>
      <c r="C12" s="28">
        <v>54</v>
      </c>
      <c r="D12" s="28">
        <f t="shared" si="0"/>
        <v>1</v>
      </c>
      <c r="E12" s="29">
        <f t="shared" si="1"/>
        <v>1.8867924528301886E-2</v>
      </c>
      <c r="F12" s="30">
        <v>209</v>
      </c>
      <c r="G12" s="30">
        <v>205</v>
      </c>
      <c r="H12" s="28">
        <f t="shared" si="2"/>
        <v>-4</v>
      </c>
      <c r="I12" s="29">
        <f t="shared" si="3"/>
        <v>-1.9138755980861243E-2</v>
      </c>
    </row>
    <row r="13" spans="1:9" s="22" customFormat="1" x14ac:dyDescent="0.2">
      <c r="A13" s="22" t="s">
        <v>10</v>
      </c>
      <c r="B13" s="28">
        <v>603</v>
      </c>
      <c r="C13" s="28">
        <v>462</v>
      </c>
      <c r="D13" s="28">
        <f t="shared" si="0"/>
        <v>-141</v>
      </c>
      <c r="E13" s="29">
        <f t="shared" si="1"/>
        <v>-0.23383084577114427</v>
      </c>
      <c r="F13" s="30">
        <v>2367</v>
      </c>
      <c r="G13" s="30">
        <v>1936</v>
      </c>
      <c r="H13" s="28">
        <f t="shared" si="2"/>
        <v>-431</v>
      </c>
      <c r="I13" s="29">
        <f t="shared" si="3"/>
        <v>-0.18208702999577525</v>
      </c>
    </row>
    <row r="14" spans="1:9" s="22" customFormat="1" x14ac:dyDescent="0.2">
      <c r="A14" s="22" t="s">
        <v>11</v>
      </c>
      <c r="B14" s="28">
        <v>1692</v>
      </c>
      <c r="C14" s="28">
        <v>1486</v>
      </c>
      <c r="D14" s="28">
        <f t="shared" si="0"/>
        <v>-206</v>
      </c>
      <c r="E14" s="29">
        <f t="shared" si="1"/>
        <v>-0.12174940898345153</v>
      </c>
      <c r="F14" s="30">
        <v>9564.5</v>
      </c>
      <c r="G14" s="30">
        <v>8269</v>
      </c>
      <c r="H14" s="28">
        <f t="shared" si="2"/>
        <v>-1295.5</v>
      </c>
      <c r="I14" s="29">
        <f t="shared" si="3"/>
        <v>-0.1354487950232631</v>
      </c>
    </row>
    <row r="15" spans="1:9" s="22" customFormat="1" ht="13.15" customHeight="1" x14ac:dyDescent="0.2">
      <c r="B15" s="28"/>
      <c r="C15" s="28"/>
      <c r="D15" s="28"/>
      <c r="E15" s="29"/>
      <c r="F15" s="30"/>
      <c r="G15" s="30"/>
      <c r="H15" s="30"/>
      <c r="I15" s="30"/>
    </row>
    <row r="16" spans="1:9" s="22" customFormat="1" x14ac:dyDescent="0.2">
      <c r="A16" s="22" t="s">
        <v>12</v>
      </c>
      <c r="B16" s="28">
        <v>668</v>
      </c>
      <c r="C16" s="28">
        <v>680</v>
      </c>
      <c r="D16" s="28">
        <f t="shared" ref="D16:D24" si="4">C16-B16</f>
        <v>12</v>
      </c>
      <c r="E16" s="29">
        <f t="shared" ref="E16:E24" si="5">(C16-B16)/B16</f>
        <v>1.7964071856287425E-2</v>
      </c>
      <c r="F16" s="30">
        <v>4527</v>
      </c>
      <c r="G16" s="30">
        <v>4767.5</v>
      </c>
      <c r="H16" s="28">
        <f t="shared" ref="H16:H24" si="6">G16-F16</f>
        <v>240.5</v>
      </c>
      <c r="I16" s="29">
        <f t="shared" ref="I16:I24" si="7">(G16-F16)/F16</f>
        <v>5.3125690302628675E-2</v>
      </c>
    </row>
    <row r="17" spans="1:9" s="22" customFormat="1" x14ac:dyDescent="0.2">
      <c r="A17" s="22" t="s">
        <v>13</v>
      </c>
      <c r="B17" s="28">
        <v>2237</v>
      </c>
      <c r="C17" s="28">
        <v>2101</v>
      </c>
      <c r="D17" s="28">
        <f t="shared" si="4"/>
        <v>-136</v>
      </c>
      <c r="E17" s="29">
        <f t="shared" si="5"/>
        <v>-6.0795708538220833E-2</v>
      </c>
      <c r="F17" s="30">
        <v>13688</v>
      </c>
      <c r="G17" s="30">
        <v>12826</v>
      </c>
      <c r="H17" s="28">
        <f t="shared" si="6"/>
        <v>-862</v>
      </c>
      <c r="I17" s="29">
        <f t="shared" si="7"/>
        <v>-6.2974868497954417E-2</v>
      </c>
    </row>
    <row r="18" spans="1:9" s="22" customFormat="1" x14ac:dyDescent="0.2">
      <c r="A18" s="22" t="s">
        <v>14</v>
      </c>
      <c r="B18" s="28">
        <v>1724</v>
      </c>
      <c r="C18" s="28">
        <v>1646</v>
      </c>
      <c r="D18" s="28">
        <f t="shared" si="4"/>
        <v>-78</v>
      </c>
      <c r="E18" s="29">
        <f t="shared" si="5"/>
        <v>-4.5243619489559163E-2</v>
      </c>
      <c r="F18" s="30">
        <v>10860</v>
      </c>
      <c r="G18" s="30">
        <v>10553.5</v>
      </c>
      <c r="H18" s="28">
        <f t="shared" si="6"/>
        <v>-306.5</v>
      </c>
      <c r="I18" s="29">
        <f t="shared" si="7"/>
        <v>-2.8222836095764273E-2</v>
      </c>
    </row>
    <row r="19" spans="1:9" s="22" customFormat="1" x14ac:dyDescent="0.2">
      <c r="A19" s="22" t="s">
        <v>15</v>
      </c>
      <c r="B19" s="28">
        <v>282</v>
      </c>
      <c r="C19" s="28">
        <v>285</v>
      </c>
      <c r="D19" s="28">
        <f t="shared" si="4"/>
        <v>3</v>
      </c>
      <c r="E19" s="29">
        <f t="shared" si="5"/>
        <v>1.0638297872340425E-2</v>
      </c>
      <c r="F19" s="30">
        <v>1810</v>
      </c>
      <c r="G19" s="30">
        <v>1856</v>
      </c>
      <c r="H19" s="28">
        <f t="shared" si="6"/>
        <v>46</v>
      </c>
      <c r="I19" s="29">
        <f t="shared" si="7"/>
        <v>2.541436464088398E-2</v>
      </c>
    </row>
    <row r="20" spans="1:9" s="22" customFormat="1" x14ac:dyDescent="0.2">
      <c r="A20" s="22" t="s">
        <v>16</v>
      </c>
      <c r="B20" s="28">
        <v>163</v>
      </c>
      <c r="C20" s="28">
        <v>143</v>
      </c>
      <c r="D20" s="28">
        <f t="shared" si="4"/>
        <v>-20</v>
      </c>
      <c r="E20" s="29">
        <f t="shared" si="5"/>
        <v>-0.12269938650306748</v>
      </c>
      <c r="F20" s="30">
        <v>765</v>
      </c>
      <c r="G20" s="30">
        <v>597</v>
      </c>
      <c r="H20" s="28">
        <f t="shared" si="6"/>
        <v>-168</v>
      </c>
      <c r="I20" s="29">
        <f t="shared" si="7"/>
        <v>-0.2196078431372549</v>
      </c>
    </row>
    <row r="21" spans="1:9" s="22" customFormat="1" x14ac:dyDescent="0.2">
      <c r="A21" s="22" t="s">
        <v>17</v>
      </c>
      <c r="B21" s="28">
        <v>840</v>
      </c>
      <c r="C21" s="28">
        <v>845</v>
      </c>
      <c r="D21" s="28">
        <f t="shared" si="4"/>
        <v>5</v>
      </c>
      <c r="E21" s="29">
        <f t="shared" si="5"/>
        <v>5.9523809523809521E-3</v>
      </c>
      <c r="F21" s="30">
        <v>4958</v>
      </c>
      <c r="G21" s="30">
        <v>4896</v>
      </c>
      <c r="H21" s="28">
        <f t="shared" si="6"/>
        <v>-62</v>
      </c>
      <c r="I21" s="29">
        <f t="shared" si="7"/>
        <v>-1.2505042355788625E-2</v>
      </c>
    </row>
    <row r="22" spans="1:9" s="22" customFormat="1" x14ac:dyDescent="0.2">
      <c r="A22" s="22" t="s">
        <v>38</v>
      </c>
      <c r="B22" s="28">
        <v>113</v>
      </c>
      <c r="C22" s="28">
        <v>84</v>
      </c>
      <c r="D22" s="28">
        <f t="shared" si="4"/>
        <v>-29</v>
      </c>
      <c r="E22" s="29">
        <f t="shared" si="5"/>
        <v>-0.25663716814159293</v>
      </c>
      <c r="F22" s="30">
        <v>516</v>
      </c>
      <c r="G22" s="30">
        <v>371</v>
      </c>
      <c r="H22" s="28">
        <f t="shared" si="6"/>
        <v>-145</v>
      </c>
      <c r="I22" s="29">
        <f t="shared" si="7"/>
        <v>-0.2810077519379845</v>
      </c>
    </row>
    <row r="23" spans="1:9" s="22" customFormat="1" x14ac:dyDescent="0.2">
      <c r="A23" s="22" t="s">
        <v>18</v>
      </c>
      <c r="B23" s="28">
        <v>75</v>
      </c>
      <c r="C23" s="28">
        <v>49</v>
      </c>
      <c r="D23" s="28">
        <f t="shared" si="4"/>
        <v>-26</v>
      </c>
      <c r="E23" s="29">
        <f t="shared" si="5"/>
        <v>-0.34666666666666668</v>
      </c>
      <c r="F23" s="30">
        <v>884</v>
      </c>
      <c r="G23" s="30">
        <v>420</v>
      </c>
      <c r="H23" s="28">
        <f t="shared" si="6"/>
        <v>-464</v>
      </c>
      <c r="I23" s="29">
        <f t="shared" si="7"/>
        <v>-0.52488687782805432</v>
      </c>
    </row>
    <row r="24" spans="1:9" s="22" customFormat="1" x14ac:dyDescent="0.2">
      <c r="A24" s="22" t="s">
        <v>19</v>
      </c>
      <c r="B24" s="28">
        <v>180</v>
      </c>
      <c r="C24" s="28">
        <v>180</v>
      </c>
      <c r="D24" s="28">
        <f t="shared" si="4"/>
        <v>0</v>
      </c>
      <c r="E24" s="29">
        <f t="shared" si="5"/>
        <v>0</v>
      </c>
      <c r="F24" s="30">
        <v>180</v>
      </c>
      <c r="G24" s="30">
        <v>180</v>
      </c>
      <c r="H24" s="28">
        <f t="shared" si="6"/>
        <v>0</v>
      </c>
      <c r="I24" s="29">
        <f t="shared" si="7"/>
        <v>0</v>
      </c>
    </row>
    <row r="25" spans="1:9" s="22" customFormat="1" x14ac:dyDescent="0.2">
      <c r="B25" s="28"/>
      <c r="C25" s="28"/>
      <c r="D25" s="28"/>
      <c r="E25" s="30"/>
      <c r="F25" s="30"/>
      <c r="G25" s="30"/>
      <c r="H25" s="30"/>
      <c r="I25" s="30"/>
    </row>
    <row r="26" spans="1:9" s="22" customFormat="1" x14ac:dyDescent="0.2">
      <c r="B26" s="28"/>
      <c r="C26" s="28"/>
      <c r="D26" s="28"/>
      <c r="E26" s="30"/>
      <c r="F26" s="30"/>
      <c r="G26" s="30"/>
      <c r="H26" s="30"/>
      <c r="I26" s="30"/>
    </row>
    <row r="27" spans="1:9" s="22" customFormat="1" x14ac:dyDescent="0.2">
      <c r="A27" s="22" t="s">
        <v>20</v>
      </c>
      <c r="B27" s="28">
        <v>13106</v>
      </c>
      <c r="C27" s="28">
        <v>12480</v>
      </c>
      <c r="D27" s="28">
        <f t="shared" ref="D27:D32" si="8">C27-B27</f>
        <v>-626</v>
      </c>
      <c r="E27" s="29">
        <f t="shared" ref="E27:E32" si="9">(C27-B27)/B27</f>
        <v>-4.7764382725469248E-2</v>
      </c>
      <c r="F27" s="30">
        <v>136015.5</v>
      </c>
      <c r="G27" s="30">
        <v>129104.5</v>
      </c>
      <c r="H27" s="28">
        <f t="shared" ref="H27:H32" si="10">G27-F27</f>
        <v>-6911</v>
      </c>
      <c r="I27" s="29">
        <f t="shared" ref="I27:I32" si="11">(G27-F27)/F27</f>
        <v>-5.0810385581055099E-2</v>
      </c>
    </row>
    <row r="28" spans="1:9" s="22" customFormat="1" x14ac:dyDescent="0.2">
      <c r="A28" s="22" t="s">
        <v>21</v>
      </c>
      <c r="B28" s="28">
        <v>11102</v>
      </c>
      <c r="C28" s="28">
        <v>10553</v>
      </c>
      <c r="D28" s="28">
        <f t="shared" si="8"/>
        <v>-549</v>
      </c>
      <c r="E28" s="29">
        <f t="shared" si="9"/>
        <v>-4.9450549450549448E-2</v>
      </c>
      <c r="F28" s="30">
        <v>111124</v>
      </c>
      <c r="G28" s="30">
        <v>105666</v>
      </c>
      <c r="H28" s="28">
        <f t="shared" si="10"/>
        <v>-5458</v>
      </c>
      <c r="I28" s="29">
        <f t="shared" si="11"/>
        <v>-4.9116302508908964E-2</v>
      </c>
    </row>
    <row r="29" spans="1:9" s="22" customFormat="1" x14ac:dyDescent="0.2">
      <c r="A29" s="22" t="s">
        <v>22</v>
      </c>
      <c r="B29" s="28">
        <v>1933</v>
      </c>
      <c r="C29" s="28">
        <v>1901</v>
      </c>
      <c r="D29" s="28">
        <f t="shared" si="8"/>
        <v>-32</v>
      </c>
      <c r="E29" s="29">
        <f t="shared" si="9"/>
        <v>-1.6554578375581996E-2</v>
      </c>
      <c r="F29" s="30">
        <v>12217</v>
      </c>
      <c r="G29" s="30">
        <v>12084</v>
      </c>
      <c r="H29" s="28">
        <f t="shared" si="10"/>
        <v>-133</v>
      </c>
      <c r="I29" s="29">
        <f t="shared" si="11"/>
        <v>-1.088646967340591E-2</v>
      </c>
    </row>
    <row r="30" spans="1:9" s="22" customFormat="1" x14ac:dyDescent="0.2">
      <c r="A30" s="22" t="s">
        <v>23</v>
      </c>
      <c r="B30" s="28">
        <v>539</v>
      </c>
      <c r="C30" s="28">
        <v>501</v>
      </c>
      <c r="D30" s="28">
        <f t="shared" si="8"/>
        <v>-38</v>
      </c>
      <c r="E30" s="29">
        <f t="shared" si="9"/>
        <v>-7.050092764378478E-2</v>
      </c>
      <c r="F30" s="30">
        <v>2478</v>
      </c>
      <c r="G30" s="30">
        <v>2227</v>
      </c>
      <c r="H30" s="28">
        <f t="shared" si="10"/>
        <v>-251</v>
      </c>
      <c r="I30" s="29">
        <f t="shared" si="11"/>
        <v>-0.10129136400322841</v>
      </c>
    </row>
    <row r="31" spans="1:9" s="22" customFormat="1" x14ac:dyDescent="0.2">
      <c r="A31" s="22" t="s">
        <v>24</v>
      </c>
      <c r="B31" s="28">
        <v>1316</v>
      </c>
      <c r="C31" s="28">
        <v>1250</v>
      </c>
      <c r="D31" s="28">
        <f t="shared" si="8"/>
        <v>-66</v>
      </c>
      <c r="E31" s="29">
        <f t="shared" si="9"/>
        <v>-5.0151975683890578E-2</v>
      </c>
      <c r="F31" s="30">
        <v>9552</v>
      </c>
      <c r="G31" s="30">
        <v>8434</v>
      </c>
      <c r="H31" s="28">
        <f t="shared" si="10"/>
        <v>-1118</v>
      </c>
      <c r="I31" s="29">
        <f t="shared" si="11"/>
        <v>-0.11704355108877722</v>
      </c>
    </row>
    <row r="32" spans="1:9" s="22" customFormat="1" x14ac:dyDescent="0.2">
      <c r="A32" s="22" t="s">
        <v>25</v>
      </c>
      <c r="B32" s="28">
        <v>111</v>
      </c>
      <c r="C32" s="28">
        <v>137</v>
      </c>
      <c r="D32" s="28">
        <f t="shared" si="8"/>
        <v>26</v>
      </c>
      <c r="E32" s="29">
        <f t="shared" si="9"/>
        <v>0.23423423423423423</v>
      </c>
      <c r="F32" s="30">
        <v>644.5</v>
      </c>
      <c r="G32" s="30">
        <v>693.5</v>
      </c>
      <c r="H32" s="28">
        <f t="shared" si="10"/>
        <v>49</v>
      </c>
      <c r="I32" s="29">
        <f t="shared" si="11"/>
        <v>7.6027928626842517E-2</v>
      </c>
    </row>
    <row r="33" spans="1:9" s="22" customFormat="1" x14ac:dyDescent="0.2">
      <c r="B33" s="28"/>
      <c r="C33" s="28"/>
      <c r="D33" s="28"/>
      <c r="E33" s="30"/>
      <c r="F33" s="30"/>
      <c r="G33" s="30"/>
      <c r="H33" s="30"/>
      <c r="I33" s="30"/>
    </row>
    <row r="34" spans="1:9" s="22" customFormat="1" x14ac:dyDescent="0.2">
      <c r="B34" s="28"/>
      <c r="C34" s="28"/>
      <c r="D34" s="28"/>
      <c r="E34" s="30"/>
      <c r="F34" s="30"/>
      <c r="G34" s="30"/>
      <c r="H34" s="30"/>
      <c r="I34" s="30"/>
    </row>
    <row r="35" spans="1:9" s="22" customFormat="1" x14ac:dyDescent="0.2">
      <c r="A35" s="22" t="s">
        <v>26</v>
      </c>
      <c r="B35" s="28">
        <v>1645</v>
      </c>
      <c r="C35" s="28">
        <v>1535</v>
      </c>
      <c r="D35" s="28">
        <f>C35-B35</f>
        <v>-110</v>
      </c>
      <c r="E35" s="29">
        <f>(C35-B35)/B35</f>
        <v>-6.6869300911854099E-2</v>
      </c>
      <c r="F35" s="30">
        <v>13743</v>
      </c>
      <c r="G35" s="30">
        <v>13119</v>
      </c>
      <c r="H35" s="28">
        <f>G35-F35</f>
        <v>-624</v>
      </c>
      <c r="I35" s="29">
        <f>(G35-F35)/F35</f>
        <v>-4.5404933420650516E-2</v>
      </c>
    </row>
    <row r="36" spans="1:9" s="22" customFormat="1" x14ac:dyDescent="0.2">
      <c r="A36" s="22" t="s">
        <v>27</v>
      </c>
      <c r="B36" s="28">
        <v>1247</v>
      </c>
      <c r="C36" s="28">
        <v>1147</v>
      </c>
      <c r="D36" s="28">
        <f>C36-B36</f>
        <v>-100</v>
      </c>
      <c r="E36" s="29">
        <f>(C36-B36)/B36</f>
        <v>-8.0192461908580592E-2</v>
      </c>
      <c r="F36" s="30">
        <v>10245</v>
      </c>
      <c r="G36" s="30">
        <v>9487</v>
      </c>
      <c r="H36" s="28">
        <f>G36-F36</f>
        <v>-758</v>
      </c>
      <c r="I36" s="29">
        <f>(G36-F36)/F36</f>
        <v>-7.3987310883357735E-2</v>
      </c>
    </row>
    <row r="37" spans="1:9" s="22" customFormat="1" x14ac:dyDescent="0.2">
      <c r="A37" s="22" t="s">
        <v>28</v>
      </c>
      <c r="B37" s="28">
        <v>351</v>
      </c>
      <c r="C37" s="28">
        <v>355</v>
      </c>
      <c r="D37" s="28">
        <f>C37-B37</f>
        <v>4</v>
      </c>
      <c r="E37" s="29">
        <f>(C37-B37)/B37</f>
        <v>1.1396011396011397E-2</v>
      </c>
      <c r="F37" s="30">
        <v>1666</v>
      </c>
      <c r="G37" s="30">
        <v>1670</v>
      </c>
      <c r="H37" s="28">
        <f>G37-F37</f>
        <v>4</v>
      </c>
      <c r="I37" s="29">
        <f>(G37-F37)/F37</f>
        <v>2.4009603841536613E-3</v>
      </c>
    </row>
    <row r="38" spans="1:9" s="22" customFormat="1" x14ac:dyDescent="0.2">
      <c r="A38" s="22" t="s">
        <v>29</v>
      </c>
      <c r="B38" s="28">
        <v>415</v>
      </c>
      <c r="C38" s="28">
        <v>419</v>
      </c>
      <c r="D38" s="28">
        <f>C38-B38</f>
        <v>4</v>
      </c>
      <c r="E38" s="29">
        <f>(C38-B38)/B38</f>
        <v>9.6385542168674707E-3</v>
      </c>
      <c r="F38" s="30">
        <v>1832</v>
      </c>
      <c r="G38" s="30">
        <v>1962</v>
      </c>
      <c r="H38" s="28">
        <f>G38-F38</f>
        <v>130</v>
      </c>
      <c r="I38" s="29">
        <f>(G38-F38)/F38</f>
        <v>7.0960698689956331E-2</v>
      </c>
    </row>
    <row r="39" spans="1:9" s="22" customFormat="1" x14ac:dyDescent="0.2">
      <c r="B39" s="28"/>
      <c r="C39" s="28"/>
      <c r="D39" s="28"/>
      <c r="E39" s="30"/>
      <c r="F39" s="30"/>
      <c r="G39" s="30"/>
      <c r="H39" s="30"/>
      <c r="I39" s="30"/>
    </row>
    <row r="40" spans="1:9" s="22" customFormat="1" x14ac:dyDescent="0.2">
      <c r="B40" s="28"/>
      <c r="C40" s="28"/>
      <c r="D40" s="28"/>
      <c r="E40" s="30"/>
      <c r="F40" s="30"/>
      <c r="G40" s="30"/>
      <c r="H40" s="30"/>
      <c r="I40" s="30"/>
    </row>
    <row r="41" spans="1:9" s="22" customFormat="1" x14ac:dyDescent="0.2">
      <c r="A41" s="22" t="s">
        <v>30</v>
      </c>
      <c r="B41" s="28">
        <v>19071</v>
      </c>
      <c r="C41" s="28">
        <v>18089</v>
      </c>
      <c r="D41" s="28">
        <f>C41-B41</f>
        <v>-982</v>
      </c>
      <c r="E41" s="29">
        <f>(C41-B41)/B41</f>
        <v>-5.1491793823082166E-2</v>
      </c>
      <c r="F41" s="30">
        <v>201934</v>
      </c>
      <c r="G41" s="30">
        <v>190728.5</v>
      </c>
      <c r="H41" s="28">
        <f>G41-F41</f>
        <v>-11205.5</v>
      </c>
      <c r="I41" s="29">
        <f>(G41-F41)/F41</f>
        <v>-5.549090296829657E-2</v>
      </c>
    </row>
    <row r="42" spans="1:9" s="22" customFormat="1" x14ac:dyDescent="0.2">
      <c r="B42" s="28"/>
      <c r="C42" s="28"/>
      <c r="D42" s="28"/>
      <c r="E42" s="29"/>
      <c r="F42" s="30"/>
      <c r="G42" s="30"/>
      <c r="H42" s="28"/>
      <c r="I42" s="29"/>
    </row>
    <row r="43" spans="1:9" ht="15.75" x14ac:dyDescent="0.25">
      <c r="A43" s="20"/>
      <c r="B43" s="21"/>
      <c r="C43" s="21"/>
      <c r="D43" s="21"/>
      <c r="E43" s="22"/>
      <c r="F43" s="22"/>
      <c r="G43" s="22"/>
      <c r="H43" s="22"/>
      <c r="I43" s="22"/>
    </row>
    <row r="44" spans="1:9" ht="18.75" x14ac:dyDescent="0.25">
      <c r="A44" s="31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L1" sqref="L1"/>
    </sheetView>
  </sheetViews>
  <sheetFormatPr defaultColWidth="8.85546875" defaultRowHeight="15" x14ac:dyDescent="0.2"/>
  <cols>
    <col min="1" max="1" width="19" style="23" customWidth="1"/>
    <col min="2" max="3" width="16.140625" style="28" customWidth="1"/>
    <col min="4" max="4" width="12.7109375" style="28" customWidth="1"/>
    <col min="5" max="5" width="12.7109375" style="30" bestFit="1" customWidth="1"/>
    <col min="6" max="6" width="16.140625" style="30" bestFit="1" customWidth="1"/>
    <col min="7" max="7" width="16.140625" style="30" customWidth="1"/>
    <col min="8" max="8" width="12.7109375" style="30" customWidth="1"/>
    <col min="9" max="9" width="12.7109375" style="30" bestFit="1" customWidth="1"/>
    <col min="10" max="256" width="8.85546875" style="23"/>
    <col min="257" max="257" width="18.140625" style="23" bestFit="1" customWidth="1"/>
    <col min="258" max="259" width="14.42578125" style="23" bestFit="1" customWidth="1"/>
    <col min="260" max="260" width="12.42578125" style="23" customWidth="1"/>
    <col min="261" max="261" width="12.7109375" style="23" bestFit="1" customWidth="1"/>
    <col min="262" max="262" width="16.140625" style="23" bestFit="1" customWidth="1"/>
    <col min="263" max="263" width="16.140625" style="23" customWidth="1"/>
    <col min="264" max="264" width="12.42578125" style="23" bestFit="1" customWidth="1"/>
    <col min="265" max="265" width="12.7109375" style="23" bestFit="1" customWidth="1"/>
    <col min="266" max="512" width="8.85546875" style="23"/>
    <col min="513" max="513" width="18.140625" style="23" bestFit="1" customWidth="1"/>
    <col min="514" max="515" width="14.42578125" style="23" bestFit="1" customWidth="1"/>
    <col min="516" max="516" width="12.42578125" style="23" customWidth="1"/>
    <col min="517" max="517" width="12.7109375" style="23" bestFit="1" customWidth="1"/>
    <col min="518" max="518" width="16.140625" style="23" bestFit="1" customWidth="1"/>
    <col min="519" max="519" width="16.140625" style="23" customWidth="1"/>
    <col min="520" max="520" width="12.42578125" style="23" bestFit="1" customWidth="1"/>
    <col min="521" max="521" width="12.7109375" style="23" bestFit="1" customWidth="1"/>
    <col min="522" max="768" width="8.85546875" style="23"/>
    <col min="769" max="769" width="18.140625" style="23" bestFit="1" customWidth="1"/>
    <col min="770" max="771" width="14.42578125" style="23" bestFit="1" customWidth="1"/>
    <col min="772" max="772" width="12.42578125" style="23" customWidth="1"/>
    <col min="773" max="773" width="12.7109375" style="23" bestFit="1" customWidth="1"/>
    <col min="774" max="774" width="16.140625" style="23" bestFit="1" customWidth="1"/>
    <col min="775" max="775" width="16.140625" style="23" customWidth="1"/>
    <col min="776" max="776" width="12.42578125" style="23" bestFit="1" customWidth="1"/>
    <col min="777" max="777" width="12.7109375" style="23" bestFit="1" customWidth="1"/>
    <col min="778" max="1024" width="8.85546875" style="23"/>
    <col min="1025" max="1025" width="18.140625" style="23" bestFit="1" customWidth="1"/>
    <col min="1026" max="1027" width="14.42578125" style="23" bestFit="1" customWidth="1"/>
    <col min="1028" max="1028" width="12.42578125" style="23" customWidth="1"/>
    <col min="1029" max="1029" width="12.7109375" style="23" bestFit="1" customWidth="1"/>
    <col min="1030" max="1030" width="16.140625" style="23" bestFit="1" customWidth="1"/>
    <col min="1031" max="1031" width="16.140625" style="23" customWidth="1"/>
    <col min="1032" max="1032" width="12.42578125" style="23" bestFit="1" customWidth="1"/>
    <col min="1033" max="1033" width="12.7109375" style="23" bestFit="1" customWidth="1"/>
    <col min="1034" max="1280" width="8.85546875" style="23"/>
    <col min="1281" max="1281" width="18.140625" style="23" bestFit="1" customWidth="1"/>
    <col min="1282" max="1283" width="14.42578125" style="23" bestFit="1" customWidth="1"/>
    <col min="1284" max="1284" width="12.42578125" style="23" customWidth="1"/>
    <col min="1285" max="1285" width="12.7109375" style="23" bestFit="1" customWidth="1"/>
    <col min="1286" max="1286" width="16.140625" style="23" bestFit="1" customWidth="1"/>
    <col min="1287" max="1287" width="16.140625" style="23" customWidth="1"/>
    <col min="1288" max="1288" width="12.42578125" style="23" bestFit="1" customWidth="1"/>
    <col min="1289" max="1289" width="12.7109375" style="23" bestFit="1" customWidth="1"/>
    <col min="1290" max="1536" width="8.85546875" style="23"/>
    <col min="1537" max="1537" width="18.140625" style="23" bestFit="1" customWidth="1"/>
    <col min="1538" max="1539" width="14.42578125" style="23" bestFit="1" customWidth="1"/>
    <col min="1540" max="1540" width="12.42578125" style="23" customWidth="1"/>
    <col min="1541" max="1541" width="12.7109375" style="23" bestFit="1" customWidth="1"/>
    <col min="1542" max="1542" width="16.140625" style="23" bestFit="1" customWidth="1"/>
    <col min="1543" max="1543" width="16.140625" style="23" customWidth="1"/>
    <col min="1544" max="1544" width="12.42578125" style="23" bestFit="1" customWidth="1"/>
    <col min="1545" max="1545" width="12.7109375" style="23" bestFit="1" customWidth="1"/>
    <col min="1546" max="1792" width="8.85546875" style="23"/>
    <col min="1793" max="1793" width="18.140625" style="23" bestFit="1" customWidth="1"/>
    <col min="1794" max="1795" width="14.42578125" style="23" bestFit="1" customWidth="1"/>
    <col min="1796" max="1796" width="12.42578125" style="23" customWidth="1"/>
    <col min="1797" max="1797" width="12.7109375" style="23" bestFit="1" customWidth="1"/>
    <col min="1798" max="1798" width="16.140625" style="23" bestFit="1" customWidth="1"/>
    <col min="1799" max="1799" width="16.140625" style="23" customWidth="1"/>
    <col min="1800" max="1800" width="12.42578125" style="23" bestFit="1" customWidth="1"/>
    <col min="1801" max="1801" width="12.7109375" style="23" bestFit="1" customWidth="1"/>
    <col min="1802" max="2048" width="8.85546875" style="23"/>
    <col min="2049" max="2049" width="18.140625" style="23" bestFit="1" customWidth="1"/>
    <col min="2050" max="2051" width="14.42578125" style="23" bestFit="1" customWidth="1"/>
    <col min="2052" max="2052" width="12.42578125" style="23" customWidth="1"/>
    <col min="2053" max="2053" width="12.7109375" style="23" bestFit="1" customWidth="1"/>
    <col min="2054" max="2054" width="16.140625" style="23" bestFit="1" customWidth="1"/>
    <col min="2055" max="2055" width="16.140625" style="23" customWidth="1"/>
    <col min="2056" max="2056" width="12.42578125" style="23" bestFit="1" customWidth="1"/>
    <col min="2057" max="2057" width="12.7109375" style="23" bestFit="1" customWidth="1"/>
    <col min="2058" max="2304" width="8.85546875" style="23"/>
    <col min="2305" max="2305" width="18.140625" style="23" bestFit="1" customWidth="1"/>
    <col min="2306" max="2307" width="14.42578125" style="23" bestFit="1" customWidth="1"/>
    <col min="2308" max="2308" width="12.42578125" style="23" customWidth="1"/>
    <col min="2309" max="2309" width="12.7109375" style="23" bestFit="1" customWidth="1"/>
    <col min="2310" max="2310" width="16.140625" style="23" bestFit="1" customWidth="1"/>
    <col min="2311" max="2311" width="16.140625" style="23" customWidth="1"/>
    <col min="2312" max="2312" width="12.42578125" style="23" bestFit="1" customWidth="1"/>
    <col min="2313" max="2313" width="12.7109375" style="23" bestFit="1" customWidth="1"/>
    <col min="2314" max="2560" width="8.85546875" style="23"/>
    <col min="2561" max="2561" width="18.140625" style="23" bestFit="1" customWidth="1"/>
    <col min="2562" max="2563" width="14.42578125" style="23" bestFit="1" customWidth="1"/>
    <col min="2564" max="2564" width="12.42578125" style="23" customWidth="1"/>
    <col min="2565" max="2565" width="12.7109375" style="23" bestFit="1" customWidth="1"/>
    <col min="2566" max="2566" width="16.140625" style="23" bestFit="1" customWidth="1"/>
    <col min="2567" max="2567" width="16.140625" style="23" customWidth="1"/>
    <col min="2568" max="2568" width="12.42578125" style="23" bestFit="1" customWidth="1"/>
    <col min="2569" max="2569" width="12.7109375" style="23" bestFit="1" customWidth="1"/>
    <col min="2570" max="2816" width="8.85546875" style="23"/>
    <col min="2817" max="2817" width="18.140625" style="23" bestFit="1" customWidth="1"/>
    <col min="2818" max="2819" width="14.42578125" style="23" bestFit="1" customWidth="1"/>
    <col min="2820" max="2820" width="12.42578125" style="23" customWidth="1"/>
    <col min="2821" max="2821" width="12.7109375" style="23" bestFit="1" customWidth="1"/>
    <col min="2822" max="2822" width="16.140625" style="23" bestFit="1" customWidth="1"/>
    <col min="2823" max="2823" width="16.140625" style="23" customWidth="1"/>
    <col min="2824" max="2824" width="12.42578125" style="23" bestFit="1" customWidth="1"/>
    <col min="2825" max="2825" width="12.7109375" style="23" bestFit="1" customWidth="1"/>
    <col min="2826" max="3072" width="8.85546875" style="23"/>
    <col min="3073" max="3073" width="18.140625" style="23" bestFit="1" customWidth="1"/>
    <col min="3074" max="3075" width="14.42578125" style="23" bestFit="1" customWidth="1"/>
    <col min="3076" max="3076" width="12.42578125" style="23" customWidth="1"/>
    <col min="3077" max="3077" width="12.7109375" style="23" bestFit="1" customWidth="1"/>
    <col min="3078" max="3078" width="16.140625" style="23" bestFit="1" customWidth="1"/>
    <col min="3079" max="3079" width="16.140625" style="23" customWidth="1"/>
    <col min="3080" max="3080" width="12.42578125" style="23" bestFit="1" customWidth="1"/>
    <col min="3081" max="3081" width="12.7109375" style="23" bestFit="1" customWidth="1"/>
    <col min="3082" max="3328" width="8.85546875" style="23"/>
    <col min="3329" max="3329" width="18.140625" style="23" bestFit="1" customWidth="1"/>
    <col min="3330" max="3331" width="14.42578125" style="23" bestFit="1" customWidth="1"/>
    <col min="3332" max="3332" width="12.42578125" style="23" customWidth="1"/>
    <col min="3333" max="3333" width="12.7109375" style="23" bestFit="1" customWidth="1"/>
    <col min="3334" max="3334" width="16.140625" style="23" bestFit="1" customWidth="1"/>
    <col min="3335" max="3335" width="16.140625" style="23" customWidth="1"/>
    <col min="3336" max="3336" width="12.42578125" style="23" bestFit="1" customWidth="1"/>
    <col min="3337" max="3337" width="12.7109375" style="23" bestFit="1" customWidth="1"/>
    <col min="3338" max="3584" width="8.85546875" style="23"/>
    <col min="3585" max="3585" width="18.140625" style="23" bestFit="1" customWidth="1"/>
    <col min="3586" max="3587" width="14.42578125" style="23" bestFit="1" customWidth="1"/>
    <col min="3588" max="3588" width="12.42578125" style="23" customWidth="1"/>
    <col min="3589" max="3589" width="12.7109375" style="23" bestFit="1" customWidth="1"/>
    <col min="3590" max="3590" width="16.140625" style="23" bestFit="1" customWidth="1"/>
    <col min="3591" max="3591" width="16.140625" style="23" customWidth="1"/>
    <col min="3592" max="3592" width="12.42578125" style="23" bestFit="1" customWidth="1"/>
    <col min="3593" max="3593" width="12.7109375" style="23" bestFit="1" customWidth="1"/>
    <col min="3594" max="3840" width="8.85546875" style="23"/>
    <col min="3841" max="3841" width="18.140625" style="23" bestFit="1" customWidth="1"/>
    <col min="3842" max="3843" width="14.42578125" style="23" bestFit="1" customWidth="1"/>
    <col min="3844" max="3844" width="12.42578125" style="23" customWidth="1"/>
    <col min="3845" max="3845" width="12.7109375" style="23" bestFit="1" customWidth="1"/>
    <col min="3846" max="3846" width="16.140625" style="23" bestFit="1" customWidth="1"/>
    <col min="3847" max="3847" width="16.140625" style="23" customWidth="1"/>
    <col min="3848" max="3848" width="12.42578125" style="23" bestFit="1" customWidth="1"/>
    <col min="3849" max="3849" width="12.7109375" style="23" bestFit="1" customWidth="1"/>
    <col min="3850" max="4096" width="8.85546875" style="23"/>
    <col min="4097" max="4097" width="18.140625" style="23" bestFit="1" customWidth="1"/>
    <col min="4098" max="4099" width="14.42578125" style="23" bestFit="1" customWidth="1"/>
    <col min="4100" max="4100" width="12.42578125" style="23" customWidth="1"/>
    <col min="4101" max="4101" width="12.7109375" style="23" bestFit="1" customWidth="1"/>
    <col min="4102" max="4102" width="16.140625" style="23" bestFit="1" customWidth="1"/>
    <col min="4103" max="4103" width="16.140625" style="23" customWidth="1"/>
    <col min="4104" max="4104" width="12.42578125" style="23" bestFit="1" customWidth="1"/>
    <col min="4105" max="4105" width="12.7109375" style="23" bestFit="1" customWidth="1"/>
    <col min="4106" max="4352" width="8.85546875" style="23"/>
    <col min="4353" max="4353" width="18.140625" style="23" bestFit="1" customWidth="1"/>
    <col min="4354" max="4355" width="14.42578125" style="23" bestFit="1" customWidth="1"/>
    <col min="4356" max="4356" width="12.42578125" style="23" customWidth="1"/>
    <col min="4357" max="4357" width="12.7109375" style="23" bestFit="1" customWidth="1"/>
    <col min="4358" max="4358" width="16.140625" style="23" bestFit="1" customWidth="1"/>
    <col min="4359" max="4359" width="16.140625" style="23" customWidth="1"/>
    <col min="4360" max="4360" width="12.42578125" style="23" bestFit="1" customWidth="1"/>
    <col min="4361" max="4361" width="12.7109375" style="23" bestFit="1" customWidth="1"/>
    <col min="4362" max="4608" width="8.85546875" style="23"/>
    <col min="4609" max="4609" width="18.140625" style="23" bestFit="1" customWidth="1"/>
    <col min="4610" max="4611" width="14.42578125" style="23" bestFit="1" customWidth="1"/>
    <col min="4612" max="4612" width="12.42578125" style="23" customWidth="1"/>
    <col min="4613" max="4613" width="12.7109375" style="23" bestFit="1" customWidth="1"/>
    <col min="4614" max="4614" width="16.140625" style="23" bestFit="1" customWidth="1"/>
    <col min="4615" max="4615" width="16.140625" style="23" customWidth="1"/>
    <col min="4616" max="4616" width="12.42578125" style="23" bestFit="1" customWidth="1"/>
    <col min="4617" max="4617" width="12.7109375" style="23" bestFit="1" customWidth="1"/>
    <col min="4618" max="4864" width="8.85546875" style="23"/>
    <col min="4865" max="4865" width="18.140625" style="23" bestFit="1" customWidth="1"/>
    <col min="4866" max="4867" width="14.42578125" style="23" bestFit="1" customWidth="1"/>
    <col min="4868" max="4868" width="12.42578125" style="23" customWidth="1"/>
    <col min="4869" max="4869" width="12.7109375" style="23" bestFit="1" customWidth="1"/>
    <col min="4870" max="4870" width="16.140625" style="23" bestFit="1" customWidth="1"/>
    <col min="4871" max="4871" width="16.140625" style="23" customWidth="1"/>
    <col min="4872" max="4872" width="12.42578125" style="23" bestFit="1" customWidth="1"/>
    <col min="4873" max="4873" width="12.7109375" style="23" bestFit="1" customWidth="1"/>
    <col min="4874" max="5120" width="8.85546875" style="23"/>
    <col min="5121" max="5121" width="18.140625" style="23" bestFit="1" customWidth="1"/>
    <col min="5122" max="5123" width="14.42578125" style="23" bestFit="1" customWidth="1"/>
    <col min="5124" max="5124" width="12.42578125" style="23" customWidth="1"/>
    <col min="5125" max="5125" width="12.7109375" style="23" bestFit="1" customWidth="1"/>
    <col min="5126" max="5126" width="16.140625" style="23" bestFit="1" customWidth="1"/>
    <col min="5127" max="5127" width="16.140625" style="23" customWidth="1"/>
    <col min="5128" max="5128" width="12.42578125" style="23" bestFit="1" customWidth="1"/>
    <col min="5129" max="5129" width="12.7109375" style="23" bestFit="1" customWidth="1"/>
    <col min="5130" max="5376" width="8.85546875" style="23"/>
    <col min="5377" max="5377" width="18.140625" style="23" bestFit="1" customWidth="1"/>
    <col min="5378" max="5379" width="14.42578125" style="23" bestFit="1" customWidth="1"/>
    <col min="5380" max="5380" width="12.42578125" style="23" customWidth="1"/>
    <col min="5381" max="5381" width="12.7109375" style="23" bestFit="1" customWidth="1"/>
    <col min="5382" max="5382" width="16.140625" style="23" bestFit="1" customWidth="1"/>
    <col min="5383" max="5383" width="16.140625" style="23" customWidth="1"/>
    <col min="5384" max="5384" width="12.42578125" style="23" bestFit="1" customWidth="1"/>
    <col min="5385" max="5385" width="12.7109375" style="23" bestFit="1" customWidth="1"/>
    <col min="5386" max="5632" width="8.85546875" style="23"/>
    <col min="5633" max="5633" width="18.140625" style="23" bestFit="1" customWidth="1"/>
    <col min="5634" max="5635" width="14.42578125" style="23" bestFit="1" customWidth="1"/>
    <col min="5636" max="5636" width="12.42578125" style="23" customWidth="1"/>
    <col min="5637" max="5637" width="12.7109375" style="23" bestFit="1" customWidth="1"/>
    <col min="5638" max="5638" width="16.140625" style="23" bestFit="1" customWidth="1"/>
    <col min="5639" max="5639" width="16.140625" style="23" customWidth="1"/>
    <col min="5640" max="5640" width="12.42578125" style="23" bestFit="1" customWidth="1"/>
    <col min="5641" max="5641" width="12.7109375" style="23" bestFit="1" customWidth="1"/>
    <col min="5642" max="5888" width="8.85546875" style="23"/>
    <col min="5889" max="5889" width="18.140625" style="23" bestFit="1" customWidth="1"/>
    <col min="5890" max="5891" width="14.42578125" style="23" bestFit="1" customWidth="1"/>
    <col min="5892" max="5892" width="12.42578125" style="23" customWidth="1"/>
    <col min="5893" max="5893" width="12.7109375" style="23" bestFit="1" customWidth="1"/>
    <col min="5894" max="5894" width="16.140625" style="23" bestFit="1" customWidth="1"/>
    <col min="5895" max="5895" width="16.140625" style="23" customWidth="1"/>
    <col min="5896" max="5896" width="12.42578125" style="23" bestFit="1" customWidth="1"/>
    <col min="5897" max="5897" width="12.7109375" style="23" bestFit="1" customWidth="1"/>
    <col min="5898" max="6144" width="8.85546875" style="23"/>
    <col min="6145" max="6145" width="18.140625" style="23" bestFit="1" customWidth="1"/>
    <col min="6146" max="6147" width="14.42578125" style="23" bestFit="1" customWidth="1"/>
    <col min="6148" max="6148" width="12.42578125" style="23" customWidth="1"/>
    <col min="6149" max="6149" width="12.7109375" style="23" bestFit="1" customWidth="1"/>
    <col min="6150" max="6150" width="16.140625" style="23" bestFit="1" customWidth="1"/>
    <col min="6151" max="6151" width="16.140625" style="23" customWidth="1"/>
    <col min="6152" max="6152" width="12.42578125" style="23" bestFit="1" customWidth="1"/>
    <col min="6153" max="6153" width="12.7109375" style="23" bestFit="1" customWidth="1"/>
    <col min="6154" max="6400" width="8.85546875" style="23"/>
    <col min="6401" max="6401" width="18.140625" style="23" bestFit="1" customWidth="1"/>
    <col min="6402" max="6403" width="14.42578125" style="23" bestFit="1" customWidth="1"/>
    <col min="6404" max="6404" width="12.42578125" style="23" customWidth="1"/>
    <col min="6405" max="6405" width="12.7109375" style="23" bestFit="1" customWidth="1"/>
    <col min="6406" max="6406" width="16.140625" style="23" bestFit="1" customWidth="1"/>
    <col min="6407" max="6407" width="16.140625" style="23" customWidth="1"/>
    <col min="6408" max="6408" width="12.42578125" style="23" bestFit="1" customWidth="1"/>
    <col min="6409" max="6409" width="12.7109375" style="23" bestFit="1" customWidth="1"/>
    <col min="6410" max="6656" width="8.85546875" style="23"/>
    <col min="6657" max="6657" width="18.140625" style="23" bestFit="1" customWidth="1"/>
    <col min="6658" max="6659" width="14.42578125" style="23" bestFit="1" customWidth="1"/>
    <col min="6660" max="6660" width="12.42578125" style="23" customWidth="1"/>
    <col min="6661" max="6661" width="12.7109375" style="23" bestFit="1" customWidth="1"/>
    <col min="6662" max="6662" width="16.140625" style="23" bestFit="1" customWidth="1"/>
    <col min="6663" max="6663" width="16.140625" style="23" customWidth="1"/>
    <col min="6664" max="6664" width="12.42578125" style="23" bestFit="1" customWidth="1"/>
    <col min="6665" max="6665" width="12.7109375" style="23" bestFit="1" customWidth="1"/>
    <col min="6666" max="6912" width="8.85546875" style="23"/>
    <col min="6913" max="6913" width="18.140625" style="23" bestFit="1" customWidth="1"/>
    <col min="6914" max="6915" width="14.42578125" style="23" bestFit="1" customWidth="1"/>
    <col min="6916" max="6916" width="12.42578125" style="23" customWidth="1"/>
    <col min="6917" max="6917" width="12.7109375" style="23" bestFit="1" customWidth="1"/>
    <col min="6918" max="6918" width="16.140625" style="23" bestFit="1" customWidth="1"/>
    <col min="6919" max="6919" width="16.140625" style="23" customWidth="1"/>
    <col min="6920" max="6920" width="12.42578125" style="23" bestFit="1" customWidth="1"/>
    <col min="6921" max="6921" width="12.7109375" style="23" bestFit="1" customWidth="1"/>
    <col min="6922" max="7168" width="8.85546875" style="23"/>
    <col min="7169" max="7169" width="18.140625" style="23" bestFit="1" customWidth="1"/>
    <col min="7170" max="7171" width="14.42578125" style="23" bestFit="1" customWidth="1"/>
    <col min="7172" max="7172" width="12.42578125" style="23" customWidth="1"/>
    <col min="7173" max="7173" width="12.7109375" style="23" bestFit="1" customWidth="1"/>
    <col min="7174" max="7174" width="16.140625" style="23" bestFit="1" customWidth="1"/>
    <col min="7175" max="7175" width="16.140625" style="23" customWidth="1"/>
    <col min="7176" max="7176" width="12.42578125" style="23" bestFit="1" customWidth="1"/>
    <col min="7177" max="7177" width="12.7109375" style="23" bestFit="1" customWidth="1"/>
    <col min="7178" max="7424" width="8.85546875" style="23"/>
    <col min="7425" max="7425" width="18.140625" style="23" bestFit="1" customWidth="1"/>
    <col min="7426" max="7427" width="14.42578125" style="23" bestFit="1" customWidth="1"/>
    <col min="7428" max="7428" width="12.42578125" style="23" customWidth="1"/>
    <col min="7429" max="7429" width="12.7109375" style="23" bestFit="1" customWidth="1"/>
    <col min="7430" max="7430" width="16.140625" style="23" bestFit="1" customWidth="1"/>
    <col min="7431" max="7431" width="16.140625" style="23" customWidth="1"/>
    <col min="7432" max="7432" width="12.42578125" style="23" bestFit="1" customWidth="1"/>
    <col min="7433" max="7433" width="12.7109375" style="23" bestFit="1" customWidth="1"/>
    <col min="7434" max="7680" width="8.85546875" style="23"/>
    <col min="7681" max="7681" width="18.140625" style="23" bestFit="1" customWidth="1"/>
    <col min="7682" max="7683" width="14.42578125" style="23" bestFit="1" customWidth="1"/>
    <col min="7684" max="7684" width="12.42578125" style="23" customWidth="1"/>
    <col min="7685" max="7685" width="12.7109375" style="23" bestFit="1" customWidth="1"/>
    <col min="7686" max="7686" width="16.140625" style="23" bestFit="1" customWidth="1"/>
    <col min="7687" max="7687" width="16.140625" style="23" customWidth="1"/>
    <col min="7688" max="7688" width="12.42578125" style="23" bestFit="1" customWidth="1"/>
    <col min="7689" max="7689" width="12.7109375" style="23" bestFit="1" customWidth="1"/>
    <col min="7690" max="7936" width="8.85546875" style="23"/>
    <col min="7937" max="7937" width="18.140625" style="23" bestFit="1" customWidth="1"/>
    <col min="7938" max="7939" width="14.42578125" style="23" bestFit="1" customWidth="1"/>
    <col min="7940" max="7940" width="12.42578125" style="23" customWidth="1"/>
    <col min="7941" max="7941" width="12.7109375" style="23" bestFit="1" customWidth="1"/>
    <col min="7942" max="7942" width="16.140625" style="23" bestFit="1" customWidth="1"/>
    <col min="7943" max="7943" width="16.140625" style="23" customWidth="1"/>
    <col min="7944" max="7944" width="12.42578125" style="23" bestFit="1" customWidth="1"/>
    <col min="7945" max="7945" width="12.7109375" style="23" bestFit="1" customWidth="1"/>
    <col min="7946" max="8192" width="8.85546875" style="23"/>
    <col min="8193" max="8193" width="18.140625" style="23" bestFit="1" customWidth="1"/>
    <col min="8194" max="8195" width="14.42578125" style="23" bestFit="1" customWidth="1"/>
    <col min="8196" max="8196" width="12.42578125" style="23" customWidth="1"/>
    <col min="8197" max="8197" width="12.7109375" style="23" bestFit="1" customWidth="1"/>
    <col min="8198" max="8198" width="16.140625" style="23" bestFit="1" customWidth="1"/>
    <col min="8199" max="8199" width="16.140625" style="23" customWidth="1"/>
    <col min="8200" max="8200" width="12.42578125" style="23" bestFit="1" customWidth="1"/>
    <col min="8201" max="8201" width="12.7109375" style="23" bestFit="1" customWidth="1"/>
    <col min="8202" max="8448" width="8.85546875" style="23"/>
    <col min="8449" max="8449" width="18.140625" style="23" bestFit="1" customWidth="1"/>
    <col min="8450" max="8451" width="14.42578125" style="23" bestFit="1" customWidth="1"/>
    <col min="8452" max="8452" width="12.42578125" style="23" customWidth="1"/>
    <col min="8453" max="8453" width="12.7109375" style="23" bestFit="1" customWidth="1"/>
    <col min="8454" max="8454" width="16.140625" style="23" bestFit="1" customWidth="1"/>
    <col min="8455" max="8455" width="16.140625" style="23" customWidth="1"/>
    <col min="8456" max="8456" width="12.42578125" style="23" bestFit="1" customWidth="1"/>
    <col min="8457" max="8457" width="12.7109375" style="23" bestFit="1" customWidth="1"/>
    <col min="8458" max="8704" width="8.85546875" style="23"/>
    <col min="8705" max="8705" width="18.140625" style="23" bestFit="1" customWidth="1"/>
    <col min="8706" max="8707" width="14.42578125" style="23" bestFit="1" customWidth="1"/>
    <col min="8708" max="8708" width="12.42578125" style="23" customWidth="1"/>
    <col min="8709" max="8709" width="12.7109375" style="23" bestFit="1" customWidth="1"/>
    <col min="8710" max="8710" width="16.140625" style="23" bestFit="1" customWidth="1"/>
    <col min="8711" max="8711" width="16.140625" style="23" customWidth="1"/>
    <col min="8712" max="8712" width="12.42578125" style="23" bestFit="1" customWidth="1"/>
    <col min="8713" max="8713" width="12.7109375" style="23" bestFit="1" customWidth="1"/>
    <col min="8714" max="8960" width="8.85546875" style="23"/>
    <col min="8961" max="8961" width="18.140625" style="23" bestFit="1" customWidth="1"/>
    <col min="8962" max="8963" width="14.42578125" style="23" bestFit="1" customWidth="1"/>
    <col min="8964" max="8964" width="12.42578125" style="23" customWidth="1"/>
    <col min="8965" max="8965" width="12.7109375" style="23" bestFit="1" customWidth="1"/>
    <col min="8966" max="8966" width="16.140625" style="23" bestFit="1" customWidth="1"/>
    <col min="8967" max="8967" width="16.140625" style="23" customWidth="1"/>
    <col min="8968" max="8968" width="12.42578125" style="23" bestFit="1" customWidth="1"/>
    <col min="8969" max="8969" width="12.7109375" style="23" bestFit="1" customWidth="1"/>
    <col min="8970" max="9216" width="8.85546875" style="23"/>
    <col min="9217" max="9217" width="18.140625" style="23" bestFit="1" customWidth="1"/>
    <col min="9218" max="9219" width="14.42578125" style="23" bestFit="1" customWidth="1"/>
    <col min="9220" max="9220" width="12.42578125" style="23" customWidth="1"/>
    <col min="9221" max="9221" width="12.7109375" style="23" bestFit="1" customWidth="1"/>
    <col min="9222" max="9222" width="16.140625" style="23" bestFit="1" customWidth="1"/>
    <col min="9223" max="9223" width="16.140625" style="23" customWidth="1"/>
    <col min="9224" max="9224" width="12.42578125" style="23" bestFit="1" customWidth="1"/>
    <col min="9225" max="9225" width="12.7109375" style="23" bestFit="1" customWidth="1"/>
    <col min="9226" max="9472" width="8.85546875" style="23"/>
    <col min="9473" max="9473" width="18.140625" style="23" bestFit="1" customWidth="1"/>
    <col min="9474" max="9475" width="14.42578125" style="23" bestFit="1" customWidth="1"/>
    <col min="9476" max="9476" width="12.42578125" style="23" customWidth="1"/>
    <col min="9477" max="9477" width="12.7109375" style="23" bestFit="1" customWidth="1"/>
    <col min="9478" max="9478" width="16.140625" style="23" bestFit="1" customWidth="1"/>
    <col min="9479" max="9479" width="16.140625" style="23" customWidth="1"/>
    <col min="9480" max="9480" width="12.42578125" style="23" bestFit="1" customWidth="1"/>
    <col min="9481" max="9481" width="12.7109375" style="23" bestFit="1" customWidth="1"/>
    <col min="9482" max="9728" width="8.85546875" style="23"/>
    <col min="9729" max="9729" width="18.140625" style="23" bestFit="1" customWidth="1"/>
    <col min="9730" max="9731" width="14.42578125" style="23" bestFit="1" customWidth="1"/>
    <col min="9732" max="9732" width="12.42578125" style="23" customWidth="1"/>
    <col min="9733" max="9733" width="12.7109375" style="23" bestFit="1" customWidth="1"/>
    <col min="9734" max="9734" width="16.140625" style="23" bestFit="1" customWidth="1"/>
    <col min="9735" max="9735" width="16.140625" style="23" customWidth="1"/>
    <col min="9736" max="9736" width="12.42578125" style="23" bestFit="1" customWidth="1"/>
    <col min="9737" max="9737" width="12.7109375" style="23" bestFit="1" customWidth="1"/>
    <col min="9738" max="9984" width="8.85546875" style="23"/>
    <col min="9985" max="9985" width="18.140625" style="23" bestFit="1" customWidth="1"/>
    <col min="9986" max="9987" width="14.42578125" style="23" bestFit="1" customWidth="1"/>
    <col min="9988" max="9988" width="12.42578125" style="23" customWidth="1"/>
    <col min="9989" max="9989" width="12.7109375" style="23" bestFit="1" customWidth="1"/>
    <col min="9990" max="9990" width="16.140625" style="23" bestFit="1" customWidth="1"/>
    <col min="9991" max="9991" width="16.140625" style="23" customWidth="1"/>
    <col min="9992" max="9992" width="12.42578125" style="23" bestFit="1" customWidth="1"/>
    <col min="9993" max="9993" width="12.7109375" style="23" bestFit="1" customWidth="1"/>
    <col min="9994" max="10240" width="8.85546875" style="23"/>
    <col min="10241" max="10241" width="18.140625" style="23" bestFit="1" customWidth="1"/>
    <col min="10242" max="10243" width="14.42578125" style="23" bestFit="1" customWidth="1"/>
    <col min="10244" max="10244" width="12.42578125" style="23" customWidth="1"/>
    <col min="10245" max="10245" width="12.7109375" style="23" bestFit="1" customWidth="1"/>
    <col min="10246" max="10246" width="16.140625" style="23" bestFit="1" customWidth="1"/>
    <col min="10247" max="10247" width="16.140625" style="23" customWidth="1"/>
    <col min="10248" max="10248" width="12.42578125" style="23" bestFit="1" customWidth="1"/>
    <col min="10249" max="10249" width="12.7109375" style="23" bestFit="1" customWidth="1"/>
    <col min="10250" max="10496" width="8.85546875" style="23"/>
    <col min="10497" max="10497" width="18.140625" style="23" bestFit="1" customWidth="1"/>
    <col min="10498" max="10499" width="14.42578125" style="23" bestFit="1" customWidth="1"/>
    <col min="10500" max="10500" width="12.42578125" style="23" customWidth="1"/>
    <col min="10501" max="10501" width="12.7109375" style="23" bestFit="1" customWidth="1"/>
    <col min="10502" max="10502" width="16.140625" style="23" bestFit="1" customWidth="1"/>
    <col min="10503" max="10503" width="16.140625" style="23" customWidth="1"/>
    <col min="10504" max="10504" width="12.42578125" style="23" bestFit="1" customWidth="1"/>
    <col min="10505" max="10505" width="12.7109375" style="23" bestFit="1" customWidth="1"/>
    <col min="10506" max="10752" width="8.85546875" style="23"/>
    <col min="10753" max="10753" width="18.140625" style="23" bestFit="1" customWidth="1"/>
    <col min="10754" max="10755" width="14.42578125" style="23" bestFit="1" customWidth="1"/>
    <col min="10756" max="10756" width="12.42578125" style="23" customWidth="1"/>
    <col min="10757" max="10757" width="12.7109375" style="23" bestFit="1" customWidth="1"/>
    <col min="10758" max="10758" width="16.140625" style="23" bestFit="1" customWidth="1"/>
    <col min="10759" max="10759" width="16.140625" style="23" customWidth="1"/>
    <col min="10760" max="10760" width="12.42578125" style="23" bestFit="1" customWidth="1"/>
    <col min="10761" max="10761" width="12.7109375" style="23" bestFit="1" customWidth="1"/>
    <col min="10762" max="11008" width="8.85546875" style="23"/>
    <col min="11009" max="11009" width="18.140625" style="23" bestFit="1" customWidth="1"/>
    <col min="11010" max="11011" width="14.42578125" style="23" bestFit="1" customWidth="1"/>
    <col min="11012" max="11012" width="12.42578125" style="23" customWidth="1"/>
    <col min="11013" max="11013" width="12.7109375" style="23" bestFit="1" customWidth="1"/>
    <col min="11014" max="11014" width="16.140625" style="23" bestFit="1" customWidth="1"/>
    <col min="11015" max="11015" width="16.140625" style="23" customWidth="1"/>
    <col min="11016" max="11016" width="12.42578125" style="23" bestFit="1" customWidth="1"/>
    <col min="11017" max="11017" width="12.7109375" style="23" bestFit="1" customWidth="1"/>
    <col min="11018" max="11264" width="8.85546875" style="23"/>
    <col min="11265" max="11265" width="18.140625" style="23" bestFit="1" customWidth="1"/>
    <col min="11266" max="11267" width="14.42578125" style="23" bestFit="1" customWidth="1"/>
    <col min="11268" max="11268" width="12.42578125" style="23" customWidth="1"/>
    <col min="11269" max="11269" width="12.7109375" style="23" bestFit="1" customWidth="1"/>
    <col min="11270" max="11270" width="16.140625" style="23" bestFit="1" customWidth="1"/>
    <col min="11271" max="11271" width="16.140625" style="23" customWidth="1"/>
    <col min="11272" max="11272" width="12.42578125" style="23" bestFit="1" customWidth="1"/>
    <col min="11273" max="11273" width="12.7109375" style="23" bestFit="1" customWidth="1"/>
    <col min="11274" max="11520" width="8.85546875" style="23"/>
    <col min="11521" max="11521" width="18.140625" style="23" bestFit="1" customWidth="1"/>
    <col min="11522" max="11523" width="14.42578125" style="23" bestFit="1" customWidth="1"/>
    <col min="11524" max="11524" width="12.42578125" style="23" customWidth="1"/>
    <col min="11525" max="11525" width="12.7109375" style="23" bestFit="1" customWidth="1"/>
    <col min="11526" max="11526" width="16.140625" style="23" bestFit="1" customWidth="1"/>
    <col min="11527" max="11527" width="16.140625" style="23" customWidth="1"/>
    <col min="11528" max="11528" width="12.42578125" style="23" bestFit="1" customWidth="1"/>
    <col min="11529" max="11529" width="12.7109375" style="23" bestFit="1" customWidth="1"/>
    <col min="11530" max="11776" width="8.85546875" style="23"/>
    <col min="11777" max="11777" width="18.140625" style="23" bestFit="1" customWidth="1"/>
    <col min="11778" max="11779" width="14.42578125" style="23" bestFit="1" customWidth="1"/>
    <col min="11780" max="11780" width="12.42578125" style="23" customWidth="1"/>
    <col min="11781" max="11781" width="12.7109375" style="23" bestFit="1" customWidth="1"/>
    <col min="11782" max="11782" width="16.140625" style="23" bestFit="1" customWidth="1"/>
    <col min="11783" max="11783" width="16.140625" style="23" customWidth="1"/>
    <col min="11784" max="11784" width="12.42578125" style="23" bestFit="1" customWidth="1"/>
    <col min="11785" max="11785" width="12.7109375" style="23" bestFit="1" customWidth="1"/>
    <col min="11786" max="12032" width="8.85546875" style="23"/>
    <col min="12033" max="12033" width="18.140625" style="23" bestFit="1" customWidth="1"/>
    <col min="12034" max="12035" width="14.42578125" style="23" bestFit="1" customWidth="1"/>
    <col min="12036" max="12036" width="12.42578125" style="23" customWidth="1"/>
    <col min="12037" max="12037" width="12.7109375" style="23" bestFit="1" customWidth="1"/>
    <col min="12038" max="12038" width="16.140625" style="23" bestFit="1" customWidth="1"/>
    <col min="12039" max="12039" width="16.140625" style="23" customWidth="1"/>
    <col min="12040" max="12040" width="12.42578125" style="23" bestFit="1" customWidth="1"/>
    <col min="12041" max="12041" width="12.7109375" style="23" bestFit="1" customWidth="1"/>
    <col min="12042" max="12288" width="8.85546875" style="23"/>
    <col min="12289" max="12289" width="18.140625" style="23" bestFit="1" customWidth="1"/>
    <col min="12290" max="12291" width="14.42578125" style="23" bestFit="1" customWidth="1"/>
    <col min="12292" max="12292" width="12.42578125" style="23" customWidth="1"/>
    <col min="12293" max="12293" width="12.7109375" style="23" bestFit="1" customWidth="1"/>
    <col min="12294" max="12294" width="16.140625" style="23" bestFit="1" customWidth="1"/>
    <col min="12295" max="12295" width="16.140625" style="23" customWidth="1"/>
    <col min="12296" max="12296" width="12.42578125" style="23" bestFit="1" customWidth="1"/>
    <col min="12297" max="12297" width="12.7109375" style="23" bestFit="1" customWidth="1"/>
    <col min="12298" max="12544" width="8.85546875" style="23"/>
    <col min="12545" max="12545" width="18.140625" style="23" bestFit="1" customWidth="1"/>
    <col min="12546" max="12547" width="14.42578125" style="23" bestFit="1" customWidth="1"/>
    <col min="12548" max="12548" width="12.42578125" style="23" customWidth="1"/>
    <col min="12549" max="12549" width="12.7109375" style="23" bestFit="1" customWidth="1"/>
    <col min="12550" max="12550" width="16.140625" style="23" bestFit="1" customWidth="1"/>
    <col min="12551" max="12551" width="16.140625" style="23" customWidth="1"/>
    <col min="12552" max="12552" width="12.42578125" style="23" bestFit="1" customWidth="1"/>
    <col min="12553" max="12553" width="12.7109375" style="23" bestFit="1" customWidth="1"/>
    <col min="12554" max="12800" width="8.85546875" style="23"/>
    <col min="12801" max="12801" width="18.140625" style="23" bestFit="1" customWidth="1"/>
    <col min="12802" max="12803" width="14.42578125" style="23" bestFit="1" customWidth="1"/>
    <col min="12804" max="12804" width="12.42578125" style="23" customWidth="1"/>
    <col min="12805" max="12805" width="12.7109375" style="23" bestFit="1" customWidth="1"/>
    <col min="12806" max="12806" width="16.140625" style="23" bestFit="1" customWidth="1"/>
    <col min="12807" max="12807" width="16.140625" style="23" customWidth="1"/>
    <col min="12808" max="12808" width="12.42578125" style="23" bestFit="1" customWidth="1"/>
    <col min="12809" max="12809" width="12.7109375" style="23" bestFit="1" customWidth="1"/>
    <col min="12810" max="13056" width="8.85546875" style="23"/>
    <col min="13057" max="13057" width="18.140625" style="23" bestFit="1" customWidth="1"/>
    <col min="13058" max="13059" width="14.42578125" style="23" bestFit="1" customWidth="1"/>
    <col min="13060" max="13060" width="12.42578125" style="23" customWidth="1"/>
    <col min="13061" max="13061" width="12.7109375" style="23" bestFit="1" customWidth="1"/>
    <col min="13062" max="13062" width="16.140625" style="23" bestFit="1" customWidth="1"/>
    <col min="13063" max="13063" width="16.140625" style="23" customWidth="1"/>
    <col min="13064" max="13064" width="12.42578125" style="23" bestFit="1" customWidth="1"/>
    <col min="13065" max="13065" width="12.7109375" style="23" bestFit="1" customWidth="1"/>
    <col min="13066" max="13312" width="8.85546875" style="23"/>
    <col min="13313" max="13313" width="18.140625" style="23" bestFit="1" customWidth="1"/>
    <col min="13314" max="13315" width="14.42578125" style="23" bestFit="1" customWidth="1"/>
    <col min="13316" max="13316" width="12.42578125" style="23" customWidth="1"/>
    <col min="13317" max="13317" width="12.7109375" style="23" bestFit="1" customWidth="1"/>
    <col min="13318" max="13318" width="16.140625" style="23" bestFit="1" customWidth="1"/>
    <col min="13319" max="13319" width="16.140625" style="23" customWidth="1"/>
    <col min="13320" max="13320" width="12.42578125" style="23" bestFit="1" customWidth="1"/>
    <col min="13321" max="13321" width="12.7109375" style="23" bestFit="1" customWidth="1"/>
    <col min="13322" max="13568" width="8.85546875" style="23"/>
    <col min="13569" max="13569" width="18.140625" style="23" bestFit="1" customWidth="1"/>
    <col min="13570" max="13571" width="14.42578125" style="23" bestFit="1" customWidth="1"/>
    <col min="13572" max="13572" width="12.42578125" style="23" customWidth="1"/>
    <col min="13573" max="13573" width="12.7109375" style="23" bestFit="1" customWidth="1"/>
    <col min="13574" max="13574" width="16.140625" style="23" bestFit="1" customWidth="1"/>
    <col min="13575" max="13575" width="16.140625" style="23" customWidth="1"/>
    <col min="13576" max="13576" width="12.42578125" style="23" bestFit="1" customWidth="1"/>
    <col min="13577" max="13577" width="12.7109375" style="23" bestFit="1" customWidth="1"/>
    <col min="13578" max="13824" width="8.85546875" style="23"/>
    <col min="13825" max="13825" width="18.140625" style="23" bestFit="1" customWidth="1"/>
    <col min="13826" max="13827" width="14.42578125" style="23" bestFit="1" customWidth="1"/>
    <col min="13828" max="13828" width="12.42578125" style="23" customWidth="1"/>
    <col min="13829" max="13829" width="12.7109375" style="23" bestFit="1" customWidth="1"/>
    <col min="13830" max="13830" width="16.140625" style="23" bestFit="1" customWidth="1"/>
    <col min="13831" max="13831" width="16.140625" style="23" customWidth="1"/>
    <col min="13832" max="13832" width="12.42578125" style="23" bestFit="1" customWidth="1"/>
    <col min="13833" max="13833" width="12.7109375" style="23" bestFit="1" customWidth="1"/>
    <col min="13834" max="14080" width="8.85546875" style="23"/>
    <col min="14081" max="14081" width="18.140625" style="23" bestFit="1" customWidth="1"/>
    <col min="14082" max="14083" width="14.42578125" style="23" bestFit="1" customWidth="1"/>
    <col min="14084" max="14084" width="12.42578125" style="23" customWidth="1"/>
    <col min="14085" max="14085" width="12.7109375" style="23" bestFit="1" customWidth="1"/>
    <col min="14086" max="14086" width="16.140625" style="23" bestFit="1" customWidth="1"/>
    <col min="14087" max="14087" width="16.140625" style="23" customWidth="1"/>
    <col min="14088" max="14088" width="12.42578125" style="23" bestFit="1" customWidth="1"/>
    <col min="14089" max="14089" width="12.7109375" style="23" bestFit="1" customWidth="1"/>
    <col min="14090" max="14336" width="8.85546875" style="23"/>
    <col min="14337" max="14337" width="18.140625" style="23" bestFit="1" customWidth="1"/>
    <col min="14338" max="14339" width="14.42578125" style="23" bestFit="1" customWidth="1"/>
    <col min="14340" max="14340" width="12.42578125" style="23" customWidth="1"/>
    <col min="14341" max="14341" width="12.7109375" style="23" bestFit="1" customWidth="1"/>
    <col min="14342" max="14342" width="16.140625" style="23" bestFit="1" customWidth="1"/>
    <col min="14343" max="14343" width="16.140625" style="23" customWidth="1"/>
    <col min="14344" max="14344" width="12.42578125" style="23" bestFit="1" customWidth="1"/>
    <col min="14345" max="14345" width="12.7109375" style="23" bestFit="1" customWidth="1"/>
    <col min="14346" max="14592" width="8.85546875" style="23"/>
    <col min="14593" max="14593" width="18.140625" style="23" bestFit="1" customWidth="1"/>
    <col min="14594" max="14595" width="14.42578125" style="23" bestFit="1" customWidth="1"/>
    <col min="14596" max="14596" width="12.42578125" style="23" customWidth="1"/>
    <col min="14597" max="14597" width="12.7109375" style="23" bestFit="1" customWidth="1"/>
    <col min="14598" max="14598" width="16.140625" style="23" bestFit="1" customWidth="1"/>
    <col min="14599" max="14599" width="16.140625" style="23" customWidth="1"/>
    <col min="14600" max="14600" width="12.42578125" style="23" bestFit="1" customWidth="1"/>
    <col min="14601" max="14601" width="12.7109375" style="23" bestFit="1" customWidth="1"/>
    <col min="14602" max="14848" width="8.85546875" style="23"/>
    <col min="14849" max="14849" width="18.140625" style="23" bestFit="1" customWidth="1"/>
    <col min="14850" max="14851" width="14.42578125" style="23" bestFit="1" customWidth="1"/>
    <col min="14852" max="14852" width="12.42578125" style="23" customWidth="1"/>
    <col min="14853" max="14853" width="12.7109375" style="23" bestFit="1" customWidth="1"/>
    <col min="14854" max="14854" width="16.140625" style="23" bestFit="1" customWidth="1"/>
    <col min="14855" max="14855" width="16.140625" style="23" customWidth="1"/>
    <col min="14856" max="14856" width="12.42578125" style="23" bestFit="1" customWidth="1"/>
    <col min="14857" max="14857" width="12.7109375" style="23" bestFit="1" customWidth="1"/>
    <col min="14858" max="15104" width="8.85546875" style="23"/>
    <col min="15105" max="15105" width="18.140625" style="23" bestFit="1" customWidth="1"/>
    <col min="15106" max="15107" width="14.42578125" style="23" bestFit="1" customWidth="1"/>
    <col min="15108" max="15108" width="12.42578125" style="23" customWidth="1"/>
    <col min="15109" max="15109" width="12.7109375" style="23" bestFit="1" customWidth="1"/>
    <col min="15110" max="15110" width="16.140625" style="23" bestFit="1" customWidth="1"/>
    <col min="15111" max="15111" width="16.140625" style="23" customWidth="1"/>
    <col min="15112" max="15112" width="12.42578125" style="23" bestFit="1" customWidth="1"/>
    <col min="15113" max="15113" width="12.7109375" style="23" bestFit="1" customWidth="1"/>
    <col min="15114" max="15360" width="8.85546875" style="23"/>
    <col min="15361" max="15361" width="18.140625" style="23" bestFit="1" customWidth="1"/>
    <col min="15362" max="15363" width="14.42578125" style="23" bestFit="1" customWidth="1"/>
    <col min="15364" max="15364" width="12.42578125" style="23" customWidth="1"/>
    <col min="15365" max="15365" width="12.7109375" style="23" bestFit="1" customWidth="1"/>
    <col min="15366" max="15366" width="16.140625" style="23" bestFit="1" customWidth="1"/>
    <col min="15367" max="15367" width="16.140625" style="23" customWidth="1"/>
    <col min="15368" max="15368" width="12.42578125" style="23" bestFit="1" customWidth="1"/>
    <col min="15369" max="15369" width="12.7109375" style="23" bestFit="1" customWidth="1"/>
    <col min="15370" max="15616" width="8.85546875" style="23"/>
    <col min="15617" max="15617" width="18.140625" style="23" bestFit="1" customWidth="1"/>
    <col min="15618" max="15619" width="14.42578125" style="23" bestFit="1" customWidth="1"/>
    <col min="15620" max="15620" width="12.42578125" style="23" customWidth="1"/>
    <col min="15621" max="15621" width="12.7109375" style="23" bestFit="1" customWidth="1"/>
    <col min="15622" max="15622" width="16.140625" style="23" bestFit="1" customWidth="1"/>
    <col min="15623" max="15623" width="16.140625" style="23" customWidth="1"/>
    <col min="15624" max="15624" width="12.42578125" style="23" bestFit="1" customWidth="1"/>
    <col min="15625" max="15625" width="12.7109375" style="23" bestFit="1" customWidth="1"/>
    <col min="15626" max="15872" width="8.85546875" style="23"/>
    <col min="15873" max="15873" width="18.140625" style="23" bestFit="1" customWidth="1"/>
    <col min="15874" max="15875" width="14.42578125" style="23" bestFit="1" customWidth="1"/>
    <col min="15876" max="15876" width="12.42578125" style="23" customWidth="1"/>
    <col min="15877" max="15877" width="12.7109375" style="23" bestFit="1" customWidth="1"/>
    <col min="15878" max="15878" width="16.140625" style="23" bestFit="1" customWidth="1"/>
    <col min="15879" max="15879" width="16.140625" style="23" customWidth="1"/>
    <col min="15880" max="15880" width="12.42578125" style="23" bestFit="1" customWidth="1"/>
    <col min="15881" max="15881" width="12.7109375" style="23" bestFit="1" customWidth="1"/>
    <col min="15882" max="16128" width="8.85546875" style="23"/>
    <col min="16129" max="16129" width="18.140625" style="23" bestFit="1" customWidth="1"/>
    <col min="16130" max="16131" width="14.42578125" style="23" bestFit="1" customWidth="1"/>
    <col min="16132" max="16132" width="12.42578125" style="23" customWidth="1"/>
    <col min="16133" max="16133" width="12.7109375" style="23" bestFit="1" customWidth="1"/>
    <col min="16134" max="16134" width="16.140625" style="23" bestFit="1" customWidth="1"/>
    <col min="16135" max="16135" width="16.140625" style="23" customWidth="1"/>
    <col min="16136" max="16136" width="12.42578125" style="23" bestFit="1" customWidth="1"/>
    <col min="16137" max="16137" width="12.7109375" style="23" bestFit="1" customWidth="1"/>
    <col min="16138" max="16384" width="8.85546875" style="23"/>
  </cols>
  <sheetData>
    <row r="1" spans="1:9" s="18" customFormat="1" ht="15.75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s="18" customFormat="1" ht="15.75" x14ac:dyDescent="0.25">
      <c r="A2" s="47" t="s">
        <v>31</v>
      </c>
      <c r="B2" s="47"/>
      <c r="C2" s="47"/>
      <c r="D2" s="47"/>
      <c r="E2" s="47"/>
      <c r="F2" s="47"/>
      <c r="G2" s="47"/>
      <c r="H2" s="47"/>
      <c r="I2" s="47"/>
    </row>
    <row r="3" spans="1:9" s="18" customFormat="1" ht="15.75" x14ac:dyDescent="0.25">
      <c r="A3" s="33"/>
      <c r="B3" s="33"/>
      <c r="C3" s="33"/>
      <c r="D3" s="33"/>
      <c r="E3" s="33"/>
      <c r="F3" s="33"/>
      <c r="G3" s="33"/>
      <c r="H3" s="33"/>
      <c r="I3" s="33"/>
    </row>
    <row r="4" spans="1:9" ht="15.75" x14ac:dyDescent="0.25">
      <c r="A4" s="20"/>
      <c r="B4" s="21"/>
      <c r="C4" s="21"/>
      <c r="D4" s="21"/>
      <c r="E4" s="22"/>
      <c r="F4" s="22"/>
      <c r="G4" s="22"/>
      <c r="H4" s="22"/>
      <c r="I4" s="22"/>
    </row>
    <row r="5" spans="1:9" s="27" customFormat="1" ht="32.450000000000003" customHeight="1" thickBot="1" x14ac:dyDescent="0.3">
      <c r="A5" s="24" t="s">
        <v>45</v>
      </c>
      <c r="B5" s="25" t="s">
        <v>33</v>
      </c>
      <c r="C5" s="25" t="s">
        <v>34</v>
      </c>
      <c r="D5" s="25" t="s">
        <v>1</v>
      </c>
      <c r="E5" s="26" t="s">
        <v>2</v>
      </c>
      <c r="F5" s="26" t="s">
        <v>35</v>
      </c>
      <c r="G5" s="26" t="s">
        <v>36</v>
      </c>
      <c r="H5" s="26" t="s">
        <v>1</v>
      </c>
      <c r="I5" s="26" t="s">
        <v>2</v>
      </c>
    </row>
    <row r="6" spans="1:9" s="22" customFormat="1" x14ac:dyDescent="0.2">
      <c r="A6" s="22" t="s">
        <v>3</v>
      </c>
      <c r="B6" s="28">
        <v>4664</v>
      </c>
      <c r="C6" s="28">
        <v>4436</v>
      </c>
      <c r="D6" s="28">
        <f t="shared" ref="D6:D14" si="0">C6-B6</f>
        <v>-228</v>
      </c>
      <c r="E6" s="29">
        <f t="shared" ref="E6:E14" si="1">(C6-B6)/B6</f>
        <v>-4.8885077186963978E-2</v>
      </c>
      <c r="F6" s="30">
        <v>51168</v>
      </c>
      <c r="G6" s="30">
        <v>47548</v>
      </c>
      <c r="H6" s="28">
        <f t="shared" ref="H6:H14" si="2">G6-F6</f>
        <v>-3620</v>
      </c>
      <c r="I6" s="29">
        <f t="shared" ref="I6:I14" si="3">(G6-F6)/F6</f>
        <v>-7.0747342088805509E-2</v>
      </c>
    </row>
    <row r="7" spans="1:9" s="22" customFormat="1" x14ac:dyDescent="0.2">
      <c r="A7" s="22" t="s">
        <v>4</v>
      </c>
      <c r="B7" s="28">
        <v>3795</v>
      </c>
      <c r="C7" s="28">
        <v>3573</v>
      </c>
      <c r="D7" s="28">
        <f t="shared" si="0"/>
        <v>-222</v>
      </c>
      <c r="E7" s="29">
        <f t="shared" si="1"/>
        <v>-5.8498023715415022E-2</v>
      </c>
      <c r="F7" s="30">
        <v>38055.5</v>
      </c>
      <c r="G7" s="30">
        <v>36028</v>
      </c>
      <c r="H7" s="28">
        <f t="shared" si="2"/>
        <v>-2027.5</v>
      </c>
      <c r="I7" s="29">
        <f t="shared" si="3"/>
        <v>-5.3277450040073053E-2</v>
      </c>
    </row>
    <row r="8" spans="1:9" s="22" customFormat="1" x14ac:dyDescent="0.2">
      <c r="A8" s="22" t="s">
        <v>5</v>
      </c>
      <c r="B8" s="28">
        <v>70</v>
      </c>
      <c r="C8" s="28">
        <v>70</v>
      </c>
      <c r="D8" s="28">
        <f t="shared" si="0"/>
        <v>0</v>
      </c>
      <c r="E8" s="29">
        <f t="shared" si="1"/>
        <v>0</v>
      </c>
      <c r="F8" s="30">
        <v>260</v>
      </c>
      <c r="G8" s="30">
        <v>265</v>
      </c>
      <c r="H8" s="28">
        <f t="shared" si="2"/>
        <v>5</v>
      </c>
      <c r="I8" s="29">
        <f t="shared" si="3"/>
        <v>1.9230769230769232E-2</v>
      </c>
    </row>
    <row r="9" spans="1:9" s="22" customFormat="1" x14ac:dyDescent="0.2">
      <c r="A9" s="22" t="s">
        <v>6</v>
      </c>
      <c r="B9" s="28">
        <v>33</v>
      </c>
      <c r="C9" s="28">
        <v>41</v>
      </c>
      <c r="D9" s="28">
        <f t="shared" si="0"/>
        <v>8</v>
      </c>
      <c r="E9" s="29">
        <f t="shared" si="1"/>
        <v>0.24242424242424243</v>
      </c>
      <c r="F9" s="30">
        <v>113</v>
      </c>
      <c r="G9" s="30">
        <v>144</v>
      </c>
      <c r="H9" s="28">
        <f t="shared" si="2"/>
        <v>31</v>
      </c>
      <c r="I9" s="29">
        <f t="shared" si="3"/>
        <v>0.27433628318584069</v>
      </c>
    </row>
    <row r="10" spans="1:9" s="22" customFormat="1" x14ac:dyDescent="0.2">
      <c r="A10" s="22" t="s">
        <v>7</v>
      </c>
      <c r="B10" s="28">
        <v>36</v>
      </c>
      <c r="C10" s="28">
        <v>44</v>
      </c>
      <c r="D10" s="28">
        <f t="shared" si="0"/>
        <v>8</v>
      </c>
      <c r="E10" s="29">
        <f t="shared" si="1"/>
        <v>0.22222222222222221</v>
      </c>
      <c r="F10" s="30">
        <v>142</v>
      </c>
      <c r="G10" s="30">
        <v>187</v>
      </c>
      <c r="H10" s="28">
        <f t="shared" si="2"/>
        <v>45</v>
      </c>
      <c r="I10" s="29">
        <f t="shared" si="3"/>
        <v>0.31690140845070425</v>
      </c>
    </row>
    <row r="11" spans="1:9" s="22" customFormat="1" x14ac:dyDescent="0.2">
      <c r="A11" s="22" t="s">
        <v>8</v>
      </c>
      <c r="B11" s="28">
        <v>169</v>
      </c>
      <c r="C11" s="28">
        <v>168</v>
      </c>
      <c r="D11" s="28">
        <f t="shared" si="0"/>
        <v>-1</v>
      </c>
      <c r="E11" s="29">
        <f t="shared" si="1"/>
        <v>-5.9171597633136093E-3</v>
      </c>
      <c r="F11" s="30">
        <v>887</v>
      </c>
      <c r="G11" s="30">
        <v>731</v>
      </c>
      <c r="H11" s="28">
        <f t="shared" si="2"/>
        <v>-156</v>
      </c>
      <c r="I11" s="29">
        <f t="shared" si="3"/>
        <v>-0.17587373167981962</v>
      </c>
    </row>
    <row r="12" spans="1:9" s="22" customFormat="1" x14ac:dyDescent="0.2">
      <c r="A12" s="22" t="s">
        <v>9</v>
      </c>
      <c r="B12" s="28">
        <v>52</v>
      </c>
      <c r="C12" s="28">
        <v>47</v>
      </c>
      <c r="D12" s="28">
        <f t="shared" si="0"/>
        <v>-5</v>
      </c>
      <c r="E12" s="29">
        <f t="shared" si="1"/>
        <v>-9.6153846153846159E-2</v>
      </c>
      <c r="F12" s="30">
        <v>205</v>
      </c>
      <c r="G12" s="30">
        <v>182</v>
      </c>
      <c r="H12" s="28">
        <f t="shared" si="2"/>
        <v>-23</v>
      </c>
      <c r="I12" s="29">
        <f t="shared" si="3"/>
        <v>-0.11219512195121951</v>
      </c>
    </row>
    <row r="13" spans="1:9" s="22" customFormat="1" x14ac:dyDescent="0.2">
      <c r="A13" s="22" t="s">
        <v>10</v>
      </c>
      <c r="B13" s="28">
        <v>587</v>
      </c>
      <c r="C13" s="28">
        <v>452</v>
      </c>
      <c r="D13" s="28">
        <f t="shared" si="0"/>
        <v>-135</v>
      </c>
      <c r="E13" s="29">
        <f t="shared" si="1"/>
        <v>-0.22998296422487224</v>
      </c>
      <c r="F13" s="30">
        <v>2297</v>
      </c>
      <c r="G13" s="30">
        <v>1898</v>
      </c>
      <c r="H13" s="28">
        <f t="shared" si="2"/>
        <v>-399</v>
      </c>
      <c r="I13" s="29">
        <f t="shared" si="3"/>
        <v>-0.173704832390074</v>
      </c>
    </row>
    <row r="14" spans="1:9" s="22" customFormat="1" x14ac:dyDescent="0.2">
      <c r="A14" s="22" t="s">
        <v>11</v>
      </c>
      <c r="B14" s="28">
        <v>1624</v>
      </c>
      <c r="C14" s="28">
        <v>1449</v>
      </c>
      <c r="D14" s="28">
        <f t="shared" si="0"/>
        <v>-175</v>
      </c>
      <c r="E14" s="29">
        <f t="shared" si="1"/>
        <v>-0.10775862068965517</v>
      </c>
      <c r="F14" s="30">
        <v>9208.5</v>
      </c>
      <c r="G14" s="30">
        <v>8113</v>
      </c>
      <c r="H14" s="28">
        <f t="shared" si="2"/>
        <v>-1095.5</v>
      </c>
      <c r="I14" s="29">
        <f t="shared" si="3"/>
        <v>-0.11896617255796275</v>
      </c>
    </row>
    <row r="15" spans="1:9" s="22" customFormat="1" ht="13.15" customHeight="1" x14ac:dyDescent="0.2">
      <c r="B15" s="28"/>
      <c r="C15" s="28"/>
      <c r="D15" s="28"/>
      <c r="E15" s="29"/>
      <c r="F15" s="30"/>
      <c r="G15" s="30"/>
      <c r="H15" s="30"/>
      <c r="I15" s="30"/>
    </row>
    <row r="16" spans="1:9" s="22" customFormat="1" x14ac:dyDescent="0.2">
      <c r="A16" s="22" t="s">
        <v>12</v>
      </c>
      <c r="B16" s="28">
        <v>653</v>
      </c>
      <c r="C16" s="28">
        <v>668</v>
      </c>
      <c r="D16" s="28">
        <f t="shared" ref="D16:D24" si="4">C16-B16</f>
        <v>15</v>
      </c>
      <c r="E16" s="29">
        <f t="shared" ref="E16:E24" si="5">(C16-B16)/B16</f>
        <v>2.2970903522205207E-2</v>
      </c>
      <c r="F16" s="30">
        <v>4470</v>
      </c>
      <c r="G16" s="30">
        <v>4697.5</v>
      </c>
      <c r="H16" s="28">
        <f t="shared" ref="H16:H24" si="6">G16-F16</f>
        <v>227.5</v>
      </c>
      <c r="I16" s="29">
        <f t="shared" ref="I16:I24" si="7">(G16-F16)/F16</f>
        <v>5.0894854586129752E-2</v>
      </c>
    </row>
    <row r="17" spans="1:9" s="22" customFormat="1" x14ac:dyDescent="0.2">
      <c r="A17" s="22" t="s">
        <v>13</v>
      </c>
      <c r="B17" s="28">
        <v>2170</v>
      </c>
      <c r="C17" s="28">
        <v>2050</v>
      </c>
      <c r="D17" s="28">
        <f t="shared" si="4"/>
        <v>-120</v>
      </c>
      <c r="E17" s="29">
        <f t="shared" si="5"/>
        <v>-5.5299539170506916E-2</v>
      </c>
      <c r="F17" s="30">
        <v>13379</v>
      </c>
      <c r="G17" s="30">
        <v>12529</v>
      </c>
      <c r="H17" s="28">
        <f t="shared" si="6"/>
        <v>-850</v>
      </c>
      <c r="I17" s="29">
        <f t="shared" si="7"/>
        <v>-6.353240152477764E-2</v>
      </c>
    </row>
    <row r="18" spans="1:9" s="22" customFormat="1" x14ac:dyDescent="0.2">
      <c r="A18" s="22" t="s">
        <v>14</v>
      </c>
      <c r="B18" s="28">
        <v>1687</v>
      </c>
      <c r="C18" s="28">
        <v>1615</v>
      </c>
      <c r="D18" s="28">
        <f t="shared" si="4"/>
        <v>-72</v>
      </c>
      <c r="E18" s="29">
        <f t="shared" si="5"/>
        <v>-4.2679312388855958E-2</v>
      </c>
      <c r="F18" s="30">
        <v>10660.5</v>
      </c>
      <c r="G18" s="30">
        <v>10420.5</v>
      </c>
      <c r="H18" s="28">
        <f t="shared" si="6"/>
        <v>-240</v>
      </c>
      <c r="I18" s="29">
        <f t="shared" si="7"/>
        <v>-2.2513015336991699E-2</v>
      </c>
    </row>
    <row r="19" spans="1:9" s="22" customFormat="1" x14ac:dyDescent="0.2">
      <c r="A19" s="22" t="s">
        <v>15</v>
      </c>
      <c r="B19" s="28">
        <v>278</v>
      </c>
      <c r="C19" s="28">
        <v>278</v>
      </c>
      <c r="D19" s="28">
        <f t="shared" si="4"/>
        <v>0</v>
      </c>
      <c r="E19" s="29">
        <f t="shared" si="5"/>
        <v>0</v>
      </c>
      <c r="F19" s="30">
        <v>1809</v>
      </c>
      <c r="G19" s="30">
        <v>1812</v>
      </c>
      <c r="H19" s="28">
        <f t="shared" si="6"/>
        <v>3</v>
      </c>
      <c r="I19" s="29">
        <f t="shared" si="7"/>
        <v>1.658374792703151E-3</v>
      </c>
    </row>
    <row r="20" spans="1:9" s="22" customFormat="1" x14ac:dyDescent="0.2">
      <c r="A20" s="22" t="s">
        <v>16</v>
      </c>
      <c r="B20" s="28">
        <v>161</v>
      </c>
      <c r="C20" s="28">
        <v>137</v>
      </c>
      <c r="D20" s="28">
        <f t="shared" si="4"/>
        <v>-24</v>
      </c>
      <c r="E20" s="29">
        <f t="shared" si="5"/>
        <v>-0.14906832298136646</v>
      </c>
      <c r="F20" s="30">
        <v>760</v>
      </c>
      <c r="G20" s="30">
        <v>567</v>
      </c>
      <c r="H20" s="28">
        <f t="shared" si="6"/>
        <v>-193</v>
      </c>
      <c r="I20" s="29">
        <f t="shared" si="7"/>
        <v>-0.25394736842105264</v>
      </c>
    </row>
    <row r="21" spans="1:9" s="22" customFormat="1" x14ac:dyDescent="0.2">
      <c r="A21" s="22" t="s">
        <v>17</v>
      </c>
      <c r="B21" s="28">
        <v>823</v>
      </c>
      <c r="C21" s="28">
        <v>823</v>
      </c>
      <c r="D21" s="28">
        <f t="shared" si="4"/>
        <v>0</v>
      </c>
      <c r="E21" s="29">
        <f t="shared" si="5"/>
        <v>0</v>
      </c>
      <c r="F21" s="30">
        <v>4872</v>
      </c>
      <c r="G21" s="30">
        <v>4800</v>
      </c>
      <c r="H21" s="28">
        <f t="shared" si="6"/>
        <v>-72</v>
      </c>
      <c r="I21" s="29">
        <f t="shared" si="7"/>
        <v>-1.4778325123152709E-2</v>
      </c>
    </row>
    <row r="22" spans="1:9" s="22" customFormat="1" x14ac:dyDescent="0.2">
      <c r="A22" s="22" t="s">
        <v>38</v>
      </c>
      <c r="B22" s="28">
        <v>109</v>
      </c>
      <c r="C22" s="28">
        <v>82</v>
      </c>
      <c r="D22" s="28">
        <f t="shared" si="4"/>
        <v>-27</v>
      </c>
      <c r="E22" s="29">
        <f t="shared" si="5"/>
        <v>-0.24770642201834864</v>
      </c>
      <c r="F22" s="30">
        <v>501</v>
      </c>
      <c r="G22" s="30">
        <v>356</v>
      </c>
      <c r="H22" s="28">
        <f t="shared" si="6"/>
        <v>-145</v>
      </c>
      <c r="I22" s="29">
        <f t="shared" si="7"/>
        <v>-0.28942115768463073</v>
      </c>
    </row>
    <row r="23" spans="1:9" s="22" customFormat="1" x14ac:dyDescent="0.2">
      <c r="A23" s="22" t="s">
        <v>18</v>
      </c>
      <c r="B23" s="28">
        <v>80</v>
      </c>
      <c r="C23" s="28">
        <v>46</v>
      </c>
      <c r="D23" s="28">
        <f t="shared" si="4"/>
        <v>-34</v>
      </c>
      <c r="E23" s="29">
        <f t="shared" si="5"/>
        <v>-0.42499999999999999</v>
      </c>
      <c r="F23" s="30">
        <v>904</v>
      </c>
      <c r="G23" s="30">
        <v>384</v>
      </c>
      <c r="H23" s="28">
        <f t="shared" si="6"/>
        <v>-520</v>
      </c>
      <c r="I23" s="29">
        <f t="shared" si="7"/>
        <v>-0.5752212389380531</v>
      </c>
    </row>
    <row r="24" spans="1:9" s="22" customFormat="1" x14ac:dyDescent="0.2">
      <c r="A24" s="22" t="s">
        <v>19</v>
      </c>
      <c r="B24" s="28">
        <v>173</v>
      </c>
      <c r="C24" s="28">
        <v>176</v>
      </c>
      <c r="D24" s="28">
        <f t="shared" si="4"/>
        <v>3</v>
      </c>
      <c r="E24" s="29">
        <f t="shared" si="5"/>
        <v>1.7341040462427744E-2</v>
      </c>
      <c r="F24" s="30">
        <v>173</v>
      </c>
      <c r="G24" s="30">
        <v>176</v>
      </c>
      <c r="H24" s="28">
        <f t="shared" si="6"/>
        <v>3</v>
      </c>
      <c r="I24" s="29">
        <f t="shared" si="7"/>
        <v>1.7341040462427744E-2</v>
      </c>
    </row>
    <row r="25" spans="1:9" s="22" customFormat="1" x14ac:dyDescent="0.2">
      <c r="B25" s="28"/>
      <c r="C25" s="28"/>
      <c r="D25" s="28"/>
      <c r="E25" s="30"/>
      <c r="F25" s="30"/>
      <c r="G25" s="30"/>
      <c r="H25" s="30"/>
      <c r="I25" s="30"/>
    </row>
    <row r="26" spans="1:9" s="22" customFormat="1" x14ac:dyDescent="0.2">
      <c r="B26" s="28"/>
      <c r="C26" s="28"/>
      <c r="D26" s="28"/>
      <c r="E26" s="30"/>
      <c r="F26" s="30"/>
      <c r="G26" s="30"/>
      <c r="H26" s="30"/>
      <c r="I26" s="30"/>
    </row>
    <row r="27" spans="1:9" s="22" customFormat="1" x14ac:dyDescent="0.2">
      <c r="A27" s="22" t="s">
        <v>20</v>
      </c>
      <c r="B27" s="28">
        <v>12761</v>
      </c>
      <c r="C27" s="28">
        <v>12155</v>
      </c>
      <c r="D27" s="28">
        <f t="shared" ref="D27:D32" si="8">C27-B27</f>
        <v>-606</v>
      </c>
      <c r="E27" s="29">
        <f t="shared" ref="E27:E32" si="9">(C27-B27)/B27</f>
        <v>-4.7488441344722201E-2</v>
      </c>
      <c r="F27" s="30">
        <v>132908.5</v>
      </c>
      <c r="G27" s="30">
        <v>126283.5</v>
      </c>
      <c r="H27" s="28">
        <f t="shared" ref="H27:H32" si="10">G27-F27</f>
        <v>-6625</v>
      </c>
      <c r="I27" s="29">
        <f t="shared" ref="I27:I32" si="11">(G27-F27)/F27</f>
        <v>-4.9846322846168606E-2</v>
      </c>
    </row>
    <row r="28" spans="1:9" s="22" customFormat="1" x14ac:dyDescent="0.2">
      <c r="A28" s="22" t="s">
        <v>21</v>
      </c>
      <c r="B28" s="28">
        <v>10838</v>
      </c>
      <c r="C28" s="28">
        <v>10288</v>
      </c>
      <c r="D28" s="28">
        <f t="shared" si="8"/>
        <v>-550</v>
      </c>
      <c r="E28" s="29">
        <f t="shared" si="9"/>
        <v>-5.0747370363535708E-2</v>
      </c>
      <c r="F28" s="30">
        <v>108917</v>
      </c>
      <c r="G28" s="30">
        <v>103565</v>
      </c>
      <c r="H28" s="28">
        <f t="shared" si="10"/>
        <v>-5352</v>
      </c>
      <c r="I28" s="29">
        <f t="shared" si="11"/>
        <v>-4.9138334695226639E-2</v>
      </c>
    </row>
    <row r="29" spans="1:9" s="22" customFormat="1" x14ac:dyDescent="0.2">
      <c r="A29" s="22" t="s">
        <v>22</v>
      </c>
      <c r="B29" s="28">
        <v>1870</v>
      </c>
      <c r="C29" s="28">
        <v>1848</v>
      </c>
      <c r="D29" s="28">
        <f t="shared" si="8"/>
        <v>-22</v>
      </c>
      <c r="E29" s="29">
        <f t="shared" si="9"/>
        <v>-1.1764705882352941E-2</v>
      </c>
      <c r="F29" s="30">
        <v>11832</v>
      </c>
      <c r="G29" s="30">
        <v>11753</v>
      </c>
      <c r="H29" s="28">
        <f t="shared" si="10"/>
        <v>-79</v>
      </c>
      <c r="I29" s="29">
        <f t="shared" si="11"/>
        <v>-6.6768086544962812E-3</v>
      </c>
    </row>
    <row r="30" spans="1:9" s="22" customFormat="1" x14ac:dyDescent="0.2">
      <c r="A30" s="22" t="s">
        <v>23</v>
      </c>
      <c r="B30" s="28">
        <v>520</v>
      </c>
      <c r="C30" s="28">
        <v>485</v>
      </c>
      <c r="D30" s="28">
        <f t="shared" si="8"/>
        <v>-35</v>
      </c>
      <c r="E30" s="29">
        <f t="shared" si="9"/>
        <v>-6.7307692307692304E-2</v>
      </c>
      <c r="F30" s="30">
        <v>2434</v>
      </c>
      <c r="G30" s="30">
        <v>2157</v>
      </c>
      <c r="H30" s="28">
        <f t="shared" si="10"/>
        <v>-277</v>
      </c>
      <c r="I30" s="29">
        <f t="shared" si="11"/>
        <v>-0.11380443714050945</v>
      </c>
    </row>
    <row r="31" spans="1:9" s="22" customFormat="1" x14ac:dyDescent="0.2">
      <c r="A31" s="22" t="s">
        <v>24</v>
      </c>
      <c r="B31" s="28">
        <v>1255</v>
      </c>
      <c r="C31" s="28">
        <v>1197</v>
      </c>
      <c r="D31" s="28">
        <f t="shared" si="8"/>
        <v>-58</v>
      </c>
      <c r="E31" s="29">
        <f t="shared" si="9"/>
        <v>-4.6215139442231074E-2</v>
      </c>
      <c r="F31" s="30">
        <v>9136</v>
      </c>
      <c r="G31" s="30">
        <v>8156</v>
      </c>
      <c r="H31" s="28">
        <f t="shared" si="10"/>
        <v>-980</v>
      </c>
      <c r="I31" s="29">
        <f t="shared" si="11"/>
        <v>-0.10726795096322242</v>
      </c>
    </row>
    <row r="32" spans="1:9" s="22" customFormat="1" x14ac:dyDescent="0.2">
      <c r="A32" s="22" t="s">
        <v>25</v>
      </c>
      <c r="B32" s="28">
        <v>101</v>
      </c>
      <c r="C32" s="28">
        <v>127</v>
      </c>
      <c r="D32" s="28">
        <f t="shared" si="8"/>
        <v>26</v>
      </c>
      <c r="E32" s="29">
        <f t="shared" si="9"/>
        <v>0.25742574257425743</v>
      </c>
      <c r="F32" s="30">
        <v>589.5</v>
      </c>
      <c r="G32" s="30">
        <v>652.5</v>
      </c>
      <c r="H32" s="28">
        <f t="shared" si="10"/>
        <v>63</v>
      </c>
      <c r="I32" s="29">
        <f t="shared" si="11"/>
        <v>0.10687022900763359</v>
      </c>
    </row>
    <row r="33" spans="1:9" s="22" customFormat="1" x14ac:dyDescent="0.2">
      <c r="B33" s="28"/>
      <c r="C33" s="28"/>
      <c r="D33" s="28"/>
      <c r="E33" s="30"/>
      <c r="F33" s="30"/>
      <c r="G33" s="30"/>
      <c r="H33" s="30"/>
      <c r="I33" s="30"/>
    </row>
    <row r="34" spans="1:9" s="22" customFormat="1" x14ac:dyDescent="0.2">
      <c r="B34" s="28"/>
      <c r="C34" s="28"/>
      <c r="D34" s="28"/>
      <c r="E34" s="30"/>
      <c r="F34" s="30"/>
      <c r="G34" s="30"/>
      <c r="H34" s="30"/>
      <c r="I34" s="30"/>
    </row>
    <row r="35" spans="1:9" s="22" customFormat="1" x14ac:dyDescent="0.2">
      <c r="A35" s="22" t="s">
        <v>26</v>
      </c>
      <c r="B35" s="28">
        <v>1575</v>
      </c>
      <c r="C35" s="28">
        <v>1470</v>
      </c>
      <c r="D35" s="28">
        <f>C35-B35</f>
        <v>-105</v>
      </c>
      <c r="E35" s="29">
        <f>(C35-B35)/B35</f>
        <v>-6.6666666666666666E-2</v>
      </c>
      <c r="F35" s="30">
        <v>13221</v>
      </c>
      <c r="G35" s="30">
        <v>12649</v>
      </c>
      <c r="H35" s="28">
        <f>G35-F35</f>
        <v>-572</v>
      </c>
      <c r="I35" s="29">
        <f>(G35-F35)/F35</f>
        <v>-4.3264503441494594E-2</v>
      </c>
    </row>
    <row r="36" spans="1:9" s="22" customFormat="1" x14ac:dyDescent="0.2">
      <c r="A36" s="22" t="s">
        <v>27</v>
      </c>
      <c r="B36" s="28">
        <v>1199</v>
      </c>
      <c r="C36" s="28">
        <v>1103</v>
      </c>
      <c r="D36" s="28">
        <f>C36-B36</f>
        <v>-96</v>
      </c>
      <c r="E36" s="29">
        <f>(C36-B36)/B36</f>
        <v>-8.0066722268557128E-2</v>
      </c>
      <c r="F36" s="30">
        <v>9901</v>
      </c>
      <c r="G36" s="30">
        <v>9154</v>
      </c>
      <c r="H36" s="28">
        <f>G36-F36</f>
        <v>-747</v>
      </c>
      <c r="I36" s="29">
        <f>(G36-F36)/F36</f>
        <v>-7.5446924553075445E-2</v>
      </c>
    </row>
    <row r="37" spans="1:9" s="22" customFormat="1" x14ac:dyDescent="0.2">
      <c r="A37" s="22" t="s">
        <v>28</v>
      </c>
      <c r="B37" s="28">
        <v>332</v>
      </c>
      <c r="C37" s="28">
        <v>335</v>
      </c>
      <c r="D37" s="28">
        <f>C37-B37</f>
        <v>3</v>
      </c>
      <c r="E37" s="29">
        <f>(C37-B37)/B37</f>
        <v>9.0361445783132526E-3</v>
      </c>
      <c r="F37" s="30">
        <v>1608</v>
      </c>
      <c r="G37" s="30">
        <v>1594</v>
      </c>
      <c r="H37" s="28">
        <f>G37-F37</f>
        <v>-14</v>
      </c>
      <c r="I37" s="29">
        <f>(G37-F37)/F37</f>
        <v>-8.7064676616915426E-3</v>
      </c>
    </row>
    <row r="38" spans="1:9" s="22" customFormat="1" x14ac:dyDescent="0.2">
      <c r="A38" s="22" t="s">
        <v>29</v>
      </c>
      <c r="B38" s="28">
        <v>390</v>
      </c>
      <c r="C38" s="28">
        <v>405</v>
      </c>
      <c r="D38" s="28">
        <f>C38-B38</f>
        <v>15</v>
      </c>
      <c r="E38" s="29">
        <f>(C38-B38)/B38</f>
        <v>3.8461538461538464E-2</v>
      </c>
      <c r="F38" s="30">
        <v>1712</v>
      </c>
      <c r="G38" s="30">
        <v>1901</v>
      </c>
      <c r="H38" s="28">
        <f>G38-F38</f>
        <v>189</v>
      </c>
      <c r="I38" s="29">
        <f>(G38-F38)/F38</f>
        <v>0.11039719626168225</v>
      </c>
    </row>
    <row r="39" spans="1:9" s="22" customFormat="1" x14ac:dyDescent="0.2">
      <c r="B39" s="28"/>
      <c r="C39" s="28"/>
      <c r="D39" s="28"/>
      <c r="E39" s="30"/>
      <c r="F39" s="30"/>
      <c r="G39" s="30"/>
      <c r="H39" s="30"/>
      <c r="I39" s="30"/>
    </row>
    <row r="40" spans="1:9" s="22" customFormat="1" x14ac:dyDescent="0.2">
      <c r="B40" s="28"/>
      <c r="C40" s="28"/>
      <c r="D40" s="28"/>
      <c r="E40" s="30"/>
      <c r="F40" s="30"/>
      <c r="G40" s="30"/>
      <c r="H40" s="30"/>
      <c r="I40" s="30"/>
    </row>
    <row r="41" spans="1:9" s="22" customFormat="1" x14ac:dyDescent="0.2">
      <c r="A41" s="22" t="s">
        <v>30</v>
      </c>
      <c r="B41" s="28">
        <v>18564</v>
      </c>
      <c r="C41" s="28">
        <v>17609</v>
      </c>
      <c r="D41" s="28">
        <f>C41-B41</f>
        <v>-955</v>
      </c>
      <c r="E41" s="29">
        <f>(C41-B41)/B41</f>
        <v>-5.1443654384830853E-2</v>
      </c>
      <c r="F41" s="30">
        <v>197297.5</v>
      </c>
      <c r="G41" s="30">
        <v>186480.5</v>
      </c>
      <c r="H41" s="28">
        <f>G41-F41</f>
        <v>-10817</v>
      </c>
      <c r="I41" s="29">
        <f>(G41-F41)/F41</f>
        <v>-5.4825834083047177E-2</v>
      </c>
    </row>
    <row r="42" spans="1:9" s="22" customFormat="1" x14ac:dyDescent="0.2">
      <c r="B42" s="28"/>
      <c r="C42" s="28"/>
      <c r="D42" s="28"/>
      <c r="E42" s="29"/>
      <c r="F42" s="30"/>
      <c r="G42" s="30"/>
      <c r="H42" s="28"/>
      <c r="I42" s="29"/>
    </row>
    <row r="43" spans="1:9" ht="15.75" x14ac:dyDescent="0.25">
      <c r="A43" s="20"/>
      <c r="B43" s="21"/>
      <c r="C43" s="21"/>
      <c r="D43" s="21"/>
      <c r="E43" s="22"/>
      <c r="F43" s="22"/>
      <c r="G43" s="22"/>
      <c r="H43" s="22"/>
      <c r="I43" s="22"/>
    </row>
    <row r="44" spans="1:9" ht="18.75" x14ac:dyDescent="0.25">
      <c r="A44" s="31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L1" sqref="L1"/>
    </sheetView>
  </sheetViews>
  <sheetFormatPr defaultColWidth="8.85546875" defaultRowHeight="15" x14ac:dyDescent="0.2"/>
  <cols>
    <col min="1" max="1" width="19" style="23" customWidth="1"/>
    <col min="2" max="3" width="16.140625" style="28" customWidth="1"/>
    <col min="4" max="4" width="12.7109375" style="28" customWidth="1"/>
    <col min="5" max="5" width="12.7109375" style="30" bestFit="1" customWidth="1"/>
    <col min="6" max="6" width="16.140625" style="30" bestFit="1" customWidth="1"/>
    <col min="7" max="7" width="16.140625" style="30" customWidth="1"/>
    <col min="8" max="8" width="12.7109375" style="30" customWidth="1"/>
    <col min="9" max="9" width="12.7109375" style="30" bestFit="1" customWidth="1"/>
    <col min="10" max="256" width="8.85546875" style="23"/>
    <col min="257" max="257" width="18.140625" style="23" bestFit="1" customWidth="1"/>
    <col min="258" max="259" width="14.42578125" style="23" bestFit="1" customWidth="1"/>
    <col min="260" max="260" width="12.42578125" style="23" customWidth="1"/>
    <col min="261" max="261" width="12.7109375" style="23" bestFit="1" customWidth="1"/>
    <col min="262" max="262" width="16.140625" style="23" bestFit="1" customWidth="1"/>
    <col min="263" max="263" width="16.140625" style="23" customWidth="1"/>
    <col min="264" max="264" width="12.42578125" style="23" bestFit="1" customWidth="1"/>
    <col min="265" max="265" width="12.7109375" style="23" bestFit="1" customWidth="1"/>
    <col min="266" max="512" width="8.85546875" style="23"/>
    <col min="513" max="513" width="18.140625" style="23" bestFit="1" customWidth="1"/>
    <col min="514" max="515" width="14.42578125" style="23" bestFit="1" customWidth="1"/>
    <col min="516" max="516" width="12.42578125" style="23" customWidth="1"/>
    <col min="517" max="517" width="12.7109375" style="23" bestFit="1" customWidth="1"/>
    <col min="518" max="518" width="16.140625" style="23" bestFit="1" customWidth="1"/>
    <col min="519" max="519" width="16.140625" style="23" customWidth="1"/>
    <col min="520" max="520" width="12.42578125" style="23" bestFit="1" customWidth="1"/>
    <col min="521" max="521" width="12.7109375" style="23" bestFit="1" customWidth="1"/>
    <col min="522" max="768" width="8.85546875" style="23"/>
    <col min="769" max="769" width="18.140625" style="23" bestFit="1" customWidth="1"/>
    <col min="770" max="771" width="14.42578125" style="23" bestFit="1" customWidth="1"/>
    <col min="772" max="772" width="12.42578125" style="23" customWidth="1"/>
    <col min="773" max="773" width="12.7109375" style="23" bestFit="1" customWidth="1"/>
    <col min="774" max="774" width="16.140625" style="23" bestFit="1" customWidth="1"/>
    <col min="775" max="775" width="16.140625" style="23" customWidth="1"/>
    <col min="776" max="776" width="12.42578125" style="23" bestFit="1" customWidth="1"/>
    <col min="777" max="777" width="12.7109375" style="23" bestFit="1" customWidth="1"/>
    <col min="778" max="1024" width="8.85546875" style="23"/>
    <col min="1025" max="1025" width="18.140625" style="23" bestFit="1" customWidth="1"/>
    <col min="1026" max="1027" width="14.42578125" style="23" bestFit="1" customWidth="1"/>
    <col min="1028" max="1028" width="12.42578125" style="23" customWidth="1"/>
    <col min="1029" max="1029" width="12.7109375" style="23" bestFit="1" customWidth="1"/>
    <col min="1030" max="1030" width="16.140625" style="23" bestFit="1" customWidth="1"/>
    <col min="1031" max="1031" width="16.140625" style="23" customWidth="1"/>
    <col min="1032" max="1032" width="12.42578125" style="23" bestFit="1" customWidth="1"/>
    <col min="1033" max="1033" width="12.7109375" style="23" bestFit="1" customWidth="1"/>
    <col min="1034" max="1280" width="8.85546875" style="23"/>
    <col min="1281" max="1281" width="18.140625" style="23" bestFit="1" customWidth="1"/>
    <col min="1282" max="1283" width="14.42578125" style="23" bestFit="1" customWidth="1"/>
    <col min="1284" max="1284" width="12.42578125" style="23" customWidth="1"/>
    <col min="1285" max="1285" width="12.7109375" style="23" bestFit="1" customWidth="1"/>
    <col min="1286" max="1286" width="16.140625" style="23" bestFit="1" customWidth="1"/>
    <col min="1287" max="1287" width="16.140625" style="23" customWidth="1"/>
    <col min="1288" max="1288" width="12.42578125" style="23" bestFit="1" customWidth="1"/>
    <col min="1289" max="1289" width="12.7109375" style="23" bestFit="1" customWidth="1"/>
    <col min="1290" max="1536" width="8.85546875" style="23"/>
    <col min="1537" max="1537" width="18.140625" style="23" bestFit="1" customWidth="1"/>
    <col min="1538" max="1539" width="14.42578125" style="23" bestFit="1" customWidth="1"/>
    <col min="1540" max="1540" width="12.42578125" style="23" customWidth="1"/>
    <col min="1541" max="1541" width="12.7109375" style="23" bestFit="1" customWidth="1"/>
    <col min="1542" max="1542" width="16.140625" style="23" bestFit="1" customWidth="1"/>
    <col min="1543" max="1543" width="16.140625" style="23" customWidth="1"/>
    <col min="1544" max="1544" width="12.42578125" style="23" bestFit="1" customWidth="1"/>
    <col min="1545" max="1545" width="12.7109375" style="23" bestFit="1" customWidth="1"/>
    <col min="1546" max="1792" width="8.85546875" style="23"/>
    <col min="1793" max="1793" width="18.140625" style="23" bestFit="1" customWidth="1"/>
    <col min="1794" max="1795" width="14.42578125" style="23" bestFit="1" customWidth="1"/>
    <col min="1796" max="1796" width="12.42578125" style="23" customWidth="1"/>
    <col min="1797" max="1797" width="12.7109375" style="23" bestFit="1" customWidth="1"/>
    <col min="1798" max="1798" width="16.140625" style="23" bestFit="1" customWidth="1"/>
    <col min="1799" max="1799" width="16.140625" style="23" customWidth="1"/>
    <col min="1800" max="1800" width="12.42578125" style="23" bestFit="1" customWidth="1"/>
    <col min="1801" max="1801" width="12.7109375" style="23" bestFit="1" customWidth="1"/>
    <col min="1802" max="2048" width="8.85546875" style="23"/>
    <col min="2049" max="2049" width="18.140625" style="23" bestFit="1" customWidth="1"/>
    <col min="2050" max="2051" width="14.42578125" style="23" bestFit="1" customWidth="1"/>
    <col min="2052" max="2052" width="12.42578125" style="23" customWidth="1"/>
    <col min="2053" max="2053" width="12.7109375" style="23" bestFit="1" customWidth="1"/>
    <col min="2054" max="2054" width="16.140625" style="23" bestFit="1" customWidth="1"/>
    <col min="2055" max="2055" width="16.140625" style="23" customWidth="1"/>
    <col min="2056" max="2056" width="12.42578125" style="23" bestFit="1" customWidth="1"/>
    <col min="2057" max="2057" width="12.7109375" style="23" bestFit="1" customWidth="1"/>
    <col min="2058" max="2304" width="8.85546875" style="23"/>
    <col min="2305" max="2305" width="18.140625" style="23" bestFit="1" customWidth="1"/>
    <col min="2306" max="2307" width="14.42578125" style="23" bestFit="1" customWidth="1"/>
    <col min="2308" max="2308" width="12.42578125" style="23" customWidth="1"/>
    <col min="2309" max="2309" width="12.7109375" style="23" bestFit="1" customWidth="1"/>
    <col min="2310" max="2310" width="16.140625" style="23" bestFit="1" customWidth="1"/>
    <col min="2311" max="2311" width="16.140625" style="23" customWidth="1"/>
    <col min="2312" max="2312" width="12.42578125" style="23" bestFit="1" customWidth="1"/>
    <col min="2313" max="2313" width="12.7109375" style="23" bestFit="1" customWidth="1"/>
    <col min="2314" max="2560" width="8.85546875" style="23"/>
    <col min="2561" max="2561" width="18.140625" style="23" bestFit="1" customWidth="1"/>
    <col min="2562" max="2563" width="14.42578125" style="23" bestFit="1" customWidth="1"/>
    <col min="2564" max="2564" width="12.42578125" style="23" customWidth="1"/>
    <col min="2565" max="2565" width="12.7109375" style="23" bestFit="1" customWidth="1"/>
    <col min="2566" max="2566" width="16.140625" style="23" bestFit="1" customWidth="1"/>
    <col min="2567" max="2567" width="16.140625" style="23" customWidth="1"/>
    <col min="2568" max="2568" width="12.42578125" style="23" bestFit="1" customWidth="1"/>
    <col min="2569" max="2569" width="12.7109375" style="23" bestFit="1" customWidth="1"/>
    <col min="2570" max="2816" width="8.85546875" style="23"/>
    <col min="2817" max="2817" width="18.140625" style="23" bestFit="1" customWidth="1"/>
    <col min="2818" max="2819" width="14.42578125" style="23" bestFit="1" customWidth="1"/>
    <col min="2820" max="2820" width="12.42578125" style="23" customWidth="1"/>
    <col min="2821" max="2821" width="12.7109375" style="23" bestFit="1" customWidth="1"/>
    <col min="2822" max="2822" width="16.140625" style="23" bestFit="1" customWidth="1"/>
    <col min="2823" max="2823" width="16.140625" style="23" customWidth="1"/>
    <col min="2824" max="2824" width="12.42578125" style="23" bestFit="1" customWidth="1"/>
    <col min="2825" max="2825" width="12.7109375" style="23" bestFit="1" customWidth="1"/>
    <col min="2826" max="3072" width="8.85546875" style="23"/>
    <col min="3073" max="3073" width="18.140625" style="23" bestFit="1" customWidth="1"/>
    <col min="3074" max="3075" width="14.42578125" style="23" bestFit="1" customWidth="1"/>
    <col min="3076" max="3076" width="12.42578125" style="23" customWidth="1"/>
    <col min="3077" max="3077" width="12.7109375" style="23" bestFit="1" customWidth="1"/>
    <col min="3078" max="3078" width="16.140625" style="23" bestFit="1" customWidth="1"/>
    <col min="3079" max="3079" width="16.140625" style="23" customWidth="1"/>
    <col min="3080" max="3080" width="12.42578125" style="23" bestFit="1" customWidth="1"/>
    <col min="3081" max="3081" width="12.7109375" style="23" bestFit="1" customWidth="1"/>
    <col min="3082" max="3328" width="8.85546875" style="23"/>
    <col min="3329" max="3329" width="18.140625" style="23" bestFit="1" customWidth="1"/>
    <col min="3330" max="3331" width="14.42578125" style="23" bestFit="1" customWidth="1"/>
    <col min="3332" max="3332" width="12.42578125" style="23" customWidth="1"/>
    <col min="3333" max="3333" width="12.7109375" style="23" bestFit="1" customWidth="1"/>
    <col min="3334" max="3334" width="16.140625" style="23" bestFit="1" customWidth="1"/>
    <col min="3335" max="3335" width="16.140625" style="23" customWidth="1"/>
    <col min="3336" max="3336" width="12.42578125" style="23" bestFit="1" customWidth="1"/>
    <col min="3337" max="3337" width="12.7109375" style="23" bestFit="1" customWidth="1"/>
    <col min="3338" max="3584" width="8.85546875" style="23"/>
    <col min="3585" max="3585" width="18.140625" style="23" bestFit="1" customWidth="1"/>
    <col min="3586" max="3587" width="14.42578125" style="23" bestFit="1" customWidth="1"/>
    <col min="3588" max="3588" width="12.42578125" style="23" customWidth="1"/>
    <col min="3589" max="3589" width="12.7109375" style="23" bestFit="1" customWidth="1"/>
    <col min="3590" max="3590" width="16.140625" style="23" bestFit="1" customWidth="1"/>
    <col min="3591" max="3591" width="16.140625" style="23" customWidth="1"/>
    <col min="3592" max="3592" width="12.42578125" style="23" bestFit="1" customWidth="1"/>
    <col min="3593" max="3593" width="12.7109375" style="23" bestFit="1" customWidth="1"/>
    <col min="3594" max="3840" width="8.85546875" style="23"/>
    <col min="3841" max="3841" width="18.140625" style="23" bestFit="1" customWidth="1"/>
    <col min="3842" max="3843" width="14.42578125" style="23" bestFit="1" customWidth="1"/>
    <col min="3844" max="3844" width="12.42578125" style="23" customWidth="1"/>
    <col min="3845" max="3845" width="12.7109375" style="23" bestFit="1" customWidth="1"/>
    <col min="3846" max="3846" width="16.140625" style="23" bestFit="1" customWidth="1"/>
    <col min="3847" max="3847" width="16.140625" style="23" customWidth="1"/>
    <col min="3848" max="3848" width="12.42578125" style="23" bestFit="1" customWidth="1"/>
    <col min="3849" max="3849" width="12.7109375" style="23" bestFit="1" customWidth="1"/>
    <col min="3850" max="4096" width="8.85546875" style="23"/>
    <col min="4097" max="4097" width="18.140625" style="23" bestFit="1" customWidth="1"/>
    <col min="4098" max="4099" width="14.42578125" style="23" bestFit="1" customWidth="1"/>
    <col min="4100" max="4100" width="12.42578125" style="23" customWidth="1"/>
    <col min="4101" max="4101" width="12.7109375" style="23" bestFit="1" customWidth="1"/>
    <col min="4102" max="4102" width="16.140625" style="23" bestFit="1" customWidth="1"/>
    <col min="4103" max="4103" width="16.140625" style="23" customWidth="1"/>
    <col min="4104" max="4104" width="12.42578125" style="23" bestFit="1" customWidth="1"/>
    <col min="4105" max="4105" width="12.7109375" style="23" bestFit="1" customWidth="1"/>
    <col min="4106" max="4352" width="8.85546875" style="23"/>
    <col min="4353" max="4353" width="18.140625" style="23" bestFit="1" customWidth="1"/>
    <col min="4354" max="4355" width="14.42578125" style="23" bestFit="1" customWidth="1"/>
    <col min="4356" max="4356" width="12.42578125" style="23" customWidth="1"/>
    <col min="4357" max="4357" width="12.7109375" style="23" bestFit="1" customWidth="1"/>
    <col min="4358" max="4358" width="16.140625" style="23" bestFit="1" customWidth="1"/>
    <col min="4359" max="4359" width="16.140625" style="23" customWidth="1"/>
    <col min="4360" max="4360" width="12.42578125" style="23" bestFit="1" customWidth="1"/>
    <col min="4361" max="4361" width="12.7109375" style="23" bestFit="1" customWidth="1"/>
    <col min="4362" max="4608" width="8.85546875" style="23"/>
    <col min="4609" max="4609" width="18.140625" style="23" bestFit="1" customWidth="1"/>
    <col min="4610" max="4611" width="14.42578125" style="23" bestFit="1" customWidth="1"/>
    <col min="4612" max="4612" width="12.42578125" style="23" customWidth="1"/>
    <col min="4613" max="4613" width="12.7109375" style="23" bestFit="1" customWidth="1"/>
    <col min="4614" max="4614" width="16.140625" style="23" bestFit="1" customWidth="1"/>
    <col min="4615" max="4615" width="16.140625" style="23" customWidth="1"/>
    <col min="4616" max="4616" width="12.42578125" style="23" bestFit="1" customWidth="1"/>
    <col min="4617" max="4617" width="12.7109375" style="23" bestFit="1" customWidth="1"/>
    <col min="4618" max="4864" width="8.85546875" style="23"/>
    <col min="4865" max="4865" width="18.140625" style="23" bestFit="1" customWidth="1"/>
    <col min="4866" max="4867" width="14.42578125" style="23" bestFit="1" customWidth="1"/>
    <col min="4868" max="4868" width="12.42578125" style="23" customWidth="1"/>
    <col min="4869" max="4869" width="12.7109375" style="23" bestFit="1" customWidth="1"/>
    <col min="4870" max="4870" width="16.140625" style="23" bestFit="1" customWidth="1"/>
    <col min="4871" max="4871" width="16.140625" style="23" customWidth="1"/>
    <col min="4872" max="4872" width="12.42578125" style="23" bestFit="1" customWidth="1"/>
    <col min="4873" max="4873" width="12.7109375" style="23" bestFit="1" customWidth="1"/>
    <col min="4874" max="5120" width="8.85546875" style="23"/>
    <col min="5121" max="5121" width="18.140625" style="23" bestFit="1" customWidth="1"/>
    <col min="5122" max="5123" width="14.42578125" style="23" bestFit="1" customWidth="1"/>
    <col min="5124" max="5124" width="12.42578125" style="23" customWidth="1"/>
    <col min="5125" max="5125" width="12.7109375" style="23" bestFit="1" customWidth="1"/>
    <col min="5126" max="5126" width="16.140625" style="23" bestFit="1" customWidth="1"/>
    <col min="5127" max="5127" width="16.140625" style="23" customWidth="1"/>
    <col min="5128" max="5128" width="12.42578125" style="23" bestFit="1" customWidth="1"/>
    <col min="5129" max="5129" width="12.7109375" style="23" bestFit="1" customWidth="1"/>
    <col min="5130" max="5376" width="8.85546875" style="23"/>
    <col min="5377" max="5377" width="18.140625" style="23" bestFit="1" customWidth="1"/>
    <col min="5378" max="5379" width="14.42578125" style="23" bestFit="1" customWidth="1"/>
    <col min="5380" max="5380" width="12.42578125" style="23" customWidth="1"/>
    <col min="5381" max="5381" width="12.7109375" style="23" bestFit="1" customWidth="1"/>
    <col min="5382" max="5382" width="16.140625" style="23" bestFit="1" customWidth="1"/>
    <col min="5383" max="5383" width="16.140625" style="23" customWidth="1"/>
    <col min="5384" max="5384" width="12.42578125" style="23" bestFit="1" customWidth="1"/>
    <col min="5385" max="5385" width="12.7109375" style="23" bestFit="1" customWidth="1"/>
    <col min="5386" max="5632" width="8.85546875" style="23"/>
    <col min="5633" max="5633" width="18.140625" style="23" bestFit="1" customWidth="1"/>
    <col min="5634" max="5635" width="14.42578125" style="23" bestFit="1" customWidth="1"/>
    <col min="5636" max="5636" width="12.42578125" style="23" customWidth="1"/>
    <col min="5637" max="5637" width="12.7109375" style="23" bestFit="1" customWidth="1"/>
    <col min="5638" max="5638" width="16.140625" style="23" bestFit="1" customWidth="1"/>
    <col min="5639" max="5639" width="16.140625" style="23" customWidth="1"/>
    <col min="5640" max="5640" width="12.42578125" style="23" bestFit="1" customWidth="1"/>
    <col min="5641" max="5641" width="12.7109375" style="23" bestFit="1" customWidth="1"/>
    <col min="5642" max="5888" width="8.85546875" style="23"/>
    <col min="5889" max="5889" width="18.140625" style="23" bestFit="1" customWidth="1"/>
    <col min="5890" max="5891" width="14.42578125" style="23" bestFit="1" customWidth="1"/>
    <col min="5892" max="5892" width="12.42578125" style="23" customWidth="1"/>
    <col min="5893" max="5893" width="12.7109375" style="23" bestFit="1" customWidth="1"/>
    <col min="5894" max="5894" width="16.140625" style="23" bestFit="1" customWidth="1"/>
    <col min="5895" max="5895" width="16.140625" style="23" customWidth="1"/>
    <col min="5896" max="5896" width="12.42578125" style="23" bestFit="1" customWidth="1"/>
    <col min="5897" max="5897" width="12.7109375" style="23" bestFit="1" customWidth="1"/>
    <col min="5898" max="6144" width="8.85546875" style="23"/>
    <col min="6145" max="6145" width="18.140625" style="23" bestFit="1" customWidth="1"/>
    <col min="6146" max="6147" width="14.42578125" style="23" bestFit="1" customWidth="1"/>
    <col min="6148" max="6148" width="12.42578125" style="23" customWidth="1"/>
    <col min="6149" max="6149" width="12.7109375" style="23" bestFit="1" customWidth="1"/>
    <col min="6150" max="6150" width="16.140625" style="23" bestFit="1" customWidth="1"/>
    <col min="6151" max="6151" width="16.140625" style="23" customWidth="1"/>
    <col min="6152" max="6152" width="12.42578125" style="23" bestFit="1" customWidth="1"/>
    <col min="6153" max="6153" width="12.7109375" style="23" bestFit="1" customWidth="1"/>
    <col min="6154" max="6400" width="8.85546875" style="23"/>
    <col min="6401" max="6401" width="18.140625" style="23" bestFit="1" customWidth="1"/>
    <col min="6402" max="6403" width="14.42578125" style="23" bestFit="1" customWidth="1"/>
    <col min="6404" max="6404" width="12.42578125" style="23" customWidth="1"/>
    <col min="6405" max="6405" width="12.7109375" style="23" bestFit="1" customWidth="1"/>
    <col min="6406" max="6406" width="16.140625" style="23" bestFit="1" customWidth="1"/>
    <col min="6407" max="6407" width="16.140625" style="23" customWidth="1"/>
    <col min="6408" max="6408" width="12.42578125" style="23" bestFit="1" customWidth="1"/>
    <col min="6409" max="6409" width="12.7109375" style="23" bestFit="1" customWidth="1"/>
    <col min="6410" max="6656" width="8.85546875" style="23"/>
    <col min="6657" max="6657" width="18.140625" style="23" bestFit="1" customWidth="1"/>
    <col min="6658" max="6659" width="14.42578125" style="23" bestFit="1" customWidth="1"/>
    <col min="6660" max="6660" width="12.42578125" style="23" customWidth="1"/>
    <col min="6661" max="6661" width="12.7109375" style="23" bestFit="1" customWidth="1"/>
    <col min="6662" max="6662" width="16.140625" style="23" bestFit="1" customWidth="1"/>
    <col min="6663" max="6663" width="16.140625" style="23" customWidth="1"/>
    <col min="6664" max="6664" width="12.42578125" style="23" bestFit="1" customWidth="1"/>
    <col min="6665" max="6665" width="12.7109375" style="23" bestFit="1" customWidth="1"/>
    <col min="6666" max="6912" width="8.85546875" style="23"/>
    <col min="6913" max="6913" width="18.140625" style="23" bestFit="1" customWidth="1"/>
    <col min="6914" max="6915" width="14.42578125" style="23" bestFit="1" customWidth="1"/>
    <col min="6916" max="6916" width="12.42578125" style="23" customWidth="1"/>
    <col min="6917" max="6917" width="12.7109375" style="23" bestFit="1" customWidth="1"/>
    <col min="6918" max="6918" width="16.140625" style="23" bestFit="1" customWidth="1"/>
    <col min="6919" max="6919" width="16.140625" style="23" customWidth="1"/>
    <col min="6920" max="6920" width="12.42578125" style="23" bestFit="1" customWidth="1"/>
    <col min="6921" max="6921" width="12.7109375" style="23" bestFit="1" customWidth="1"/>
    <col min="6922" max="7168" width="8.85546875" style="23"/>
    <col min="7169" max="7169" width="18.140625" style="23" bestFit="1" customWidth="1"/>
    <col min="7170" max="7171" width="14.42578125" style="23" bestFit="1" customWidth="1"/>
    <col min="7172" max="7172" width="12.42578125" style="23" customWidth="1"/>
    <col min="7173" max="7173" width="12.7109375" style="23" bestFit="1" customWidth="1"/>
    <col min="7174" max="7174" width="16.140625" style="23" bestFit="1" customWidth="1"/>
    <col min="7175" max="7175" width="16.140625" style="23" customWidth="1"/>
    <col min="7176" max="7176" width="12.42578125" style="23" bestFit="1" customWidth="1"/>
    <col min="7177" max="7177" width="12.7109375" style="23" bestFit="1" customWidth="1"/>
    <col min="7178" max="7424" width="8.85546875" style="23"/>
    <col min="7425" max="7425" width="18.140625" style="23" bestFit="1" customWidth="1"/>
    <col min="7426" max="7427" width="14.42578125" style="23" bestFit="1" customWidth="1"/>
    <col min="7428" max="7428" width="12.42578125" style="23" customWidth="1"/>
    <col min="7429" max="7429" width="12.7109375" style="23" bestFit="1" customWidth="1"/>
    <col min="7430" max="7430" width="16.140625" style="23" bestFit="1" customWidth="1"/>
    <col min="7431" max="7431" width="16.140625" style="23" customWidth="1"/>
    <col min="7432" max="7432" width="12.42578125" style="23" bestFit="1" customWidth="1"/>
    <col min="7433" max="7433" width="12.7109375" style="23" bestFit="1" customWidth="1"/>
    <col min="7434" max="7680" width="8.85546875" style="23"/>
    <col min="7681" max="7681" width="18.140625" style="23" bestFit="1" customWidth="1"/>
    <col min="7682" max="7683" width="14.42578125" style="23" bestFit="1" customWidth="1"/>
    <col min="7684" max="7684" width="12.42578125" style="23" customWidth="1"/>
    <col min="7685" max="7685" width="12.7109375" style="23" bestFit="1" customWidth="1"/>
    <col min="7686" max="7686" width="16.140625" style="23" bestFit="1" customWidth="1"/>
    <col min="7687" max="7687" width="16.140625" style="23" customWidth="1"/>
    <col min="7688" max="7688" width="12.42578125" style="23" bestFit="1" customWidth="1"/>
    <col min="7689" max="7689" width="12.7109375" style="23" bestFit="1" customWidth="1"/>
    <col min="7690" max="7936" width="8.85546875" style="23"/>
    <col min="7937" max="7937" width="18.140625" style="23" bestFit="1" customWidth="1"/>
    <col min="7938" max="7939" width="14.42578125" style="23" bestFit="1" customWidth="1"/>
    <col min="7940" max="7940" width="12.42578125" style="23" customWidth="1"/>
    <col min="7941" max="7941" width="12.7109375" style="23" bestFit="1" customWidth="1"/>
    <col min="7942" max="7942" width="16.140625" style="23" bestFit="1" customWidth="1"/>
    <col min="7943" max="7943" width="16.140625" style="23" customWidth="1"/>
    <col min="7944" max="7944" width="12.42578125" style="23" bestFit="1" customWidth="1"/>
    <col min="7945" max="7945" width="12.7109375" style="23" bestFit="1" customWidth="1"/>
    <col min="7946" max="8192" width="8.85546875" style="23"/>
    <col min="8193" max="8193" width="18.140625" style="23" bestFit="1" customWidth="1"/>
    <col min="8194" max="8195" width="14.42578125" style="23" bestFit="1" customWidth="1"/>
    <col min="8196" max="8196" width="12.42578125" style="23" customWidth="1"/>
    <col min="8197" max="8197" width="12.7109375" style="23" bestFit="1" customWidth="1"/>
    <col min="8198" max="8198" width="16.140625" style="23" bestFit="1" customWidth="1"/>
    <col min="8199" max="8199" width="16.140625" style="23" customWidth="1"/>
    <col min="8200" max="8200" width="12.42578125" style="23" bestFit="1" customWidth="1"/>
    <col min="8201" max="8201" width="12.7109375" style="23" bestFit="1" customWidth="1"/>
    <col min="8202" max="8448" width="8.85546875" style="23"/>
    <col min="8449" max="8449" width="18.140625" style="23" bestFit="1" customWidth="1"/>
    <col min="8450" max="8451" width="14.42578125" style="23" bestFit="1" customWidth="1"/>
    <col min="8452" max="8452" width="12.42578125" style="23" customWidth="1"/>
    <col min="8453" max="8453" width="12.7109375" style="23" bestFit="1" customWidth="1"/>
    <col min="8454" max="8454" width="16.140625" style="23" bestFit="1" customWidth="1"/>
    <col min="8455" max="8455" width="16.140625" style="23" customWidth="1"/>
    <col min="8456" max="8456" width="12.42578125" style="23" bestFit="1" customWidth="1"/>
    <col min="8457" max="8457" width="12.7109375" style="23" bestFit="1" customWidth="1"/>
    <col min="8458" max="8704" width="8.85546875" style="23"/>
    <col min="8705" max="8705" width="18.140625" style="23" bestFit="1" customWidth="1"/>
    <col min="8706" max="8707" width="14.42578125" style="23" bestFit="1" customWidth="1"/>
    <col min="8708" max="8708" width="12.42578125" style="23" customWidth="1"/>
    <col min="8709" max="8709" width="12.7109375" style="23" bestFit="1" customWidth="1"/>
    <col min="8710" max="8710" width="16.140625" style="23" bestFit="1" customWidth="1"/>
    <col min="8711" max="8711" width="16.140625" style="23" customWidth="1"/>
    <col min="8712" max="8712" width="12.42578125" style="23" bestFit="1" customWidth="1"/>
    <col min="8713" max="8713" width="12.7109375" style="23" bestFit="1" customWidth="1"/>
    <col min="8714" max="8960" width="8.85546875" style="23"/>
    <col min="8961" max="8961" width="18.140625" style="23" bestFit="1" customWidth="1"/>
    <col min="8962" max="8963" width="14.42578125" style="23" bestFit="1" customWidth="1"/>
    <col min="8964" max="8964" width="12.42578125" style="23" customWidth="1"/>
    <col min="8965" max="8965" width="12.7109375" style="23" bestFit="1" customWidth="1"/>
    <col min="8966" max="8966" width="16.140625" style="23" bestFit="1" customWidth="1"/>
    <col min="8967" max="8967" width="16.140625" style="23" customWidth="1"/>
    <col min="8968" max="8968" width="12.42578125" style="23" bestFit="1" customWidth="1"/>
    <col min="8969" max="8969" width="12.7109375" style="23" bestFit="1" customWidth="1"/>
    <col min="8970" max="9216" width="8.85546875" style="23"/>
    <col min="9217" max="9217" width="18.140625" style="23" bestFit="1" customWidth="1"/>
    <col min="9218" max="9219" width="14.42578125" style="23" bestFit="1" customWidth="1"/>
    <col min="9220" max="9220" width="12.42578125" style="23" customWidth="1"/>
    <col min="9221" max="9221" width="12.7109375" style="23" bestFit="1" customWidth="1"/>
    <col min="9222" max="9222" width="16.140625" style="23" bestFit="1" customWidth="1"/>
    <col min="9223" max="9223" width="16.140625" style="23" customWidth="1"/>
    <col min="9224" max="9224" width="12.42578125" style="23" bestFit="1" customWidth="1"/>
    <col min="9225" max="9225" width="12.7109375" style="23" bestFit="1" customWidth="1"/>
    <col min="9226" max="9472" width="8.85546875" style="23"/>
    <col min="9473" max="9473" width="18.140625" style="23" bestFit="1" customWidth="1"/>
    <col min="9474" max="9475" width="14.42578125" style="23" bestFit="1" customWidth="1"/>
    <col min="9476" max="9476" width="12.42578125" style="23" customWidth="1"/>
    <col min="9477" max="9477" width="12.7109375" style="23" bestFit="1" customWidth="1"/>
    <col min="9478" max="9478" width="16.140625" style="23" bestFit="1" customWidth="1"/>
    <col min="9479" max="9479" width="16.140625" style="23" customWidth="1"/>
    <col min="9480" max="9480" width="12.42578125" style="23" bestFit="1" customWidth="1"/>
    <col min="9481" max="9481" width="12.7109375" style="23" bestFit="1" customWidth="1"/>
    <col min="9482" max="9728" width="8.85546875" style="23"/>
    <col min="9729" max="9729" width="18.140625" style="23" bestFit="1" customWidth="1"/>
    <col min="9730" max="9731" width="14.42578125" style="23" bestFit="1" customWidth="1"/>
    <col min="9732" max="9732" width="12.42578125" style="23" customWidth="1"/>
    <col min="9733" max="9733" width="12.7109375" style="23" bestFit="1" customWidth="1"/>
    <col min="9734" max="9734" width="16.140625" style="23" bestFit="1" customWidth="1"/>
    <col min="9735" max="9735" width="16.140625" style="23" customWidth="1"/>
    <col min="9736" max="9736" width="12.42578125" style="23" bestFit="1" customWidth="1"/>
    <col min="9737" max="9737" width="12.7109375" style="23" bestFit="1" customWidth="1"/>
    <col min="9738" max="9984" width="8.85546875" style="23"/>
    <col min="9985" max="9985" width="18.140625" style="23" bestFit="1" customWidth="1"/>
    <col min="9986" max="9987" width="14.42578125" style="23" bestFit="1" customWidth="1"/>
    <col min="9988" max="9988" width="12.42578125" style="23" customWidth="1"/>
    <col min="9989" max="9989" width="12.7109375" style="23" bestFit="1" customWidth="1"/>
    <col min="9990" max="9990" width="16.140625" style="23" bestFit="1" customWidth="1"/>
    <col min="9991" max="9991" width="16.140625" style="23" customWidth="1"/>
    <col min="9992" max="9992" width="12.42578125" style="23" bestFit="1" customWidth="1"/>
    <col min="9993" max="9993" width="12.7109375" style="23" bestFit="1" customWidth="1"/>
    <col min="9994" max="10240" width="8.85546875" style="23"/>
    <col min="10241" max="10241" width="18.140625" style="23" bestFit="1" customWidth="1"/>
    <col min="10242" max="10243" width="14.42578125" style="23" bestFit="1" customWidth="1"/>
    <col min="10244" max="10244" width="12.42578125" style="23" customWidth="1"/>
    <col min="10245" max="10245" width="12.7109375" style="23" bestFit="1" customWidth="1"/>
    <col min="10246" max="10246" width="16.140625" style="23" bestFit="1" customWidth="1"/>
    <col min="10247" max="10247" width="16.140625" style="23" customWidth="1"/>
    <col min="10248" max="10248" width="12.42578125" style="23" bestFit="1" customWidth="1"/>
    <col min="10249" max="10249" width="12.7109375" style="23" bestFit="1" customWidth="1"/>
    <col min="10250" max="10496" width="8.85546875" style="23"/>
    <col min="10497" max="10497" width="18.140625" style="23" bestFit="1" customWidth="1"/>
    <col min="10498" max="10499" width="14.42578125" style="23" bestFit="1" customWidth="1"/>
    <col min="10500" max="10500" width="12.42578125" style="23" customWidth="1"/>
    <col min="10501" max="10501" width="12.7109375" style="23" bestFit="1" customWidth="1"/>
    <col min="10502" max="10502" width="16.140625" style="23" bestFit="1" customWidth="1"/>
    <col min="10503" max="10503" width="16.140625" style="23" customWidth="1"/>
    <col min="10504" max="10504" width="12.42578125" style="23" bestFit="1" customWidth="1"/>
    <col min="10505" max="10505" width="12.7109375" style="23" bestFit="1" customWidth="1"/>
    <col min="10506" max="10752" width="8.85546875" style="23"/>
    <col min="10753" max="10753" width="18.140625" style="23" bestFit="1" customWidth="1"/>
    <col min="10754" max="10755" width="14.42578125" style="23" bestFit="1" customWidth="1"/>
    <col min="10756" max="10756" width="12.42578125" style="23" customWidth="1"/>
    <col min="10757" max="10757" width="12.7109375" style="23" bestFit="1" customWidth="1"/>
    <col min="10758" max="10758" width="16.140625" style="23" bestFit="1" customWidth="1"/>
    <col min="10759" max="10759" width="16.140625" style="23" customWidth="1"/>
    <col min="10760" max="10760" width="12.42578125" style="23" bestFit="1" customWidth="1"/>
    <col min="10761" max="10761" width="12.7109375" style="23" bestFit="1" customWidth="1"/>
    <col min="10762" max="11008" width="8.85546875" style="23"/>
    <col min="11009" max="11009" width="18.140625" style="23" bestFit="1" customWidth="1"/>
    <col min="11010" max="11011" width="14.42578125" style="23" bestFit="1" customWidth="1"/>
    <col min="11012" max="11012" width="12.42578125" style="23" customWidth="1"/>
    <col min="11013" max="11013" width="12.7109375" style="23" bestFit="1" customWidth="1"/>
    <col min="11014" max="11014" width="16.140625" style="23" bestFit="1" customWidth="1"/>
    <col min="11015" max="11015" width="16.140625" style="23" customWidth="1"/>
    <col min="11016" max="11016" width="12.42578125" style="23" bestFit="1" customWidth="1"/>
    <col min="11017" max="11017" width="12.7109375" style="23" bestFit="1" customWidth="1"/>
    <col min="11018" max="11264" width="8.85546875" style="23"/>
    <col min="11265" max="11265" width="18.140625" style="23" bestFit="1" customWidth="1"/>
    <col min="11266" max="11267" width="14.42578125" style="23" bestFit="1" customWidth="1"/>
    <col min="11268" max="11268" width="12.42578125" style="23" customWidth="1"/>
    <col min="11269" max="11269" width="12.7109375" style="23" bestFit="1" customWidth="1"/>
    <col min="11270" max="11270" width="16.140625" style="23" bestFit="1" customWidth="1"/>
    <col min="11271" max="11271" width="16.140625" style="23" customWidth="1"/>
    <col min="11272" max="11272" width="12.42578125" style="23" bestFit="1" customWidth="1"/>
    <col min="11273" max="11273" width="12.7109375" style="23" bestFit="1" customWidth="1"/>
    <col min="11274" max="11520" width="8.85546875" style="23"/>
    <col min="11521" max="11521" width="18.140625" style="23" bestFit="1" customWidth="1"/>
    <col min="11522" max="11523" width="14.42578125" style="23" bestFit="1" customWidth="1"/>
    <col min="11524" max="11524" width="12.42578125" style="23" customWidth="1"/>
    <col min="11525" max="11525" width="12.7109375" style="23" bestFit="1" customWidth="1"/>
    <col min="11526" max="11526" width="16.140625" style="23" bestFit="1" customWidth="1"/>
    <col min="11527" max="11527" width="16.140625" style="23" customWidth="1"/>
    <col min="11528" max="11528" width="12.42578125" style="23" bestFit="1" customWidth="1"/>
    <col min="11529" max="11529" width="12.7109375" style="23" bestFit="1" customWidth="1"/>
    <col min="11530" max="11776" width="8.85546875" style="23"/>
    <col min="11777" max="11777" width="18.140625" style="23" bestFit="1" customWidth="1"/>
    <col min="11778" max="11779" width="14.42578125" style="23" bestFit="1" customWidth="1"/>
    <col min="11780" max="11780" width="12.42578125" style="23" customWidth="1"/>
    <col min="11781" max="11781" width="12.7109375" style="23" bestFit="1" customWidth="1"/>
    <col min="11782" max="11782" width="16.140625" style="23" bestFit="1" customWidth="1"/>
    <col min="11783" max="11783" width="16.140625" style="23" customWidth="1"/>
    <col min="11784" max="11784" width="12.42578125" style="23" bestFit="1" customWidth="1"/>
    <col min="11785" max="11785" width="12.7109375" style="23" bestFit="1" customWidth="1"/>
    <col min="11786" max="12032" width="8.85546875" style="23"/>
    <col min="12033" max="12033" width="18.140625" style="23" bestFit="1" customWidth="1"/>
    <col min="12034" max="12035" width="14.42578125" style="23" bestFit="1" customWidth="1"/>
    <col min="12036" max="12036" width="12.42578125" style="23" customWidth="1"/>
    <col min="12037" max="12037" width="12.7109375" style="23" bestFit="1" customWidth="1"/>
    <col min="12038" max="12038" width="16.140625" style="23" bestFit="1" customWidth="1"/>
    <col min="12039" max="12039" width="16.140625" style="23" customWidth="1"/>
    <col min="12040" max="12040" width="12.42578125" style="23" bestFit="1" customWidth="1"/>
    <col min="12041" max="12041" width="12.7109375" style="23" bestFit="1" customWidth="1"/>
    <col min="12042" max="12288" width="8.85546875" style="23"/>
    <col min="12289" max="12289" width="18.140625" style="23" bestFit="1" customWidth="1"/>
    <col min="12290" max="12291" width="14.42578125" style="23" bestFit="1" customWidth="1"/>
    <col min="12292" max="12292" width="12.42578125" style="23" customWidth="1"/>
    <col min="12293" max="12293" width="12.7109375" style="23" bestFit="1" customWidth="1"/>
    <col min="12294" max="12294" width="16.140625" style="23" bestFit="1" customWidth="1"/>
    <col min="12295" max="12295" width="16.140625" style="23" customWidth="1"/>
    <col min="12296" max="12296" width="12.42578125" style="23" bestFit="1" customWidth="1"/>
    <col min="12297" max="12297" width="12.7109375" style="23" bestFit="1" customWidth="1"/>
    <col min="12298" max="12544" width="8.85546875" style="23"/>
    <col min="12545" max="12545" width="18.140625" style="23" bestFit="1" customWidth="1"/>
    <col min="12546" max="12547" width="14.42578125" style="23" bestFit="1" customWidth="1"/>
    <col min="12548" max="12548" width="12.42578125" style="23" customWidth="1"/>
    <col min="12549" max="12549" width="12.7109375" style="23" bestFit="1" customWidth="1"/>
    <col min="12550" max="12550" width="16.140625" style="23" bestFit="1" customWidth="1"/>
    <col min="12551" max="12551" width="16.140625" style="23" customWidth="1"/>
    <col min="12552" max="12552" width="12.42578125" style="23" bestFit="1" customWidth="1"/>
    <col min="12553" max="12553" width="12.7109375" style="23" bestFit="1" customWidth="1"/>
    <col min="12554" max="12800" width="8.85546875" style="23"/>
    <col min="12801" max="12801" width="18.140625" style="23" bestFit="1" customWidth="1"/>
    <col min="12802" max="12803" width="14.42578125" style="23" bestFit="1" customWidth="1"/>
    <col min="12804" max="12804" width="12.42578125" style="23" customWidth="1"/>
    <col min="12805" max="12805" width="12.7109375" style="23" bestFit="1" customWidth="1"/>
    <col min="12806" max="12806" width="16.140625" style="23" bestFit="1" customWidth="1"/>
    <col min="12807" max="12807" width="16.140625" style="23" customWidth="1"/>
    <col min="12808" max="12808" width="12.42578125" style="23" bestFit="1" customWidth="1"/>
    <col min="12809" max="12809" width="12.7109375" style="23" bestFit="1" customWidth="1"/>
    <col min="12810" max="13056" width="8.85546875" style="23"/>
    <col min="13057" max="13057" width="18.140625" style="23" bestFit="1" customWidth="1"/>
    <col min="13058" max="13059" width="14.42578125" style="23" bestFit="1" customWidth="1"/>
    <col min="13060" max="13060" width="12.42578125" style="23" customWidth="1"/>
    <col min="13061" max="13061" width="12.7109375" style="23" bestFit="1" customWidth="1"/>
    <col min="13062" max="13062" width="16.140625" style="23" bestFit="1" customWidth="1"/>
    <col min="13063" max="13063" width="16.140625" style="23" customWidth="1"/>
    <col min="13064" max="13064" width="12.42578125" style="23" bestFit="1" customWidth="1"/>
    <col min="13065" max="13065" width="12.7109375" style="23" bestFit="1" customWidth="1"/>
    <col min="13066" max="13312" width="8.85546875" style="23"/>
    <col min="13313" max="13313" width="18.140625" style="23" bestFit="1" customWidth="1"/>
    <col min="13314" max="13315" width="14.42578125" style="23" bestFit="1" customWidth="1"/>
    <col min="13316" max="13316" width="12.42578125" style="23" customWidth="1"/>
    <col min="13317" max="13317" width="12.7109375" style="23" bestFit="1" customWidth="1"/>
    <col min="13318" max="13318" width="16.140625" style="23" bestFit="1" customWidth="1"/>
    <col min="13319" max="13319" width="16.140625" style="23" customWidth="1"/>
    <col min="13320" max="13320" width="12.42578125" style="23" bestFit="1" customWidth="1"/>
    <col min="13321" max="13321" width="12.7109375" style="23" bestFit="1" customWidth="1"/>
    <col min="13322" max="13568" width="8.85546875" style="23"/>
    <col min="13569" max="13569" width="18.140625" style="23" bestFit="1" customWidth="1"/>
    <col min="13570" max="13571" width="14.42578125" style="23" bestFit="1" customWidth="1"/>
    <col min="13572" max="13572" width="12.42578125" style="23" customWidth="1"/>
    <col min="13573" max="13573" width="12.7109375" style="23" bestFit="1" customWidth="1"/>
    <col min="13574" max="13574" width="16.140625" style="23" bestFit="1" customWidth="1"/>
    <col min="13575" max="13575" width="16.140625" style="23" customWidth="1"/>
    <col min="13576" max="13576" width="12.42578125" style="23" bestFit="1" customWidth="1"/>
    <col min="13577" max="13577" width="12.7109375" style="23" bestFit="1" customWidth="1"/>
    <col min="13578" max="13824" width="8.85546875" style="23"/>
    <col min="13825" max="13825" width="18.140625" style="23" bestFit="1" customWidth="1"/>
    <col min="13826" max="13827" width="14.42578125" style="23" bestFit="1" customWidth="1"/>
    <col min="13828" max="13828" width="12.42578125" style="23" customWidth="1"/>
    <col min="13829" max="13829" width="12.7109375" style="23" bestFit="1" customWidth="1"/>
    <col min="13830" max="13830" width="16.140625" style="23" bestFit="1" customWidth="1"/>
    <col min="13831" max="13831" width="16.140625" style="23" customWidth="1"/>
    <col min="13832" max="13832" width="12.42578125" style="23" bestFit="1" customWidth="1"/>
    <col min="13833" max="13833" width="12.7109375" style="23" bestFit="1" customWidth="1"/>
    <col min="13834" max="14080" width="8.85546875" style="23"/>
    <col min="14081" max="14081" width="18.140625" style="23" bestFit="1" customWidth="1"/>
    <col min="14082" max="14083" width="14.42578125" style="23" bestFit="1" customWidth="1"/>
    <col min="14084" max="14084" width="12.42578125" style="23" customWidth="1"/>
    <col min="14085" max="14085" width="12.7109375" style="23" bestFit="1" customWidth="1"/>
    <col min="14086" max="14086" width="16.140625" style="23" bestFit="1" customWidth="1"/>
    <col min="14087" max="14087" width="16.140625" style="23" customWidth="1"/>
    <col min="14088" max="14088" width="12.42578125" style="23" bestFit="1" customWidth="1"/>
    <col min="14089" max="14089" width="12.7109375" style="23" bestFit="1" customWidth="1"/>
    <col min="14090" max="14336" width="8.85546875" style="23"/>
    <col min="14337" max="14337" width="18.140625" style="23" bestFit="1" customWidth="1"/>
    <col min="14338" max="14339" width="14.42578125" style="23" bestFit="1" customWidth="1"/>
    <col min="14340" max="14340" width="12.42578125" style="23" customWidth="1"/>
    <col min="14341" max="14341" width="12.7109375" style="23" bestFit="1" customWidth="1"/>
    <col min="14342" max="14342" width="16.140625" style="23" bestFit="1" customWidth="1"/>
    <col min="14343" max="14343" width="16.140625" style="23" customWidth="1"/>
    <col min="14344" max="14344" width="12.42578125" style="23" bestFit="1" customWidth="1"/>
    <col min="14345" max="14345" width="12.7109375" style="23" bestFit="1" customWidth="1"/>
    <col min="14346" max="14592" width="8.85546875" style="23"/>
    <col min="14593" max="14593" width="18.140625" style="23" bestFit="1" customWidth="1"/>
    <col min="14594" max="14595" width="14.42578125" style="23" bestFit="1" customWidth="1"/>
    <col min="14596" max="14596" width="12.42578125" style="23" customWidth="1"/>
    <col min="14597" max="14597" width="12.7109375" style="23" bestFit="1" customWidth="1"/>
    <col min="14598" max="14598" width="16.140625" style="23" bestFit="1" customWidth="1"/>
    <col min="14599" max="14599" width="16.140625" style="23" customWidth="1"/>
    <col min="14600" max="14600" width="12.42578125" style="23" bestFit="1" customWidth="1"/>
    <col min="14601" max="14601" width="12.7109375" style="23" bestFit="1" customWidth="1"/>
    <col min="14602" max="14848" width="8.85546875" style="23"/>
    <col min="14849" max="14849" width="18.140625" style="23" bestFit="1" customWidth="1"/>
    <col min="14850" max="14851" width="14.42578125" style="23" bestFit="1" customWidth="1"/>
    <col min="14852" max="14852" width="12.42578125" style="23" customWidth="1"/>
    <col min="14853" max="14853" width="12.7109375" style="23" bestFit="1" customWidth="1"/>
    <col min="14854" max="14854" width="16.140625" style="23" bestFit="1" customWidth="1"/>
    <col min="14855" max="14855" width="16.140625" style="23" customWidth="1"/>
    <col min="14856" max="14856" width="12.42578125" style="23" bestFit="1" customWidth="1"/>
    <col min="14857" max="14857" width="12.7109375" style="23" bestFit="1" customWidth="1"/>
    <col min="14858" max="15104" width="8.85546875" style="23"/>
    <col min="15105" max="15105" width="18.140625" style="23" bestFit="1" customWidth="1"/>
    <col min="15106" max="15107" width="14.42578125" style="23" bestFit="1" customWidth="1"/>
    <col min="15108" max="15108" width="12.42578125" style="23" customWidth="1"/>
    <col min="15109" max="15109" width="12.7109375" style="23" bestFit="1" customWidth="1"/>
    <col min="15110" max="15110" width="16.140625" style="23" bestFit="1" customWidth="1"/>
    <col min="15111" max="15111" width="16.140625" style="23" customWidth="1"/>
    <col min="15112" max="15112" width="12.42578125" style="23" bestFit="1" customWidth="1"/>
    <col min="15113" max="15113" width="12.7109375" style="23" bestFit="1" customWidth="1"/>
    <col min="15114" max="15360" width="8.85546875" style="23"/>
    <col min="15361" max="15361" width="18.140625" style="23" bestFit="1" customWidth="1"/>
    <col min="15362" max="15363" width="14.42578125" style="23" bestFit="1" customWidth="1"/>
    <col min="15364" max="15364" width="12.42578125" style="23" customWidth="1"/>
    <col min="15365" max="15365" width="12.7109375" style="23" bestFit="1" customWidth="1"/>
    <col min="15366" max="15366" width="16.140625" style="23" bestFit="1" customWidth="1"/>
    <col min="15367" max="15367" width="16.140625" style="23" customWidth="1"/>
    <col min="15368" max="15368" width="12.42578125" style="23" bestFit="1" customWidth="1"/>
    <col min="15369" max="15369" width="12.7109375" style="23" bestFit="1" customWidth="1"/>
    <col min="15370" max="15616" width="8.85546875" style="23"/>
    <col min="15617" max="15617" width="18.140625" style="23" bestFit="1" customWidth="1"/>
    <col min="15618" max="15619" width="14.42578125" style="23" bestFit="1" customWidth="1"/>
    <col min="15620" max="15620" width="12.42578125" style="23" customWidth="1"/>
    <col min="15621" max="15621" width="12.7109375" style="23" bestFit="1" customWidth="1"/>
    <col min="15622" max="15622" width="16.140625" style="23" bestFit="1" customWidth="1"/>
    <col min="15623" max="15623" width="16.140625" style="23" customWidth="1"/>
    <col min="15624" max="15624" width="12.42578125" style="23" bestFit="1" customWidth="1"/>
    <col min="15625" max="15625" width="12.7109375" style="23" bestFit="1" customWidth="1"/>
    <col min="15626" max="15872" width="8.85546875" style="23"/>
    <col min="15873" max="15873" width="18.140625" style="23" bestFit="1" customWidth="1"/>
    <col min="15874" max="15875" width="14.42578125" style="23" bestFit="1" customWidth="1"/>
    <col min="15876" max="15876" width="12.42578125" style="23" customWidth="1"/>
    <col min="15877" max="15877" width="12.7109375" style="23" bestFit="1" customWidth="1"/>
    <col min="15878" max="15878" width="16.140625" style="23" bestFit="1" customWidth="1"/>
    <col min="15879" max="15879" width="16.140625" style="23" customWidth="1"/>
    <col min="15880" max="15880" width="12.42578125" style="23" bestFit="1" customWidth="1"/>
    <col min="15881" max="15881" width="12.7109375" style="23" bestFit="1" customWidth="1"/>
    <col min="15882" max="16128" width="8.85546875" style="23"/>
    <col min="16129" max="16129" width="18.140625" style="23" bestFit="1" customWidth="1"/>
    <col min="16130" max="16131" width="14.42578125" style="23" bestFit="1" customWidth="1"/>
    <col min="16132" max="16132" width="12.42578125" style="23" customWidth="1"/>
    <col min="16133" max="16133" width="12.7109375" style="23" bestFit="1" customWidth="1"/>
    <col min="16134" max="16134" width="16.140625" style="23" bestFit="1" customWidth="1"/>
    <col min="16135" max="16135" width="16.140625" style="23" customWidth="1"/>
    <col min="16136" max="16136" width="12.42578125" style="23" bestFit="1" customWidth="1"/>
    <col min="16137" max="16137" width="12.7109375" style="23" bestFit="1" customWidth="1"/>
    <col min="16138" max="16384" width="8.85546875" style="23"/>
  </cols>
  <sheetData>
    <row r="1" spans="1:9" s="18" customFormat="1" ht="15.75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s="18" customFormat="1" ht="15.75" x14ac:dyDescent="0.25">
      <c r="A2" s="47" t="s">
        <v>31</v>
      </c>
      <c r="B2" s="47"/>
      <c r="C2" s="47"/>
      <c r="D2" s="47"/>
      <c r="E2" s="47"/>
      <c r="F2" s="47"/>
      <c r="G2" s="47"/>
      <c r="H2" s="47"/>
      <c r="I2" s="47"/>
    </row>
    <row r="3" spans="1:9" s="18" customFormat="1" ht="15.75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9" ht="15.75" x14ac:dyDescent="0.25">
      <c r="A4" s="20"/>
      <c r="B4" s="21"/>
      <c r="C4" s="21"/>
      <c r="D4" s="21"/>
      <c r="E4" s="22"/>
      <c r="F4" s="22"/>
      <c r="G4" s="22"/>
      <c r="H4" s="22"/>
      <c r="I4" s="22"/>
    </row>
    <row r="5" spans="1:9" s="27" customFormat="1" ht="32.450000000000003" customHeight="1" thickBot="1" x14ac:dyDescent="0.3">
      <c r="A5" s="24" t="s">
        <v>44</v>
      </c>
      <c r="B5" s="25" t="s">
        <v>33</v>
      </c>
      <c r="C5" s="25" t="s">
        <v>34</v>
      </c>
      <c r="D5" s="25" t="s">
        <v>1</v>
      </c>
      <c r="E5" s="26" t="s">
        <v>2</v>
      </c>
      <c r="F5" s="26" t="s">
        <v>35</v>
      </c>
      <c r="G5" s="26" t="s">
        <v>36</v>
      </c>
      <c r="H5" s="26" t="s">
        <v>1</v>
      </c>
      <c r="I5" s="26" t="s">
        <v>2</v>
      </c>
    </row>
    <row r="6" spans="1:9" s="22" customFormat="1" x14ac:dyDescent="0.2">
      <c r="A6" s="22" t="s">
        <v>3</v>
      </c>
      <c r="B6" s="28">
        <v>4526</v>
      </c>
      <c r="C6" s="28">
        <v>4262</v>
      </c>
      <c r="D6" s="28">
        <f t="shared" ref="D6:D14" si="0">C6-B6</f>
        <v>-264</v>
      </c>
      <c r="E6" s="29">
        <f t="shared" ref="E6:E14" si="1">(C6-B6)/B6</f>
        <v>-5.8329650905877155E-2</v>
      </c>
      <c r="F6" s="30">
        <v>49868.5</v>
      </c>
      <c r="G6" s="30">
        <v>45742</v>
      </c>
      <c r="H6" s="28">
        <f t="shared" ref="H6:H14" si="2">G6-F6</f>
        <v>-4126.5</v>
      </c>
      <c r="I6" s="29">
        <f t="shared" ref="I6:I14" si="3">(G6-F6)/F6</f>
        <v>-8.2747626257056062E-2</v>
      </c>
    </row>
    <row r="7" spans="1:9" s="22" customFormat="1" x14ac:dyDescent="0.2">
      <c r="A7" s="22" t="s">
        <v>4</v>
      </c>
      <c r="B7" s="28">
        <v>3696</v>
      </c>
      <c r="C7" s="28">
        <v>3453</v>
      </c>
      <c r="D7" s="28">
        <f t="shared" si="0"/>
        <v>-243</v>
      </c>
      <c r="E7" s="29">
        <f t="shared" si="1"/>
        <v>-6.5746753246753248E-2</v>
      </c>
      <c r="F7" s="30">
        <v>37176</v>
      </c>
      <c r="G7" s="30">
        <v>34892</v>
      </c>
      <c r="H7" s="28">
        <f t="shared" si="2"/>
        <v>-2284</v>
      </c>
      <c r="I7" s="29">
        <f t="shared" si="3"/>
        <v>-6.1437486550462661E-2</v>
      </c>
    </row>
    <row r="8" spans="1:9" s="22" customFormat="1" x14ac:dyDescent="0.2">
      <c r="A8" s="22" t="s">
        <v>5</v>
      </c>
      <c r="B8" s="28">
        <v>67</v>
      </c>
      <c r="C8" s="28">
        <v>66</v>
      </c>
      <c r="D8" s="28">
        <f t="shared" si="0"/>
        <v>-1</v>
      </c>
      <c r="E8" s="29">
        <f t="shared" si="1"/>
        <v>-1.4925373134328358E-2</v>
      </c>
      <c r="F8" s="30">
        <v>245</v>
      </c>
      <c r="G8" s="30">
        <v>251</v>
      </c>
      <c r="H8" s="28">
        <f t="shared" si="2"/>
        <v>6</v>
      </c>
      <c r="I8" s="29">
        <f t="shared" si="3"/>
        <v>2.4489795918367346E-2</v>
      </c>
    </row>
    <row r="9" spans="1:9" s="22" customFormat="1" x14ac:dyDescent="0.2">
      <c r="A9" s="22" t="s">
        <v>6</v>
      </c>
      <c r="B9" s="28">
        <v>28</v>
      </c>
      <c r="C9" s="28">
        <v>35</v>
      </c>
      <c r="D9" s="28">
        <f t="shared" si="0"/>
        <v>7</v>
      </c>
      <c r="E9" s="29">
        <f t="shared" si="1"/>
        <v>0.25</v>
      </c>
      <c r="F9" s="30">
        <v>95</v>
      </c>
      <c r="G9" s="30">
        <v>121</v>
      </c>
      <c r="H9" s="28">
        <f t="shared" si="2"/>
        <v>26</v>
      </c>
      <c r="I9" s="29">
        <f t="shared" si="3"/>
        <v>0.27368421052631581</v>
      </c>
    </row>
    <row r="10" spans="1:9" s="22" customFormat="1" x14ac:dyDescent="0.2">
      <c r="A10" s="22" t="s">
        <v>7</v>
      </c>
      <c r="B10" s="28">
        <v>32</v>
      </c>
      <c r="C10" s="28">
        <v>41</v>
      </c>
      <c r="D10" s="28">
        <f t="shared" si="0"/>
        <v>9</v>
      </c>
      <c r="E10" s="29">
        <f t="shared" si="1"/>
        <v>0.28125</v>
      </c>
      <c r="F10" s="30">
        <v>129</v>
      </c>
      <c r="G10" s="30">
        <v>177</v>
      </c>
      <c r="H10" s="28">
        <f t="shared" si="2"/>
        <v>48</v>
      </c>
      <c r="I10" s="29">
        <f t="shared" si="3"/>
        <v>0.37209302325581395</v>
      </c>
    </row>
    <row r="11" spans="1:9" s="22" customFormat="1" x14ac:dyDescent="0.2">
      <c r="A11" s="22" t="s">
        <v>8</v>
      </c>
      <c r="B11" s="28">
        <v>162</v>
      </c>
      <c r="C11" s="28">
        <v>152</v>
      </c>
      <c r="D11" s="28">
        <f t="shared" si="0"/>
        <v>-10</v>
      </c>
      <c r="E11" s="29">
        <f t="shared" si="1"/>
        <v>-6.1728395061728392E-2</v>
      </c>
      <c r="F11" s="30">
        <v>852</v>
      </c>
      <c r="G11" s="30">
        <v>645</v>
      </c>
      <c r="H11" s="28">
        <f t="shared" si="2"/>
        <v>-207</v>
      </c>
      <c r="I11" s="29">
        <f t="shared" si="3"/>
        <v>-0.24295774647887325</v>
      </c>
    </row>
    <row r="12" spans="1:9" s="22" customFormat="1" x14ac:dyDescent="0.2">
      <c r="A12" s="22" t="s">
        <v>9</v>
      </c>
      <c r="B12" s="28">
        <v>47</v>
      </c>
      <c r="C12" s="28">
        <v>42</v>
      </c>
      <c r="D12" s="28">
        <f t="shared" si="0"/>
        <v>-5</v>
      </c>
      <c r="E12" s="29">
        <f t="shared" si="1"/>
        <v>-0.10638297872340426</v>
      </c>
      <c r="F12" s="30">
        <v>185</v>
      </c>
      <c r="G12" s="30">
        <v>165</v>
      </c>
      <c r="H12" s="28">
        <f t="shared" si="2"/>
        <v>-20</v>
      </c>
      <c r="I12" s="29">
        <f t="shared" si="3"/>
        <v>-0.10810810810810811</v>
      </c>
    </row>
    <row r="13" spans="1:9" s="22" customFormat="1" x14ac:dyDescent="0.2">
      <c r="A13" s="22" t="s">
        <v>10</v>
      </c>
      <c r="B13" s="28">
        <v>570</v>
      </c>
      <c r="C13" s="28">
        <v>423</v>
      </c>
      <c r="D13" s="28">
        <f t="shared" si="0"/>
        <v>-147</v>
      </c>
      <c r="E13" s="29">
        <f t="shared" si="1"/>
        <v>-0.25789473684210529</v>
      </c>
      <c r="F13" s="30">
        <v>2248</v>
      </c>
      <c r="G13" s="30">
        <v>1780</v>
      </c>
      <c r="H13" s="28">
        <f t="shared" si="2"/>
        <v>-468</v>
      </c>
      <c r="I13" s="29">
        <f t="shared" si="3"/>
        <v>-0.20818505338078291</v>
      </c>
    </row>
    <row r="14" spans="1:9" s="22" customFormat="1" x14ac:dyDescent="0.2">
      <c r="A14" s="22" t="s">
        <v>11</v>
      </c>
      <c r="B14" s="28">
        <v>1574</v>
      </c>
      <c r="C14" s="28">
        <v>1386</v>
      </c>
      <c r="D14" s="28">
        <f t="shared" si="0"/>
        <v>-188</v>
      </c>
      <c r="E14" s="29">
        <f t="shared" si="1"/>
        <v>-0.11944091486658195</v>
      </c>
      <c r="F14" s="30">
        <v>8938.5</v>
      </c>
      <c r="G14" s="30">
        <v>7711</v>
      </c>
      <c r="H14" s="28">
        <f t="shared" si="2"/>
        <v>-1227.5</v>
      </c>
      <c r="I14" s="29">
        <f t="shared" si="3"/>
        <v>-0.13732729205123903</v>
      </c>
    </row>
    <row r="15" spans="1:9" s="22" customFormat="1" ht="13.15" customHeight="1" x14ac:dyDescent="0.2">
      <c r="B15" s="28"/>
      <c r="C15" s="28"/>
      <c r="D15" s="28"/>
      <c r="E15" s="29"/>
      <c r="F15" s="30"/>
      <c r="G15" s="30"/>
      <c r="H15" s="30"/>
      <c r="I15" s="30"/>
    </row>
    <row r="16" spans="1:9" s="22" customFormat="1" x14ac:dyDescent="0.2">
      <c r="A16" s="22" t="s">
        <v>12</v>
      </c>
      <c r="B16" s="28">
        <v>643</v>
      </c>
      <c r="C16" s="28">
        <v>655</v>
      </c>
      <c r="D16" s="28">
        <f t="shared" ref="D16:D24" si="4">C16-B16</f>
        <v>12</v>
      </c>
      <c r="E16" s="29">
        <f t="shared" ref="E16:E24" si="5">(C16-B16)/B16</f>
        <v>1.8662519440124418E-2</v>
      </c>
      <c r="F16" s="30">
        <v>4422</v>
      </c>
      <c r="G16" s="30">
        <v>4632.5</v>
      </c>
      <c r="H16" s="28">
        <f t="shared" ref="H16:H24" si="6">G16-F16</f>
        <v>210.5</v>
      </c>
      <c r="I16" s="29">
        <f t="shared" ref="I16:I24" si="7">(G16-F16)/F16</f>
        <v>4.7602894617819989E-2</v>
      </c>
    </row>
    <row r="17" spans="1:9" s="22" customFormat="1" x14ac:dyDescent="0.2">
      <c r="A17" s="22" t="s">
        <v>13</v>
      </c>
      <c r="B17" s="28">
        <v>2104</v>
      </c>
      <c r="C17" s="28">
        <v>1970</v>
      </c>
      <c r="D17" s="28">
        <f t="shared" si="4"/>
        <v>-134</v>
      </c>
      <c r="E17" s="29">
        <f t="shared" si="5"/>
        <v>-6.3688212927756657E-2</v>
      </c>
      <c r="F17" s="30">
        <v>12995</v>
      </c>
      <c r="G17" s="30">
        <v>12041</v>
      </c>
      <c r="H17" s="28">
        <f t="shared" si="6"/>
        <v>-954</v>
      </c>
      <c r="I17" s="29">
        <f t="shared" si="7"/>
        <v>-7.341285109657561E-2</v>
      </c>
    </row>
    <row r="18" spans="1:9" s="22" customFormat="1" x14ac:dyDescent="0.2">
      <c r="A18" s="22" t="s">
        <v>14</v>
      </c>
      <c r="B18" s="28">
        <v>1637</v>
      </c>
      <c r="C18" s="28">
        <v>1561</v>
      </c>
      <c r="D18" s="28">
        <f t="shared" si="4"/>
        <v>-76</v>
      </c>
      <c r="E18" s="29">
        <f t="shared" si="5"/>
        <v>-4.6426389737324374E-2</v>
      </c>
      <c r="F18" s="30">
        <v>10339</v>
      </c>
      <c r="G18" s="30">
        <v>10101.5</v>
      </c>
      <c r="H18" s="28">
        <f t="shared" si="6"/>
        <v>-237.5</v>
      </c>
      <c r="I18" s="29">
        <f t="shared" si="7"/>
        <v>-2.2971273817583907E-2</v>
      </c>
    </row>
    <row r="19" spans="1:9" s="22" customFormat="1" x14ac:dyDescent="0.2">
      <c r="A19" s="22" t="s">
        <v>15</v>
      </c>
      <c r="B19" s="28">
        <v>276</v>
      </c>
      <c r="C19" s="28">
        <v>270</v>
      </c>
      <c r="D19" s="28">
        <f t="shared" si="4"/>
        <v>-6</v>
      </c>
      <c r="E19" s="29">
        <f t="shared" si="5"/>
        <v>-2.1739130434782608E-2</v>
      </c>
      <c r="F19" s="30">
        <v>1793</v>
      </c>
      <c r="G19" s="30">
        <v>1791</v>
      </c>
      <c r="H19" s="28">
        <f t="shared" si="6"/>
        <v>-2</v>
      </c>
      <c r="I19" s="29">
        <f t="shared" si="7"/>
        <v>-1.1154489682097045E-3</v>
      </c>
    </row>
    <row r="20" spans="1:9" s="22" customFormat="1" x14ac:dyDescent="0.2">
      <c r="A20" s="22" t="s">
        <v>16</v>
      </c>
      <c r="B20" s="28">
        <v>157</v>
      </c>
      <c r="C20" s="28">
        <v>132</v>
      </c>
      <c r="D20" s="28">
        <f t="shared" si="4"/>
        <v>-25</v>
      </c>
      <c r="E20" s="29">
        <f t="shared" si="5"/>
        <v>-0.15923566878980891</v>
      </c>
      <c r="F20" s="30">
        <v>729</v>
      </c>
      <c r="G20" s="30">
        <v>549</v>
      </c>
      <c r="H20" s="28">
        <f t="shared" si="6"/>
        <v>-180</v>
      </c>
      <c r="I20" s="29">
        <f t="shared" si="7"/>
        <v>-0.24691358024691357</v>
      </c>
    </row>
    <row r="21" spans="1:9" s="22" customFormat="1" x14ac:dyDescent="0.2">
      <c r="A21" s="22" t="s">
        <v>17</v>
      </c>
      <c r="B21" s="28">
        <v>803</v>
      </c>
      <c r="C21" s="28">
        <v>781</v>
      </c>
      <c r="D21" s="28">
        <f t="shared" si="4"/>
        <v>-22</v>
      </c>
      <c r="E21" s="29">
        <f t="shared" si="5"/>
        <v>-2.7397260273972601E-2</v>
      </c>
      <c r="F21" s="30">
        <v>4816</v>
      </c>
      <c r="G21" s="30">
        <v>4605</v>
      </c>
      <c r="H21" s="28">
        <f t="shared" si="6"/>
        <v>-211</v>
      </c>
      <c r="I21" s="29">
        <f t="shared" si="7"/>
        <v>-4.3812292358803989E-2</v>
      </c>
    </row>
    <row r="22" spans="1:9" s="22" customFormat="1" x14ac:dyDescent="0.2">
      <c r="A22" s="22" t="s">
        <v>38</v>
      </c>
      <c r="B22" s="28">
        <v>107</v>
      </c>
      <c r="C22" s="28">
        <v>77</v>
      </c>
      <c r="D22" s="28">
        <f t="shared" si="4"/>
        <v>-30</v>
      </c>
      <c r="E22" s="29">
        <f t="shared" si="5"/>
        <v>-0.28037383177570091</v>
      </c>
      <c r="F22" s="30">
        <v>495</v>
      </c>
      <c r="G22" s="30">
        <v>339</v>
      </c>
      <c r="H22" s="28">
        <f t="shared" si="6"/>
        <v>-156</v>
      </c>
      <c r="I22" s="29">
        <f t="shared" si="7"/>
        <v>-0.31515151515151513</v>
      </c>
    </row>
    <row r="23" spans="1:9" s="22" customFormat="1" x14ac:dyDescent="0.2">
      <c r="A23" s="22" t="s">
        <v>18</v>
      </c>
      <c r="B23" s="28">
        <v>76</v>
      </c>
      <c r="C23" s="28">
        <v>45</v>
      </c>
      <c r="D23" s="28">
        <f t="shared" si="4"/>
        <v>-31</v>
      </c>
      <c r="E23" s="29">
        <f t="shared" si="5"/>
        <v>-0.40789473684210525</v>
      </c>
      <c r="F23" s="30">
        <v>910</v>
      </c>
      <c r="G23" s="30">
        <v>383</v>
      </c>
      <c r="H23" s="28">
        <f t="shared" si="6"/>
        <v>-527</v>
      </c>
      <c r="I23" s="29">
        <f t="shared" si="7"/>
        <v>-0.57912087912087917</v>
      </c>
    </row>
    <row r="24" spans="1:9" s="22" customFormat="1" x14ac:dyDescent="0.2">
      <c r="A24" s="22" t="s">
        <v>19</v>
      </c>
      <c r="B24" s="28">
        <v>170</v>
      </c>
      <c r="C24" s="28">
        <v>170</v>
      </c>
      <c r="D24" s="28">
        <f t="shared" si="4"/>
        <v>0</v>
      </c>
      <c r="E24" s="29">
        <f t="shared" si="5"/>
        <v>0</v>
      </c>
      <c r="F24" s="30">
        <v>170</v>
      </c>
      <c r="G24" s="30">
        <v>170</v>
      </c>
      <c r="H24" s="28">
        <f t="shared" si="6"/>
        <v>0</v>
      </c>
      <c r="I24" s="29">
        <f t="shared" si="7"/>
        <v>0</v>
      </c>
    </row>
    <row r="25" spans="1:9" s="22" customFormat="1" x14ac:dyDescent="0.2">
      <c r="B25" s="28"/>
      <c r="C25" s="28"/>
      <c r="D25" s="28"/>
      <c r="E25" s="30"/>
      <c r="F25" s="30"/>
      <c r="G25" s="30"/>
      <c r="H25" s="30"/>
      <c r="I25" s="30"/>
    </row>
    <row r="26" spans="1:9" s="22" customFormat="1" x14ac:dyDescent="0.2">
      <c r="B26" s="28"/>
      <c r="C26" s="28"/>
      <c r="D26" s="28"/>
      <c r="E26" s="30"/>
      <c r="F26" s="30"/>
      <c r="G26" s="30"/>
      <c r="H26" s="30"/>
      <c r="I26" s="30"/>
    </row>
    <row r="27" spans="1:9" s="22" customFormat="1" x14ac:dyDescent="0.2">
      <c r="A27" s="22" t="s">
        <v>20</v>
      </c>
      <c r="B27" s="28">
        <v>12315</v>
      </c>
      <c r="C27" s="28">
        <v>11724</v>
      </c>
      <c r="D27" s="28">
        <f t="shared" ref="D27:D32" si="8">C27-B27</f>
        <v>-591</v>
      </c>
      <c r="E27" s="29">
        <f t="shared" ref="E27:E32" si="9">(C27-B27)/B27</f>
        <v>-4.7990255785627281E-2</v>
      </c>
      <c r="F27" s="30">
        <v>129056.5</v>
      </c>
      <c r="G27" s="30">
        <v>122190</v>
      </c>
      <c r="H27" s="28">
        <f t="shared" ref="H27:H32" si="10">G27-F27</f>
        <v>-6866.5</v>
      </c>
      <c r="I27" s="29">
        <f t="shared" ref="I27:I32" si="11">(G27-F27)/F27</f>
        <v>-5.320537903941297E-2</v>
      </c>
    </row>
    <row r="28" spans="1:9" s="22" customFormat="1" x14ac:dyDescent="0.2">
      <c r="A28" s="22" t="s">
        <v>21</v>
      </c>
      <c r="B28" s="28">
        <v>10499</v>
      </c>
      <c r="C28" s="28">
        <v>9959</v>
      </c>
      <c r="D28" s="28">
        <f t="shared" si="8"/>
        <v>-540</v>
      </c>
      <c r="E28" s="29">
        <f t="shared" si="9"/>
        <v>-5.1433469854271836E-2</v>
      </c>
      <c r="F28" s="30">
        <v>106197</v>
      </c>
      <c r="G28" s="30">
        <v>100558</v>
      </c>
      <c r="H28" s="28">
        <f t="shared" si="10"/>
        <v>-5639</v>
      </c>
      <c r="I28" s="29">
        <f t="shared" si="11"/>
        <v>-5.3099428420765184E-2</v>
      </c>
    </row>
    <row r="29" spans="1:9" s="22" customFormat="1" x14ac:dyDescent="0.2">
      <c r="A29" s="22" t="s">
        <v>22</v>
      </c>
      <c r="B29" s="28">
        <v>1805</v>
      </c>
      <c r="C29" s="28">
        <v>1772</v>
      </c>
      <c r="D29" s="28">
        <f t="shared" si="8"/>
        <v>-33</v>
      </c>
      <c r="E29" s="29">
        <f t="shared" si="9"/>
        <v>-1.8282548476454295E-2</v>
      </c>
      <c r="F29" s="30">
        <v>11401</v>
      </c>
      <c r="G29" s="30">
        <v>11341</v>
      </c>
      <c r="H29" s="28">
        <f t="shared" si="10"/>
        <v>-60</v>
      </c>
      <c r="I29" s="29">
        <f t="shared" si="11"/>
        <v>-5.2626962547144985E-3</v>
      </c>
    </row>
    <row r="30" spans="1:9" s="22" customFormat="1" x14ac:dyDescent="0.2">
      <c r="A30" s="22" t="s">
        <v>23</v>
      </c>
      <c r="B30" s="28">
        <v>503</v>
      </c>
      <c r="C30" s="28">
        <v>455</v>
      </c>
      <c r="D30" s="28">
        <f t="shared" si="8"/>
        <v>-48</v>
      </c>
      <c r="E30" s="29">
        <f t="shared" si="9"/>
        <v>-9.5427435387673953E-2</v>
      </c>
      <c r="F30" s="30">
        <v>2343</v>
      </c>
      <c r="G30" s="30">
        <v>2026</v>
      </c>
      <c r="H30" s="28">
        <f t="shared" si="10"/>
        <v>-317</v>
      </c>
      <c r="I30" s="29">
        <f t="shared" si="11"/>
        <v>-0.13529662825437475</v>
      </c>
    </row>
    <row r="31" spans="1:9" s="22" customFormat="1" x14ac:dyDescent="0.2">
      <c r="A31" s="22" t="s">
        <v>24</v>
      </c>
      <c r="B31" s="28">
        <v>1190</v>
      </c>
      <c r="C31" s="28">
        <v>1133</v>
      </c>
      <c r="D31" s="28">
        <f t="shared" si="8"/>
        <v>-57</v>
      </c>
      <c r="E31" s="29">
        <f t="shared" si="9"/>
        <v>-4.789915966386555E-2</v>
      </c>
      <c r="F31" s="30">
        <v>8558</v>
      </c>
      <c r="G31" s="30">
        <v>7657</v>
      </c>
      <c r="H31" s="28">
        <f t="shared" si="10"/>
        <v>-901</v>
      </c>
      <c r="I31" s="29">
        <f t="shared" si="11"/>
        <v>-0.10528160785230194</v>
      </c>
    </row>
    <row r="32" spans="1:9" s="22" customFormat="1" x14ac:dyDescent="0.2">
      <c r="A32" s="22" t="s">
        <v>25</v>
      </c>
      <c r="B32" s="28">
        <v>94</v>
      </c>
      <c r="C32" s="28">
        <v>118</v>
      </c>
      <c r="D32" s="28">
        <f t="shared" si="8"/>
        <v>24</v>
      </c>
      <c r="E32" s="29">
        <f t="shared" si="9"/>
        <v>0.25531914893617019</v>
      </c>
      <c r="F32" s="30">
        <v>557.5</v>
      </c>
      <c r="G32" s="30">
        <v>608</v>
      </c>
      <c r="H32" s="28">
        <f t="shared" si="10"/>
        <v>50.5</v>
      </c>
      <c r="I32" s="29">
        <f t="shared" si="11"/>
        <v>9.0582959641255609E-2</v>
      </c>
    </row>
    <row r="33" spans="1:9" s="22" customFormat="1" x14ac:dyDescent="0.2">
      <c r="B33" s="28"/>
      <c r="C33" s="28"/>
      <c r="D33" s="28"/>
      <c r="E33" s="30"/>
      <c r="F33" s="30"/>
      <c r="G33" s="30"/>
      <c r="H33" s="30"/>
      <c r="I33" s="30"/>
    </row>
    <row r="34" spans="1:9" s="22" customFormat="1" x14ac:dyDescent="0.2">
      <c r="B34" s="28"/>
      <c r="C34" s="28"/>
      <c r="D34" s="28"/>
      <c r="E34" s="30"/>
      <c r="F34" s="30"/>
      <c r="G34" s="30"/>
      <c r="H34" s="30"/>
      <c r="I34" s="30"/>
    </row>
    <row r="35" spans="1:9" s="22" customFormat="1" x14ac:dyDescent="0.2">
      <c r="A35" s="22" t="s">
        <v>26</v>
      </c>
      <c r="B35" s="28">
        <v>1509</v>
      </c>
      <c r="C35" s="28">
        <v>1405</v>
      </c>
      <c r="D35" s="28">
        <f>C35-B35</f>
        <v>-104</v>
      </c>
      <c r="E35" s="29">
        <f>(C35-B35)/B35</f>
        <v>-6.8919814446653418E-2</v>
      </c>
      <c r="F35" s="30">
        <v>12762</v>
      </c>
      <c r="G35" s="30">
        <v>12177</v>
      </c>
      <c r="H35" s="28">
        <f>G35-F35</f>
        <v>-585</v>
      </c>
      <c r="I35" s="29">
        <f>(G35-F35)/F35</f>
        <v>-4.5839210155148094E-2</v>
      </c>
    </row>
    <row r="36" spans="1:9" s="22" customFormat="1" x14ac:dyDescent="0.2">
      <c r="A36" s="22" t="s">
        <v>27</v>
      </c>
      <c r="B36" s="28">
        <v>1158</v>
      </c>
      <c r="C36" s="28">
        <v>1069</v>
      </c>
      <c r="D36" s="28">
        <f>C36-B36</f>
        <v>-89</v>
      </c>
      <c r="E36" s="29">
        <f>(C36-B36)/B36</f>
        <v>-7.6856649395509499E-2</v>
      </c>
      <c r="F36" s="30">
        <v>9591</v>
      </c>
      <c r="G36" s="30">
        <v>8850</v>
      </c>
      <c r="H36" s="28">
        <f>G36-F36</f>
        <v>-741</v>
      </c>
      <c r="I36" s="29">
        <f>(G36-F36)/F36</f>
        <v>-7.7259931185486394E-2</v>
      </c>
    </row>
    <row r="37" spans="1:9" s="22" customFormat="1" x14ac:dyDescent="0.2">
      <c r="A37" s="22" t="s">
        <v>28</v>
      </c>
      <c r="B37" s="28">
        <v>317</v>
      </c>
      <c r="C37" s="28">
        <v>312</v>
      </c>
      <c r="D37" s="28">
        <f>C37-B37</f>
        <v>-5</v>
      </c>
      <c r="E37" s="29">
        <f>(C37-B37)/B37</f>
        <v>-1.5772870662460567E-2</v>
      </c>
      <c r="F37" s="30">
        <v>1527</v>
      </c>
      <c r="G37" s="30">
        <v>1494</v>
      </c>
      <c r="H37" s="28">
        <f>G37-F37</f>
        <v>-33</v>
      </c>
      <c r="I37" s="29">
        <f>(G37-F37)/F37</f>
        <v>-2.1611001964636542E-2</v>
      </c>
    </row>
    <row r="38" spans="1:9" s="22" customFormat="1" x14ac:dyDescent="0.2">
      <c r="A38" s="22" t="s">
        <v>29</v>
      </c>
      <c r="B38" s="28">
        <v>371</v>
      </c>
      <c r="C38" s="28">
        <v>387</v>
      </c>
      <c r="D38" s="28">
        <f>C38-B38</f>
        <v>16</v>
      </c>
      <c r="E38" s="29">
        <f>(C38-B38)/B38</f>
        <v>4.3126684636118601E-2</v>
      </c>
      <c r="F38" s="30">
        <v>1644</v>
      </c>
      <c r="G38" s="30">
        <v>1833</v>
      </c>
      <c r="H38" s="28">
        <f>G38-F38</f>
        <v>189</v>
      </c>
      <c r="I38" s="29">
        <f>(G38-F38)/F38</f>
        <v>0.11496350364963503</v>
      </c>
    </row>
    <row r="39" spans="1:9" s="22" customFormat="1" x14ac:dyDescent="0.2">
      <c r="B39" s="28"/>
      <c r="C39" s="28"/>
      <c r="D39" s="28"/>
      <c r="E39" s="30"/>
      <c r="F39" s="30"/>
      <c r="G39" s="30"/>
      <c r="H39" s="30"/>
      <c r="I39" s="30"/>
    </row>
    <row r="40" spans="1:9" s="22" customFormat="1" x14ac:dyDescent="0.2">
      <c r="B40" s="28"/>
      <c r="C40" s="28"/>
      <c r="D40" s="28"/>
      <c r="E40" s="30"/>
      <c r="F40" s="30"/>
      <c r="G40" s="30"/>
      <c r="H40" s="30"/>
      <c r="I40" s="30"/>
    </row>
    <row r="41" spans="1:9" s="22" customFormat="1" x14ac:dyDescent="0.2">
      <c r="A41" s="22" t="s">
        <v>30</v>
      </c>
      <c r="B41" s="28">
        <v>17938</v>
      </c>
      <c r="C41" s="28">
        <v>16971</v>
      </c>
      <c r="D41" s="28">
        <f>C41-B41</f>
        <v>-967</v>
      </c>
      <c r="E41" s="29">
        <f>(C41-B41)/B41</f>
        <v>-5.3907905006132233E-2</v>
      </c>
      <c r="F41" s="30">
        <v>191687</v>
      </c>
      <c r="G41" s="30">
        <v>180109</v>
      </c>
      <c r="H41" s="28">
        <f>G41-F41</f>
        <v>-11578</v>
      </c>
      <c r="I41" s="29">
        <f>(G41-F41)/F41</f>
        <v>-6.0400548811343491E-2</v>
      </c>
    </row>
    <row r="42" spans="1:9" s="22" customFormat="1" x14ac:dyDescent="0.2">
      <c r="B42" s="28"/>
      <c r="C42" s="28"/>
      <c r="D42" s="28"/>
      <c r="E42" s="29"/>
      <c r="F42" s="30"/>
      <c r="G42" s="30"/>
      <c r="H42" s="28"/>
      <c r="I42" s="29"/>
    </row>
    <row r="43" spans="1:9" ht="15.75" x14ac:dyDescent="0.25">
      <c r="A43" s="20"/>
      <c r="B43" s="21"/>
      <c r="C43" s="21"/>
      <c r="D43" s="21"/>
      <c r="E43" s="22"/>
      <c r="F43" s="22"/>
      <c r="G43" s="22"/>
      <c r="H43" s="22"/>
      <c r="I43" s="22"/>
    </row>
    <row r="44" spans="1:9" ht="18.75" x14ac:dyDescent="0.25">
      <c r="A44" s="31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L1" sqref="L1"/>
    </sheetView>
  </sheetViews>
  <sheetFormatPr defaultColWidth="8.85546875" defaultRowHeight="15" x14ac:dyDescent="0.2"/>
  <cols>
    <col min="1" max="1" width="19" style="23" customWidth="1"/>
    <col min="2" max="3" width="16.140625" style="28" customWidth="1"/>
    <col min="4" max="4" width="12.7109375" style="28" customWidth="1"/>
    <col min="5" max="5" width="12.7109375" style="30" bestFit="1" customWidth="1"/>
    <col min="6" max="6" width="16.140625" style="30" bestFit="1" customWidth="1"/>
    <col min="7" max="7" width="16.140625" style="30" customWidth="1"/>
    <col min="8" max="8" width="12.7109375" style="30" customWidth="1"/>
    <col min="9" max="9" width="12.7109375" style="30" bestFit="1" customWidth="1"/>
    <col min="10" max="256" width="8.85546875" style="23"/>
    <col min="257" max="257" width="18.140625" style="23" bestFit="1" customWidth="1"/>
    <col min="258" max="259" width="14.42578125" style="23" bestFit="1" customWidth="1"/>
    <col min="260" max="260" width="12.42578125" style="23" customWidth="1"/>
    <col min="261" max="261" width="12.7109375" style="23" bestFit="1" customWidth="1"/>
    <col min="262" max="262" width="16.140625" style="23" bestFit="1" customWidth="1"/>
    <col min="263" max="263" width="16.140625" style="23" customWidth="1"/>
    <col min="264" max="264" width="12.42578125" style="23" bestFit="1" customWidth="1"/>
    <col min="265" max="265" width="12.7109375" style="23" bestFit="1" customWidth="1"/>
    <col min="266" max="512" width="8.85546875" style="23"/>
    <col min="513" max="513" width="18.140625" style="23" bestFit="1" customWidth="1"/>
    <col min="514" max="515" width="14.42578125" style="23" bestFit="1" customWidth="1"/>
    <col min="516" max="516" width="12.42578125" style="23" customWidth="1"/>
    <col min="517" max="517" width="12.7109375" style="23" bestFit="1" customWidth="1"/>
    <col min="518" max="518" width="16.140625" style="23" bestFit="1" customWidth="1"/>
    <col min="519" max="519" width="16.140625" style="23" customWidth="1"/>
    <col min="520" max="520" width="12.42578125" style="23" bestFit="1" customWidth="1"/>
    <col min="521" max="521" width="12.7109375" style="23" bestFit="1" customWidth="1"/>
    <col min="522" max="768" width="8.85546875" style="23"/>
    <col min="769" max="769" width="18.140625" style="23" bestFit="1" customWidth="1"/>
    <col min="770" max="771" width="14.42578125" style="23" bestFit="1" customWidth="1"/>
    <col min="772" max="772" width="12.42578125" style="23" customWidth="1"/>
    <col min="773" max="773" width="12.7109375" style="23" bestFit="1" customWidth="1"/>
    <col min="774" max="774" width="16.140625" style="23" bestFit="1" customWidth="1"/>
    <col min="775" max="775" width="16.140625" style="23" customWidth="1"/>
    <col min="776" max="776" width="12.42578125" style="23" bestFit="1" customWidth="1"/>
    <col min="777" max="777" width="12.7109375" style="23" bestFit="1" customWidth="1"/>
    <col min="778" max="1024" width="8.85546875" style="23"/>
    <col min="1025" max="1025" width="18.140625" style="23" bestFit="1" customWidth="1"/>
    <col min="1026" max="1027" width="14.42578125" style="23" bestFit="1" customWidth="1"/>
    <col min="1028" max="1028" width="12.42578125" style="23" customWidth="1"/>
    <col min="1029" max="1029" width="12.7109375" style="23" bestFit="1" customWidth="1"/>
    <col min="1030" max="1030" width="16.140625" style="23" bestFit="1" customWidth="1"/>
    <col min="1031" max="1031" width="16.140625" style="23" customWidth="1"/>
    <col min="1032" max="1032" width="12.42578125" style="23" bestFit="1" customWidth="1"/>
    <col min="1033" max="1033" width="12.7109375" style="23" bestFit="1" customWidth="1"/>
    <col min="1034" max="1280" width="8.85546875" style="23"/>
    <col min="1281" max="1281" width="18.140625" style="23" bestFit="1" customWidth="1"/>
    <col min="1282" max="1283" width="14.42578125" style="23" bestFit="1" customWidth="1"/>
    <col min="1284" max="1284" width="12.42578125" style="23" customWidth="1"/>
    <col min="1285" max="1285" width="12.7109375" style="23" bestFit="1" customWidth="1"/>
    <col min="1286" max="1286" width="16.140625" style="23" bestFit="1" customWidth="1"/>
    <col min="1287" max="1287" width="16.140625" style="23" customWidth="1"/>
    <col min="1288" max="1288" width="12.42578125" style="23" bestFit="1" customWidth="1"/>
    <col min="1289" max="1289" width="12.7109375" style="23" bestFit="1" customWidth="1"/>
    <col min="1290" max="1536" width="8.85546875" style="23"/>
    <col min="1537" max="1537" width="18.140625" style="23" bestFit="1" customWidth="1"/>
    <col min="1538" max="1539" width="14.42578125" style="23" bestFit="1" customWidth="1"/>
    <col min="1540" max="1540" width="12.42578125" style="23" customWidth="1"/>
    <col min="1541" max="1541" width="12.7109375" style="23" bestFit="1" customWidth="1"/>
    <col min="1542" max="1542" width="16.140625" style="23" bestFit="1" customWidth="1"/>
    <col min="1543" max="1543" width="16.140625" style="23" customWidth="1"/>
    <col min="1544" max="1544" width="12.42578125" style="23" bestFit="1" customWidth="1"/>
    <col min="1545" max="1545" width="12.7109375" style="23" bestFit="1" customWidth="1"/>
    <col min="1546" max="1792" width="8.85546875" style="23"/>
    <col min="1793" max="1793" width="18.140625" style="23" bestFit="1" customWidth="1"/>
    <col min="1794" max="1795" width="14.42578125" style="23" bestFit="1" customWidth="1"/>
    <col min="1796" max="1796" width="12.42578125" style="23" customWidth="1"/>
    <col min="1797" max="1797" width="12.7109375" style="23" bestFit="1" customWidth="1"/>
    <col min="1798" max="1798" width="16.140625" style="23" bestFit="1" customWidth="1"/>
    <col min="1799" max="1799" width="16.140625" style="23" customWidth="1"/>
    <col min="1800" max="1800" width="12.42578125" style="23" bestFit="1" customWidth="1"/>
    <col min="1801" max="1801" width="12.7109375" style="23" bestFit="1" customWidth="1"/>
    <col min="1802" max="2048" width="8.85546875" style="23"/>
    <col min="2049" max="2049" width="18.140625" style="23" bestFit="1" customWidth="1"/>
    <col min="2050" max="2051" width="14.42578125" style="23" bestFit="1" customWidth="1"/>
    <col min="2052" max="2052" width="12.42578125" style="23" customWidth="1"/>
    <col min="2053" max="2053" width="12.7109375" style="23" bestFit="1" customWidth="1"/>
    <col min="2054" max="2054" width="16.140625" style="23" bestFit="1" customWidth="1"/>
    <col min="2055" max="2055" width="16.140625" style="23" customWidth="1"/>
    <col min="2056" max="2056" width="12.42578125" style="23" bestFit="1" customWidth="1"/>
    <col min="2057" max="2057" width="12.7109375" style="23" bestFit="1" customWidth="1"/>
    <col min="2058" max="2304" width="8.85546875" style="23"/>
    <col min="2305" max="2305" width="18.140625" style="23" bestFit="1" customWidth="1"/>
    <col min="2306" max="2307" width="14.42578125" style="23" bestFit="1" customWidth="1"/>
    <col min="2308" max="2308" width="12.42578125" style="23" customWidth="1"/>
    <col min="2309" max="2309" width="12.7109375" style="23" bestFit="1" customWidth="1"/>
    <col min="2310" max="2310" width="16.140625" style="23" bestFit="1" customWidth="1"/>
    <col min="2311" max="2311" width="16.140625" style="23" customWidth="1"/>
    <col min="2312" max="2312" width="12.42578125" style="23" bestFit="1" customWidth="1"/>
    <col min="2313" max="2313" width="12.7109375" style="23" bestFit="1" customWidth="1"/>
    <col min="2314" max="2560" width="8.85546875" style="23"/>
    <col min="2561" max="2561" width="18.140625" style="23" bestFit="1" customWidth="1"/>
    <col min="2562" max="2563" width="14.42578125" style="23" bestFit="1" customWidth="1"/>
    <col min="2564" max="2564" width="12.42578125" style="23" customWidth="1"/>
    <col min="2565" max="2565" width="12.7109375" style="23" bestFit="1" customWidth="1"/>
    <col min="2566" max="2566" width="16.140625" style="23" bestFit="1" customWidth="1"/>
    <col min="2567" max="2567" width="16.140625" style="23" customWidth="1"/>
    <col min="2568" max="2568" width="12.42578125" style="23" bestFit="1" customWidth="1"/>
    <col min="2569" max="2569" width="12.7109375" style="23" bestFit="1" customWidth="1"/>
    <col min="2570" max="2816" width="8.85546875" style="23"/>
    <col min="2817" max="2817" width="18.140625" style="23" bestFit="1" customWidth="1"/>
    <col min="2818" max="2819" width="14.42578125" style="23" bestFit="1" customWidth="1"/>
    <col min="2820" max="2820" width="12.42578125" style="23" customWidth="1"/>
    <col min="2821" max="2821" width="12.7109375" style="23" bestFit="1" customWidth="1"/>
    <col min="2822" max="2822" width="16.140625" style="23" bestFit="1" customWidth="1"/>
    <col min="2823" max="2823" width="16.140625" style="23" customWidth="1"/>
    <col min="2824" max="2824" width="12.42578125" style="23" bestFit="1" customWidth="1"/>
    <col min="2825" max="2825" width="12.7109375" style="23" bestFit="1" customWidth="1"/>
    <col min="2826" max="3072" width="8.85546875" style="23"/>
    <col min="3073" max="3073" width="18.140625" style="23" bestFit="1" customWidth="1"/>
    <col min="3074" max="3075" width="14.42578125" style="23" bestFit="1" customWidth="1"/>
    <col min="3076" max="3076" width="12.42578125" style="23" customWidth="1"/>
    <col min="3077" max="3077" width="12.7109375" style="23" bestFit="1" customWidth="1"/>
    <col min="3078" max="3078" width="16.140625" style="23" bestFit="1" customWidth="1"/>
    <col min="3079" max="3079" width="16.140625" style="23" customWidth="1"/>
    <col min="3080" max="3080" width="12.42578125" style="23" bestFit="1" customWidth="1"/>
    <col min="3081" max="3081" width="12.7109375" style="23" bestFit="1" customWidth="1"/>
    <col min="3082" max="3328" width="8.85546875" style="23"/>
    <col min="3329" max="3329" width="18.140625" style="23" bestFit="1" customWidth="1"/>
    <col min="3330" max="3331" width="14.42578125" style="23" bestFit="1" customWidth="1"/>
    <col min="3332" max="3332" width="12.42578125" style="23" customWidth="1"/>
    <col min="3333" max="3333" width="12.7109375" style="23" bestFit="1" customWidth="1"/>
    <col min="3334" max="3334" width="16.140625" style="23" bestFit="1" customWidth="1"/>
    <col min="3335" max="3335" width="16.140625" style="23" customWidth="1"/>
    <col min="3336" max="3336" width="12.42578125" style="23" bestFit="1" customWidth="1"/>
    <col min="3337" max="3337" width="12.7109375" style="23" bestFit="1" customWidth="1"/>
    <col min="3338" max="3584" width="8.85546875" style="23"/>
    <col min="3585" max="3585" width="18.140625" style="23" bestFit="1" customWidth="1"/>
    <col min="3586" max="3587" width="14.42578125" style="23" bestFit="1" customWidth="1"/>
    <col min="3588" max="3588" width="12.42578125" style="23" customWidth="1"/>
    <col min="3589" max="3589" width="12.7109375" style="23" bestFit="1" customWidth="1"/>
    <col min="3590" max="3590" width="16.140625" style="23" bestFit="1" customWidth="1"/>
    <col min="3591" max="3591" width="16.140625" style="23" customWidth="1"/>
    <col min="3592" max="3592" width="12.42578125" style="23" bestFit="1" customWidth="1"/>
    <col min="3593" max="3593" width="12.7109375" style="23" bestFit="1" customWidth="1"/>
    <col min="3594" max="3840" width="8.85546875" style="23"/>
    <col min="3841" max="3841" width="18.140625" style="23" bestFit="1" customWidth="1"/>
    <col min="3842" max="3843" width="14.42578125" style="23" bestFit="1" customWidth="1"/>
    <col min="3844" max="3844" width="12.42578125" style="23" customWidth="1"/>
    <col min="3845" max="3845" width="12.7109375" style="23" bestFit="1" customWidth="1"/>
    <col min="3846" max="3846" width="16.140625" style="23" bestFit="1" customWidth="1"/>
    <col min="3847" max="3847" width="16.140625" style="23" customWidth="1"/>
    <col min="3848" max="3848" width="12.42578125" style="23" bestFit="1" customWidth="1"/>
    <col min="3849" max="3849" width="12.7109375" style="23" bestFit="1" customWidth="1"/>
    <col min="3850" max="4096" width="8.85546875" style="23"/>
    <col min="4097" max="4097" width="18.140625" style="23" bestFit="1" customWidth="1"/>
    <col min="4098" max="4099" width="14.42578125" style="23" bestFit="1" customWidth="1"/>
    <col min="4100" max="4100" width="12.42578125" style="23" customWidth="1"/>
    <col min="4101" max="4101" width="12.7109375" style="23" bestFit="1" customWidth="1"/>
    <col min="4102" max="4102" width="16.140625" style="23" bestFit="1" customWidth="1"/>
    <col min="4103" max="4103" width="16.140625" style="23" customWidth="1"/>
    <col min="4104" max="4104" width="12.42578125" style="23" bestFit="1" customWidth="1"/>
    <col min="4105" max="4105" width="12.7109375" style="23" bestFit="1" customWidth="1"/>
    <col min="4106" max="4352" width="8.85546875" style="23"/>
    <col min="4353" max="4353" width="18.140625" style="23" bestFit="1" customWidth="1"/>
    <col min="4354" max="4355" width="14.42578125" style="23" bestFit="1" customWidth="1"/>
    <col min="4356" max="4356" width="12.42578125" style="23" customWidth="1"/>
    <col min="4357" max="4357" width="12.7109375" style="23" bestFit="1" customWidth="1"/>
    <col min="4358" max="4358" width="16.140625" style="23" bestFit="1" customWidth="1"/>
    <col min="4359" max="4359" width="16.140625" style="23" customWidth="1"/>
    <col min="4360" max="4360" width="12.42578125" style="23" bestFit="1" customWidth="1"/>
    <col min="4361" max="4361" width="12.7109375" style="23" bestFit="1" customWidth="1"/>
    <col min="4362" max="4608" width="8.85546875" style="23"/>
    <col min="4609" max="4609" width="18.140625" style="23" bestFit="1" customWidth="1"/>
    <col min="4610" max="4611" width="14.42578125" style="23" bestFit="1" customWidth="1"/>
    <col min="4612" max="4612" width="12.42578125" style="23" customWidth="1"/>
    <col min="4613" max="4613" width="12.7109375" style="23" bestFit="1" customWidth="1"/>
    <col min="4614" max="4614" width="16.140625" style="23" bestFit="1" customWidth="1"/>
    <col min="4615" max="4615" width="16.140625" style="23" customWidth="1"/>
    <col min="4616" max="4616" width="12.42578125" style="23" bestFit="1" customWidth="1"/>
    <col min="4617" max="4617" width="12.7109375" style="23" bestFit="1" customWidth="1"/>
    <col min="4618" max="4864" width="8.85546875" style="23"/>
    <col min="4865" max="4865" width="18.140625" style="23" bestFit="1" customWidth="1"/>
    <col min="4866" max="4867" width="14.42578125" style="23" bestFit="1" customWidth="1"/>
    <col min="4868" max="4868" width="12.42578125" style="23" customWidth="1"/>
    <col min="4869" max="4869" width="12.7109375" style="23" bestFit="1" customWidth="1"/>
    <col min="4870" max="4870" width="16.140625" style="23" bestFit="1" customWidth="1"/>
    <col min="4871" max="4871" width="16.140625" style="23" customWidth="1"/>
    <col min="4872" max="4872" width="12.42578125" style="23" bestFit="1" customWidth="1"/>
    <col min="4873" max="4873" width="12.7109375" style="23" bestFit="1" customWidth="1"/>
    <col min="4874" max="5120" width="8.85546875" style="23"/>
    <col min="5121" max="5121" width="18.140625" style="23" bestFit="1" customWidth="1"/>
    <col min="5122" max="5123" width="14.42578125" style="23" bestFit="1" customWidth="1"/>
    <col min="5124" max="5124" width="12.42578125" style="23" customWidth="1"/>
    <col min="5125" max="5125" width="12.7109375" style="23" bestFit="1" customWidth="1"/>
    <col min="5126" max="5126" width="16.140625" style="23" bestFit="1" customWidth="1"/>
    <col min="5127" max="5127" width="16.140625" style="23" customWidth="1"/>
    <col min="5128" max="5128" width="12.42578125" style="23" bestFit="1" customWidth="1"/>
    <col min="5129" max="5129" width="12.7109375" style="23" bestFit="1" customWidth="1"/>
    <col min="5130" max="5376" width="8.85546875" style="23"/>
    <col min="5377" max="5377" width="18.140625" style="23" bestFit="1" customWidth="1"/>
    <col min="5378" max="5379" width="14.42578125" style="23" bestFit="1" customWidth="1"/>
    <col min="5380" max="5380" width="12.42578125" style="23" customWidth="1"/>
    <col min="5381" max="5381" width="12.7109375" style="23" bestFit="1" customWidth="1"/>
    <col min="5382" max="5382" width="16.140625" style="23" bestFit="1" customWidth="1"/>
    <col min="5383" max="5383" width="16.140625" style="23" customWidth="1"/>
    <col min="5384" max="5384" width="12.42578125" style="23" bestFit="1" customWidth="1"/>
    <col min="5385" max="5385" width="12.7109375" style="23" bestFit="1" customWidth="1"/>
    <col min="5386" max="5632" width="8.85546875" style="23"/>
    <col min="5633" max="5633" width="18.140625" style="23" bestFit="1" customWidth="1"/>
    <col min="5634" max="5635" width="14.42578125" style="23" bestFit="1" customWidth="1"/>
    <col min="5636" max="5636" width="12.42578125" style="23" customWidth="1"/>
    <col min="5637" max="5637" width="12.7109375" style="23" bestFit="1" customWidth="1"/>
    <col min="5638" max="5638" width="16.140625" style="23" bestFit="1" customWidth="1"/>
    <col min="5639" max="5639" width="16.140625" style="23" customWidth="1"/>
    <col min="5640" max="5640" width="12.42578125" style="23" bestFit="1" customWidth="1"/>
    <col min="5641" max="5641" width="12.7109375" style="23" bestFit="1" customWidth="1"/>
    <col min="5642" max="5888" width="8.85546875" style="23"/>
    <col min="5889" max="5889" width="18.140625" style="23" bestFit="1" customWidth="1"/>
    <col min="5890" max="5891" width="14.42578125" style="23" bestFit="1" customWidth="1"/>
    <col min="5892" max="5892" width="12.42578125" style="23" customWidth="1"/>
    <col min="5893" max="5893" width="12.7109375" style="23" bestFit="1" customWidth="1"/>
    <col min="5894" max="5894" width="16.140625" style="23" bestFit="1" customWidth="1"/>
    <col min="5895" max="5895" width="16.140625" style="23" customWidth="1"/>
    <col min="5896" max="5896" width="12.42578125" style="23" bestFit="1" customWidth="1"/>
    <col min="5897" max="5897" width="12.7109375" style="23" bestFit="1" customWidth="1"/>
    <col min="5898" max="6144" width="8.85546875" style="23"/>
    <col min="6145" max="6145" width="18.140625" style="23" bestFit="1" customWidth="1"/>
    <col min="6146" max="6147" width="14.42578125" style="23" bestFit="1" customWidth="1"/>
    <col min="6148" max="6148" width="12.42578125" style="23" customWidth="1"/>
    <col min="6149" max="6149" width="12.7109375" style="23" bestFit="1" customWidth="1"/>
    <col min="6150" max="6150" width="16.140625" style="23" bestFit="1" customWidth="1"/>
    <col min="6151" max="6151" width="16.140625" style="23" customWidth="1"/>
    <col min="6152" max="6152" width="12.42578125" style="23" bestFit="1" customWidth="1"/>
    <col min="6153" max="6153" width="12.7109375" style="23" bestFit="1" customWidth="1"/>
    <col min="6154" max="6400" width="8.85546875" style="23"/>
    <col min="6401" max="6401" width="18.140625" style="23" bestFit="1" customWidth="1"/>
    <col min="6402" max="6403" width="14.42578125" style="23" bestFit="1" customWidth="1"/>
    <col min="6404" max="6404" width="12.42578125" style="23" customWidth="1"/>
    <col min="6405" max="6405" width="12.7109375" style="23" bestFit="1" customWidth="1"/>
    <col min="6406" max="6406" width="16.140625" style="23" bestFit="1" customWidth="1"/>
    <col min="6407" max="6407" width="16.140625" style="23" customWidth="1"/>
    <col min="6408" max="6408" width="12.42578125" style="23" bestFit="1" customWidth="1"/>
    <col min="6409" max="6409" width="12.7109375" style="23" bestFit="1" customWidth="1"/>
    <col min="6410" max="6656" width="8.85546875" style="23"/>
    <col min="6657" max="6657" width="18.140625" style="23" bestFit="1" customWidth="1"/>
    <col min="6658" max="6659" width="14.42578125" style="23" bestFit="1" customWidth="1"/>
    <col min="6660" max="6660" width="12.42578125" style="23" customWidth="1"/>
    <col min="6661" max="6661" width="12.7109375" style="23" bestFit="1" customWidth="1"/>
    <col min="6662" max="6662" width="16.140625" style="23" bestFit="1" customWidth="1"/>
    <col min="6663" max="6663" width="16.140625" style="23" customWidth="1"/>
    <col min="6664" max="6664" width="12.42578125" style="23" bestFit="1" customWidth="1"/>
    <col min="6665" max="6665" width="12.7109375" style="23" bestFit="1" customWidth="1"/>
    <col min="6666" max="6912" width="8.85546875" style="23"/>
    <col min="6913" max="6913" width="18.140625" style="23" bestFit="1" customWidth="1"/>
    <col min="6914" max="6915" width="14.42578125" style="23" bestFit="1" customWidth="1"/>
    <col min="6916" max="6916" width="12.42578125" style="23" customWidth="1"/>
    <col min="6917" max="6917" width="12.7109375" style="23" bestFit="1" customWidth="1"/>
    <col min="6918" max="6918" width="16.140625" style="23" bestFit="1" customWidth="1"/>
    <col min="6919" max="6919" width="16.140625" style="23" customWidth="1"/>
    <col min="6920" max="6920" width="12.42578125" style="23" bestFit="1" customWidth="1"/>
    <col min="6921" max="6921" width="12.7109375" style="23" bestFit="1" customWidth="1"/>
    <col min="6922" max="7168" width="8.85546875" style="23"/>
    <col min="7169" max="7169" width="18.140625" style="23" bestFit="1" customWidth="1"/>
    <col min="7170" max="7171" width="14.42578125" style="23" bestFit="1" customWidth="1"/>
    <col min="7172" max="7172" width="12.42578125" style="23" customWidth="1"/>
    <col min="7173" max="7173" width="12.7109375" style="23" bestFit="1" customWidth="1"/>
    <col min="7174" max="7174" width="16.140625" style="23" bestFit="1" customWidth="1"/>
    <col min="7175" max="7175" width="16.140625" style="23" customWidth="1"/>
    <col min="7176" max="7176" width="12.42578125" style="23" bestFit="1" customWidth="1"/>
    <col min="7177" max="7177" width="12.7109375" style="23" bestFit="1" customWidth="1"/>
    <col min="7178" max="7424" width="8.85546875" style="23"/>
    <col min="7425" max="7425" width="18.140625" style="23" bestFit="1" customWidth="1"/>
    <col min="7426" max="7427" width="14.42578125" style="23" bestFit="1" customWidth="1"/>
    <col min="7428" max="7428" width="12.42578125" style="23" customWidth="1"/>
    <col min="7429" max="7429" width="12.7109375" style="23" bestFit="1" customWidth="1"/>
    <col min="7430" max="7430" width="16.140625" style="23" bestFit="1" customWidth="1"/>
    <col min="7431" max="7431" width="16.140625" style="23" customWidth="1"/>
    <col min="7432" max="7432" width="12.42578125" style="23" bestFit="1" customWidth="1"/>
    <col min="7433" max="7433" width="12.7109375" style="23" bestFit="1" customWidth="1"/>
    <col min="7434" max="7680" width="8.85546875" style="23"/>
    <col min="7681" max="7681" width="18.140625" style="23" bestFit="1" customWidth="1"/>
    <col min="7682" max="7683" width="14.42578125" style="23" bestFit="1" customWidth="1"/>
    <col min="7684" max="7684" width="12.42578125" style="23" customWidth="1"/>
    <col min="7685" max="7685" width="12.7109375" style="23" bestFit="1" customWidth="1"/>
    <col min="7686" max="7686" width="16.140625" style="23" bestFit="1" customWidth="1"/>
    <col min="7687" max="7687" width="16.140625" style="23" customWidth="1"/>
    <col min="7688" max="7688" width="12.42578125" style="23" bestFit="1" customWidth="1"/>
    <col min="7689" max="7689" width="12.7109375" style="23" bestFit="1" customWidth="1"/>
    <col min="7690" max="7936" width="8.85546875" style="23"/>
    <col min="7937" max="7937" width="18.140625" style="23" bestFit="1" customWidth="1"/>
    <col min="7938" max="7939" width="14.42578125" style="23" bestFit="1" customWidth="1"/>
    <col min="7940" max="7940" width="12.42578125" style="23" customWidth="1"/>
    <col min="7941" max="7941" width="12.7109375" style="23" bestFit="1" customWidth="1"/>
    <col min="7942" max="7942" width="16.140625" style="23" bestFit="1" customWidth="1"/>
    <col min="7943" max="7943" width="16.140625" style="23" customWidth="1"/>
    <col min="7944" max="7944" width="12.42578125" style="23" bestFit="1" customWidth="1"/>
    <col min="7945" max="7945" width="12.7109375" style="23" bestFit="1" customWidth="1"/>
    <col min="7946" max="8192" width="8.85546875" style="23"/>
    <col min="8193" max="8193" width="18.140625" style="23" bestFit="1" customWidth="1"/>
    <col min="8194" max="8195" width="14.42578125" style="23" bestFit="1" customWidth="1"/>
    <col min="8196" max="8196" width="12.42578125" style="23" customWidth="1"/>
    <col min="8197" max="8197" width="12.7109375" style="23" bestFit="1" customWidth="1"/>
    <col min="8198" max="8198" width="16.140625" style="23" bestFit="1" customWidth="1"/>
    <col min="8199" max="8199" width="16.140625" style="23" customWidth="1"/>
    <col min="8200" max="8200" width="12.42578125" style="23" bestFit="1" customWidth="1"/>
    <col min="8201" max="8201" width="12.7109375" style="23" bestFit="1" customWidth="1"/>
    <col min="8202" max="8448" width="8.85546875" style="23"/>
    <col min="8449" max="8449" width="18.140625" style="23" bestFit="1" customWidth="1"/>
    <col min="8450" max="8451" width="14.42578125" style="23" bestFit="1" customWidth="1"/>
    <col min="8452" max="8452" width="12.42578125" style="23" customWidth="1"/>
    <col min="8453" max="8453" width="12.7109375" style="23" bestFit="1" customWidth="1"/>
    <col min="8454" max="8454" width="16.140625" style="23" bestFit="1" customWidth="1"/>
    <col min="8455" max="8455" width="16.140625" style="23" customWidth="1"/>
    <col min="8456" max="8456" width="12.42578125" style="23" bestFit="1" customWidth="1"/>
    <col min="8457" max="8457" width="12.7109375" style="23" bestFit="1" customWidth="1"/>
    <col min="8458" max="8704" width="8.85546875" style="23"/>
    <col min="8705" max="8705" width="18.140625" style="23" bestFit="1" customWidth="1"/>
    <col min="8706" max="8707" width="14.42578125" style="23" bestFit="1" customWidth="1"/>
    <col min="8708" max="8708" width="12.42578125" style="23" customWidth="1"/>
    <col min="8709" max="8709" width="12.7109375" style="23" bestFit="1" customWidth="1"/>
    <col min="8710" max="8710" width="16.140625" style="23" bestFit="1" customWidth="1"/>
    <col min="8711" max="8711" width="16.140625" style="23" customWidth="1"/>
    <col min="8712" max="8712" width="12.42578125" style="23" bestFit="1" customWidth="1"/>
    <col min="8713" max="8713" width="12.7109375" style="23" bestFit="1" customWidth="1"/>
    <col min="8714" max="8960" width="8.85546875" style="23"/>
    <col min="8961" max="8961" width="18.140625" style="23" bestFit="1" customWidth="1"/>
    <col min="8962" max="8963" width="14.42578125" style="23" bestFit="1" customWidth="1"/>
    <col min="8964" max="8964" width="12.42578125" style="23" customWidth="1"/>
    <col min="8965" max="8965" width="12.7109375" style="23" bestFit="1" customWidth="1"/>
    <col min="8966" max="8966" width="16.140625" style="23" bestFit="1" customWidth="1"/>
    <col min="8967" max="8967" width="16.140625" style="23" customWidth="1"/>
    <col min="8968" max="8968" width="12.42578125" style="23" bestFit="1" customWidth="1"/>
    <col min="8969" max="8969" width="12.7109375" style="23" bestFit="1" customWidth="1"/>
    <col min="8970" max="9216" width="8.85546875" style="23"/>
    <col min="9217" max="9217" width="18.140625" style="23" bestFit="1" customWidth="1"/>
    <col min="9218" max="9219" width="14.42578125" style="23" bestFit="1" customWidth="1"/>
    <col min="9220" max="9220" width="12.42578125" style="23" customWidth="1"/>
    <col min="9221" max="9221" width="12.7109375" style="23" bestFit="1" customWidth="1"/>
    <col min="9222" max="9222" width="16.140625" style="23" bestFit="1" customWidth="1"/>
    <col min="9223" max="9223" width="16.140625" style="23" customWidth="1"/>
    <col min="9224" max="9224" width="12.42578125" style="23" bestFit="1" customWidth="1"/>
    <col min="9225" max="9225" width="12.7109375" style="23" bestFit="1" customWidth="1"/>
    <col min="9226" max="9472" width="8.85546875" style="23"/>
    <col min="9473" max="9473" width="18.140625" style="23" bestFit="1" customWidth="1"/>
    <col min="9474" max="9475" width="14.42578125" style="23" bestFit="1" customWidth="1"/>
    <col min="9476" max="9476" width="12.42578125" style="23" customWidth="1"/>
    <col min="9477" max="9477" width="12.7109375" style="23" bestFit="1" customWidth="1"/>
    <col min="9478" max="9478" width="16.140625" style="23" bestFit="1" customWidth="1"/>
    <col min="9479" max="9479" width="16.140625" style="23" customWidth="1"/>
    <col min="9480" max="9480" width="12.42578125" style="23" bestFit="1" customWidth="1"/>
    <col min="9481" max="9481" width="12.7109375" style="23" bestFit="1" customWidth="1"/>
    <col min="9482" max="9728" width="8.85546875" style="23"/>
    <col min="9729" max="9729" width="18.140625" style="23" bestFit="1" customWidth="1"/>
    <col min="9730" max="9731" width="14.42578125" style="23" bestFit="1" customWidth="1"/>
    <col min="9732" max="9732" width="12.42578125" style="23" customWidth="1"/>
    <col min="9733" max="9733" width="12.7109375" style="23" bestFit="1" customWidth="1"/>
    <col min="9734" max="9734" width="16.140625" style="23" bestFit="1" customWidth="1"/>
    <col min="9735" max="9735" width="16.140625" style="23" customWidth="1"/>
    <col min="9736" max="9736" width="12.42578125" style="23" bestFit="1" customWidth="1"/>
    <col min="9737" max="9737" width="12.7109375" style="23" bestFit="1" customWidth="1"/>
    <col min="9738" max="9984" width="8.85546875" style="23"/>
    <col min="9985" max="9985" width="18.140625" style="23" bestFit="1" customWidth="1"/>
    <col min="9986" max="9987" width="14.42578125" style="23" bestFit="1" customWidth="1"/>
    <col min="9988" max="9988" width="12.42578125" style="23" customWidth="1"/>
    <col min="9989" max="9989" width="12.7109375" style="23" bestFit="1" customWidth="1"/>
    <col min="9990" max="9990" width="16.140625" style="23" bestFit="1" customWidth="1"/>
    <col min="9991" max="9991" width="16.140625" style="23" customWidth="1"/>
    <col min="9992" max="9992" width="12.42578125" style="23" bestFit="1" customWidth="1"/>
    <col min="9993" max="9993" width="12.7109375" style="23" bestFit="1" customWidth="1"/>
    <col min="9994" max="10240" width="8.85546875" style="23"/>
    <col min="10241" max="10241" width="18.140625" style="23" bestFit="1" customWidth="1"/>
    <col min="10242" max="10243" width="14.42578125" style="23" bestFit="1" customWidth="1"/>
    <col min="10244" max="10244" width="12.42578125" style="23" customWidth="1"/>
    <col min="10245" max="10245" width="12.7109375" style="23" bestFit="1" customWidth="1"/>
    <col min="10246" max="10246" width="16.140625" style="23" bestFit="1" customWidth="1"/>
    <col min="10247" max="10247" width="16.140625" style="23" customWidth="1"/>
    <col min="10248" max="10248" width="12.42578125" style="23" bestFit="1" customWidth="1"/>
    <col min="10249" max="10249" width="12.7109375" style="23" bestFit="1" customWidth="1"/>
    <col min="10250" max="10496" width="8.85546875" style="23"/>
    <col min="10497" max="10497" width="18.140625" style="23" bestFit="1" customWidth="1"/>
    <col min="10498" max="10499" width="14.42578125" style="23" bestFit="1" customWidth="1"/>
    <col min="10500" max="10500" width="12.42578125" style="23" customWidth="1"/>
    <col min="10501" max="10501" width="12.7109375" style="23" bestFit="1" customWidth="1"/>
    <col min="10502" max="10502" width="16.140625" style="23" bestFit="1" customWidth="1"/>
    <col min="10503" max="10503" width="16.140625" style="23" customWidth="1"/>
    <col min="10504" max="10504" width="12.42578125" style="23" bestFit="1" customWidth="1"/>
    <col min="10505" max="10505" width="12.7109375" style="23" bestFit="1" customWidth="1"/>
    <col min="10506" max="10752" width="8.85546875" style="23"/>
    <col min="10753" max="10753" width="18.140625" style="23" bestFit="1" customWidth="1"/>
    <col min="10754" max="10755" width="14.42578125" style="23" bestFit="1" customWidth="1"/>
    <col min="10756" max="10756" width="12.42578125" style="23" customWidth="1"/>
    <col min="10757" max="10757" width="12.7109375" style="23" bestFit="1" customWidth="1"/>
    <col min="10758" max="10758" width="16.140625" style="23" bestFit="1" customWidth="1"/>
    <col min="10759" max="10759" width="16.140625" style="23" customWidth="1"/>
    <col min="10760" max="10760" width="12.42578125" style="23" bestFit="1" customWidth="1"/>
    <col min="10761" max="10761" width="12.7109375" style="23" bestFit="1" customWidth="1"/>
    <col min="10762" max="11008" width="8.85546875" style="23"/>
    <col min="11009" max="11009" width="18.140625" style="23" bestFit="1" customWidth="1"/>
    <col min="11010" max="11011" width="14.42578125" style="23" bestFit="1" customWidth="1"/>
    <col min="11012" max="11012" width="12.42578125" style="23" customWidth="1"/>
    <col min="11013" max="11013" width="12.7109375" style="23" bestFit="1" customWidth="1"/>
    <col min="11014" max="11014" width="16.140625" style="23" bestFit="1" customWidth="1"/>
    <col min="11015" max="11015" width="16.140625" style="23" customWidth="1"/>
    <col min="11016" max="11016" width="12.42578125" style="23" bestFit="1" customWidth="1"/>
    <col min="11017" max="11017" width="12.7109375" style="23" bestFit="1" customWidth="1"/>
    <col min="11018" max="11264" width="8.85546875" style="23"/>
    <col min="11265" max="11265" width="18.140625" style="23" bestFit="1" customWidth="1"/>
    <col min="11266" max="11267" width="14.42578125" style="23" bestFit="1" customWidth="1"/>
    <col min="11268" max="11268" width="12.42578125" style="23" customWidth="1"/>
    <col min="11269" max="11269" width="12.7109375" style="23" bestFit="1" customWidth="1"/>
    <col min="11270" max="11270" width="16.140625" style="23" bestFit="1" customWidth="1"/>
    <col min="11271" max="11271" width="16.140625" style="23" customWidth="1"/>
    <col min="11272" max="11272" width="12.42578125" style="23" bestFit="1" customWidth="1"/>
    <col min="11273" max="11273" width="12.7109375" style="23" bestFit="1" customWidth="1"/>
    <col min="11274" max="11520" width="8.85546875" style="23"/>
    <col min="11521" max="11521" width="18.140625" style="23" bestFit="1" customWidth="1"/>
    <col min="11522" max="11523" width="14.42578125" style="23" bestFit="1" customWidth="1"/>
    <col min="11524" max="11524" width="12.42578125" style="23" customWidth="1"/>
    <col min="11525" max="11525" width="12.7109375" style="23" bestFit="1" customWidth="1"/>
    <col min="11526" max="11526" width="16.140625" style="23" bestFit="1" customWidth="1"/>
    <col min="11527" max="11527" width="16.140625" style="23" customWidth="1"/>
    <col min="11528" max="11528" width="12.42578125" style="23" bestFit="1" customWidth="1"/>
    <col min="11529" max="11529" width="12.7109375" style="23" bestFit="1" customWidth="1"/>
    <col min="11530" max="11776" width="8.85546875" style="23"/>
    <col min="11777" max="11777" width="18.140625" style="23" bestFit="1" customWidth="1"/>
    <col min="11778" max="11779" width="14.42578125" style="23" bestFit="1" customWidth="1"/>
    <col min="11780" max="11780" width="12.42578125" style="23" customWidth="1"/>
    <col min="11781" max="11781" width="12.7109375" style="23" bestFit="1" customWidth="1"/>
    <col min="11782" max="11782" width="16.140625" style="23" bestFit="1" customWidth="1"/>
    <col min="11783" max="11783" width="16.140625" style="23" customWidth="1"/>
    <col min="11784" max="11784" width="12.42578125" style="23" bestFit="1" customWidth="1"/>
    <col min="11785" max="11785" width="12.7109375" style="23" bestFit="1" customWidth="1"/>
    <col min="11786" max="12032" width="8.85546875" style="23"/>
    <col min="12033" max="12033" width="18.140625" style="23" bestFit="1" customWidth="1"/>
    <col min="12034" max="12035" width="14.42578125" style="23" bestFit="1" customWidth="1"/>
    <col min="12036" max="12036" width="12.42578125" style="23" customWidth="1"/>
    <col min="12037" max="12037" width="12.7109375" style="23" bestFit="1" customWidth="1"/>
    <col min="12038" max="12038" width="16.140625" style="23" bestFit="1" customWidth="1"/>
    <col min="12039" max="12039" width="16.140625" style="23" customWidth="1"/>
    <col min="12040" max="12040" width="12.42578125" style="23" bestFit="1" customWidth="1"/>
    <col min="12041" max="12041" width="12.7109375" style="23" bestFit="1" customWidth="1"/>
    <col min="12042" max="12288" width="8.85546875" style="23"/>
    <col min="12289" max="12289" width="18.140625" style="23" bestFit="1" customWidth="1"/>
    <col min="12290" max="12291" width="14.42578125" style="23" bestFit="1" customWidth="1"/>
    <col min="12292" max="12292" width="12.42578125" style="23" customWidth="1"/>
    <col min="12293" max="12293" width="12.7109375" style="23" bestFit="1" customWidth="1"/>
    <col min="12294" max="12294" width="16.140625" style="23" bestFit="1" customWidth="1"/>
    <col min="12295" max="12295" width="16.140625" style="23" customWidth="1"/>
    <col min="12296" max="12296" width="12.42578125" style="23" bestFit="1" customWidth="1"/>
    <col min="12297" max="12297" width="12.7109375" style="23" bestFit="1" customWidth="1"/>
    <col min="12298" max="12544" width="8.85546875" style="23"/>
    <col min="12545" max="12545" width="18.140625" style="23" bestFit="1" customWidth="1"/>
    <col min="12546" max="12547" width="14.42578125" style="23" bestFit="1" customWidth="1"/>
    <col min="12548" max="12548" width="12.42578125" style="23" customWidth="1"/>
    <col min="12549" max="12549" width="12.7109375" style="23" bestFit="1" customWidth="1"/>
    <col min="12550" max="12550" width="16.140625" style="23" bestFit="1" customWidth="1"/>
    <col min="12551" max="12551" width="16.140625" style="23" customWidth="1"/>
    <col min="12552" max="12552" width="12.42578125" style="23" bestFit="1" customWidth="1"/>
    <col min="12553" max="12553" width="12.7109375" style="23" bestFit="1" customWidth="1"/>
    <col min="12554" max="12800" width="8.85546875" style="23"/>
    <col min="12801" max="12801" width="18.140625" style="23" bestFit="1" customWidth="1"/>
    <col min="12802" max="12803" width="14.42578125" style="23" bestFit="1" customWidth="1"/>
    <col min="12804" max="12804" width="12.42578125" style="23" customWidth="1"/>
    <col min="12805" max="12805" width="12.7109375" style="23" bestFit="1" customWidth="1"/>
    <col min="12806" max="12806" width="16.140625" style="23" bestFit="1" customWidth="1"/>
    <col min="12807" max="12807" width="16.140625" style="23" customWidth="1"/>
    <col min="12808" max="12808" width="12.42578125" style="23" bestFit="1" customWidth="1"/>
    <col min="12809" max="12809" width="12.7109375" style="23" bestFit="1" customWidth="1"/>
    <col min="12810" max="13056" width="8.85546875" style="23"/>
    <col min="13057" max="13057" width="18.140625" style="23" bestFit="1" customWidth="1"/>
    <col min="13058" max="13059" width="14.42578125" style="23" bestFit="1" customWidth="1"/>
    <col min="13060" max="13060" width="12.42578125" style="23" customWidth="1"/>
    <col min="13061" max="13061" width="12.7109375" style="23" bestFit="1" customWidth="1"/>
    <col min="13062" max="13062" width="16.140625" style="23" bestFit="1" customWidth="1"/>
    <col min="13063" max="13063" width="16.140625" style="23" customWidth="1"/>
    <col min="13064" max="13064" width="12.42578125" style="23" bestFit="1" customWidth="1"/>
    <col min="13065" max="13065" width="12.7109375" style="23" bestFit="1" customWidth="1"/>
    <col min="13066" max="13312" width="8.85546875" style="23"/>
    <col min="13313" max="13313" width="18.140625" style="23" bestFit="1" customWidth="1"/>
    <col min="13314" max="13315" width="14.42578125" style="23" bestFit="1" customWidth="1"/>
    <col min="13316" max="13316" width="12.42578125" style="23" customWidth="1"/>
    <col min="13317" max="13317" width="12.7109375" style="23" bestFit="1" customWidth="1"/>
    <col min="13318" max="13318" width="16.140625" style="23" bestFit="1" customWidth="1"/>
    <col min="13319" max="13319" width="16.140625" style="23" customWidth="1"/>
    <col min="13320" max="13320" width="12.42578125" style="23" bestFit="1" customWidth="1"/>
    <col min="13321" max="13321" width="12.7109375" style="23" bestFit="1" customWidth="1"/>
    <col min="13322" max="13568" width="8.85546875" style="23"/>
    <col min="13569" max="13569" width="18.140625" style="23" bestFit="1" customWidth="1"/>
    <col min="13570" max="13571" width="14.42578125" style="23" bestFit="1" customWidth="1"/>
    <col min="13572" max="13572" width="12.42578125" style="23" customWidth="1"/>
    <col min="13573" max="13573" width="12.7109375" style="23" bestFit="1" customWidth="1"/>
    <col min="13574" max="13574" width="16.140625" style="23" bestFit="1" customWidth="1"/>
    <col min="13575" max="13575" width="16.140625" style="23" customWidth="1"/>
    <col min="13576" max="13576" width="12.42578125" style="23" bestFit="1" customWidth="1"/>
    <col min="13577" max="13577" width="12.7109375" style="23" bestFit="1" customWidth="1"/>
    <col min="13578" max="13824" width="8.85546875" style="23"/>
    <col min="13825" max="13825" width="18.140625" style="23" bestFit="1" customWidth="1"/>
    <col min="13826" max="13827" width="14.42578125" style="23" bestFit="1" customWidth="1"/>
    <col min="13828" max="13828" width="12.42578125" style="23" customWidth="1"/>
    <col min="13829" max="13829" width="12.7109375" style="23" bestFit="1" customWidth="1"/>
    <col min="13830" max="13830" width="16.140625" style="23" bestFit="1" customWidth="1"/>
    <col min="13831" max="13831" width="16.140625" style="23" customWidth="1"/>
    <col min="13832" max="13832" width="12.42578125" style="23" bestFit="1" customWidth="1"/>
    <col min="13833" max="13833" width="12.7109375" style="23" bestFit="1" customWidth="1"/>
    <col min="13834" max="14080" width="8.85546875" style="23"/>
    <col min="14081" max="14081" width="18.140625" style="23" bestFit="1" customWidth="1"/>
    <col min="14082" max="14083" width="14.42578125" style="23" bestFit="1" customWidth="1"/>
    <col min="14084" max="14084" width="12.42578125" style="23" customWidth="1"/>
    <col min="14085" max="14085" width="12.7109375" style="23" bestFit="1" customWidth="1"/>
    <col min="14086" max="14086" width="16.140625" style="23" bestFit="1" customWidth="1"/>
    <col min="14087" max="14087" width="16.140625" style="23" customWidth="1"/>
    <col min="14088" max="14088" width="12.42578125" style="23" bestFit="1" customWidth="1"/>
    <col min="14089" max="14089" width="12.7109375" style="23" bestFit="1" customWidth="1"/>
    <col min="14090" max="14336" width="8.85546875" style="23"/>
    <col min="14337" max="14337" width="18.140625" style="23" bestFit="1" customWidth="1"/>
    <col min="14338" max="14339" width="14.42578125" style="23" bestFit="1" customWidth="1"/>
    <col min="14340" max="14340" width="12.42578125" style="23" customWidth="1"/>
    <col min="14341" max="14341" width="12.7109375" style="23" bestFit="1" customWidth="1"/>
    <col min="14342" max="14342" width="16.140625" style="23" bestFit="1" customWidth="1"/>
    <col min="14343" max="14343" width="16.140625" style="23" customWidth="1"/>
    <col min="14344" max="14344" width="12.42578125" style="23" bestFit="1" customWidth="1"/>
    <col min="14345" max="14345" width="12.7109375" style="23" bestFit="1" customWidth="1"/>
    <col min="14346" max="14592" width="8.85546875" style="23"/>
    <col min="14593" max="14593" width="18.140625" style="23" bestFit="1" customWidth="1"/>
    <col min="14594" max="14595" width="14.42578125" style="23" bestFit="1" customWidth="1"/>
    <col min="14596" max="14596" width="12.42578125" style="23" customWidth="1"/>
    <col min="14597" max="14597" width="12.7109375" style="23" bestFit="1" customWidth="1"/>
    <col min="14598" max="14598" width="16.140625" style="23" bestFit="1" customWidth="1"/>
    <col min="14599" max="14599" width="16.140625" style="23" customWidth="1"/>
    <col min="14600" max="14600" width="12.42578125" style="23" bestFit="1" customWidth="1"/>
    <col min="14601" max="14601" width="12.7109375" style="23" bestFit="1" customWidth="1"/>
    <col min="14602" max="14848" width="8.85546875" style="23"/>
    <col min="14849" max="14849" width="18.140625" style="23" bestFit="1" customWidth="1"/>
    <col min="14850" max="14851" width="14.42578125" style="23" bestFit="1" customWidth="1"/>
    <col min="14852" max="14852" width="12.42578125" style="23" customWidth="1"/>
    <col min="14853" max="14853" width="12.7109375" style="23" bestFit="1" customWidth="1"/>
    <col min="14854" max="14854" width="16.140625" style="23" bestFit="1" customWidth="1"/>
    <col min="14855" max="14855" width="16.140625" style="23" customWidth="1"/>
    <col min="14856" max="14856" width="12.42578125" style="23" bestFit="1" customWidth="1"/>
    <col min="14857" max="14857" width="12.7109375" style="23" bestFit="1" customWidth="1"/>
    <col min="14858" max="15104" width="8.85546875" style="23"/>
    <col min="15105" max="15105" width="18.140625" style="23" bestFit="1" customWidth="1"/>
    <col min="15106" max="15107" width="14.42578125" style="23" bestFit="1" customWidth="1"/>
    <col min="15108" max="15108" width="12.42578125" style="23" customWidth="1"/>
    <col min="15109" max="15109" width="12.7109375" style="23" bestFit="1" customWidth="1"/>
    <col min="15110" max="15110" width="16.140625" style="23" bestFit="1" customWidth="1"/>
    <col min="15111" max="15111" width="16.140625" style="23" customWidth="1"/>
    <col min="15112" max="15112" width="12.42578125" style="23" bestFit="1" customWidth="1"/>
    <col min="15113" max="15113" width="12.7109375" style="23" bestFit="1" customWidth="1"/>
    <col min="15114" max="15360" width="8.85546875" style="23"/>
    <col min="15361" max="15361" width="18.140625" style="23" bestFit="1" customWidth="1"/>
    <col min="15362" max="15363" width="14.42578125" style="23" bestFit="1" customWidth="1"/>
    <col min="15364" max="15364" width="12.42578125" style="23" customWidth="1"/>
    <col min="15365" max="15365" width="12.7109375" style="23" bestFit="1" customWidth="1"/>
    <col min="15366" max="15366" width="16.140625" style="23" bestFit="1" customWidth="1"/>
    <col min="15367" max="15367" width="16.140625" style="23" customWidth="1"/>
    <col min="15368" max="15368" width="12.42578125" style="23" bestFit="1" customWidth="1"/>
    <col min="15369" max="15369" width="12.7109375" style="23" bestFit="1" customWidth="1"/>
    <col min="15370" max="15616" width="8.85546875" style="23"/>
    <col min="15617" max="15617" width="18.140625" style="23" bestFit="1" customWidth="1"/>
    <col min="15618" max="15619" width="14.42578125" style="23" bestFit="1" customWidth="1"/>
    <col min="15620" max="15620" width="12.42578125" style="23" customWidth="1"/>
    <col min="15621" max="15621" width="12.7109375" style="23" bestFit="1" customWidth="1"/>
    <col min="15622" max="15622" width="16.140625" style="23" bestFit="1" customWidth="1"/>
    <col min="15623" max="15623" width="16.140625" style="23" customWidth="1"/>
    <col min="15624" max="15624" width="12.42578125" style="23" bestFit="1" customWidth="1"/>
    <col min="15625" max="15625" width="12.7109375" style="23" bestFit="1" customWidth="1"/>
    <col min="15626" max="15872" width="8.85546875" style="23"/>
    <col min="15873" max="15873" width="18.140625" style="23" bestFit="1" customWidth="1"/>
    <col min="15874" max="15875" width="14.42578125" style="23" bestFit="1" customWidth="1"/>
    <col min="15876" max="15876" width="12.42578125" style="23" customWidth="1"/>
    <col min="15877" max="15877" width="12.7109375" style="23" bestFit="1" customWidth="1"/>
    <col min="15878" max="15878" width="16.140625" style="23" bestFit="1" customWidth="1"/>
    <col min="15879" max="15879" width="16.140625" style="23" customWidth="1"/>
    <col min="15880" max="15880" width="12.42578125" style="23" bestFit="1" customWidth="1"/>
    <col min="15881" max="15881" width="12.7109375" style="23" bestFit="1" customWidth="1"/>
    <col min="15882" max="16128" width="8.85546875" style="23"/>
    <col min="16129" max="16129" width="18.140625" style="23" bestFit="1" customWidth="1"/>
    <col min="16130" max="16131" width="14.42578125" style="23" bestFit="1" customWidth="1"/>
    <col min="16132" max="16132" width="12.42578125" style="23" customWidth="1"/>
    <col min="16133" max="16133" width="12.7109375" style="23" bestFit="1" customWidth="1"/>
    <col min="16134" max="16134" width="16.140625" style="23" bestFit="1" customWidth="1"/>
    <col min="16135" max="16135" width="16.140625" style="23" customWidth="1"/>
    <col min="16136" max="16136" width="12.42578125" style="23" bestFit="1" customWidth="1"/>
    <col min="16137" max="16137" width="12.7109375" style="23" bestFit="1" customWidth="1"/>
    <col min="16138" max="16384" width="8.85546875" style="23"/>
  </cols>
  <sheetData>
    <row r="1" spans="1:9" s="18" customFormat="1" ht="15.75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s="18" customFormat="1" ht="15.75" x14ac:dyDescent="0.25">
      <c r="A2" s="47" t="s">
        <v>31</v>
      </c>
      <c r="B2" s="47"/>
      <c r="C2" s="47"/>
      <c r="D2" s="47"/>
      <c r="E2" s="47"/>
      <c r="F2" s="47"/>
      <c r="G2" s="47"/>
      <c r="H2" s="47"/>
      <c r="I2" s="47"/>
    </row>
    <row r="3" spans="1:9" s="18" customFormat="1" ht="15.75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5.75" x14ac:dyDescent="0.25">
      <c r="A4" s="20"/>
      <c r="B4" s="21"/>
      <c r="C4" s="21"/>
      <c r="D4" s="21"/>
      <c r="E4" s="22"/>
      <c r="F4" s="22"/>
      <c r="G4" s="22"/>
      <c r="H4" s="22"/>
      <c r="I4" s="22"/>
    </row>
    <row r="5" spans="1:9" s="27" customFormat="1" ht="32.450000000000003" customHeight="1" thickBot="1" x14ac:dyDescent="0.3">
      <c r="A5" s="24" t="s">
        <v>43</v>
      </c>
      <c r="B5" s="25" t="s">
        <v>33</v>
      </c>
      <c r="C5" s="25" t="s">
        <v>34</v>
      </c>
      <c r="D5" s="25" t="s">
        <v>1</v>
      </c>
      <c r="E5" s="26" t="s">
        <v>2</v>
      </c>
      <c r="F5" s="26" t="s">
        <v>35</v>
      </c>
      <c r="G5" s="26" t="s">
        <v>36</v>
      </c>
      <c r="H5" s="26" t="s">
        <v>1</v>
      </c>
      <c r="I5" s="26" t="s">
        <v>2</v>
      </c>
    </row>
    <row r="6" spans="1:9" s="22" customFormat="1" x14ac:dyDescent="0.2">
      <c r="A6" s="22" t="s">
        <v>3</v>
      </c>
      <c r="B6" s="28">
        <v>4372</v>
      </c>
      <c r="C6" s="28">
        <v>4089</v>
      </c>
      <c r="D6" s="28">
        <f t="shared" ref="D6:D14" si="0">C6-B6</f>
        <v>-283</v>
      </c>
      <c r="E6" s="29">
        <f t="shared" ref="E6:E14" si="1">(C6-B6)/B6</f>
        <v>-6.4730100640439159E-2</v>
      </c>
      <c r="F6" s="30">
        <v>48497.5</v>
      </c>
      <c r="G6" s="30">
        <v>44066.5</v>
      </c>
      <c r="H6" s="28">
        <f t="shared" ref="H6:H14" si="2">G6-F6</f>
        <v>-4431</v>
      </c>
      <c r="I6" s="29">
        <f t="shared" ref="I6:I14" si="3">(G6-F6)/F6</f>
        <v>-9.136553430589206E-2</v>
      </c>
    </row>
    <row r="7" spans="1:9" s="22" customFormat="1" x14ac:dyDescent="0.2">
      <c r="A7" s="22" t="s">
        <v>4</v>
      </c>
      <c r="B7" s="28">
        <v>3574</v>
      </c>
      <c r="C7" s="28">
        <v>3321</v>
      </c>
      <c r="D7" s="28">
        <f t="shared" si="0"/>
        <v>-253</v>
      </c>
      <c r="E7" s="29">
        <f t="shared" si="1"/>
        <v>-7.078903189703413E-2</v>
      </c>
      <c r="F7" s="30">
        <v>36236</v>
      </c>
      <c r="G7" s="30">
        <v>33723</v>
      </c>
      <c r="H7" s="28">
        <f t="shared" si="2"/>
        <v>-2513</v>
      </c>
      <c r="I7" s="29">
        <f t="shared" si="3"/>
        <v>-6.9350921735290866E-2</v>
      </c>
    </row>
    <row r="8" spans="1:9" s="22" customFormat="1" x14ac:dyDescent="0.2">
      <c r="A8" s="22" t="s">
        <v>5</v>
      </c>
      <c r="B8" s="28">
        <v>64</v>
      </c>
      <c r="C8" s="28">
        <v>62</v>
      </c>
      <c r="D8" s="28">
        <f t="shared" si="0"/>
        <v>-2</v>
      </c>
      <c r="E8" s="29">
        <f t="shared" si="1"/>
        <v>-3.125E-2</v>
      </c>
      <c r="F8" s="30">
        <v>236</v>
      </c>
      <c r="G8" s="30">
        <v>232</v>
      </c>
      <c r="H8" s="28">
        <f t="shared" si="2"/>
        <v>-4</v>
      </c>
      <c r="I8" s="29">
        <f t="shared" si="3"/>
        <v>-1.6949152542372881E-2</v>
      </c>
    </row>
    <row r="9" spans="1:9" s="22" customFormat="1" x14ac:dyDescent="0.2">
      <c r="A9" s="22" t="s">
        <v>6</v>
      </c>
      <c r="B9" s="28">
        <v>28</v>
      </c>
      <c r="C9" s="28">
        <v>36</v>
      </c>
      <c r="D9" s="28">
        <f t="shared" si="0"/>
        <v>8</v>
      </c>
      <c r="E9" s="29">
        <f t="shared" si="1"/>
        <v>0.2857142857142857</v>
      </c>
      <c r="F9" s="30">
        <v>95</v>
      </c>
      <c r="G9" s="30">
        <v>122</v>
      </c>
      <c r="H9" s="28">
        <f t="shared" si="2"/>
        <v>27</v>
      </c>
      <c r="I9" s="29">
        <f t="shared" si="3"/>
        <v>0.28421052631578947</v>
      </c>
    </row>
    <row r="10" spans="1:9" s="22" customFormat="1" x14ac:dyDescent="0.2">
      <c r="A10" s="22" t="s">
        <v>7</v>
      </c>
      <c r="B10" s="28">
        <v>30</v>
      </c>
      <c r="C10" s="28">
        <v>38</v>
      </c>
      <c r="D10" s="28">
        <f t="shared" si="0"/>
        <v>8</v>
      </c>
      <c r="E10" s="29">
        <f t="shared" si="1"/>
        <v>0.26666666666666666</v>
      </c>
      <c r="F10" s="30">
        <v>120</v>
      </c>
      <c r="G10" s="30">
        <v>162</v>
      </c>
      <c r="H10" s="28">
        <f t="shared" si="2"/>
        <v>42</v>
      </c>
      <c r="I10" s="29">
        <f t="shared" si="3"/>
        <v>0.35</v>
      </c>
    </row>
    <row r="11" spans="1:9" s="22" customFormat="1" x14ac:dyDescent="0.2">
      <c r="A11" s="22" t="s">
        <v>8</v>
      </c>
      <c r="B11" s="28">
        <v>160</v>
      </c>
      <c r="C11" s="28">
        <v>137</v>
      </c>
      <c r="D11" s="28">
        <f t="shared" si="0"/>
        <v>-23</v>
      </c>
      <c r="E11" s="29">
        <f t="shared" si="1"/>
        <v>-0.14374999999999999</v>
      </c>
      <c r="F11" s="30">
        <v>852</v>
      </c>
      <c r="G11" s="30">
        <v>546</v>
      </c>
      <c r="H11" s="28">
        <f t="shared" si="2"/>
        <v>-306</v>
      </c>
      <c r="I11" s="29">
        <f t="shared" si="3"/>
        <v>-0.35915492957746481</v>
      </c>
    </row>
    <row r="12" spans="1:9" s="22" customFormat="1" x14ac:dyDescent="0.2">
      <c r="A12" s="22" t="s">
        <v>9</v>
      </c>
      <c r="B12" s="28">
        <v>47</v>
      </c>
      <c r="C12" s="28">
        <v>36</v>
      </c>
      <c r="D12" s="28">
        <f t="shared" si="0"/>
        <v>-11</v>
      </c>
      <c r="E12" s="29">
        <f t="shared" si="1"/>
        <v>-0.23404255319148937</v>
      </c>
      <c r="F12" s="30">
        <v>185</v>
      </c>
      <c r="G12" s="30">
        <v>146</v>
      </c>
      <c r="H12" s="28">
        <f t="shared" si="2"/>
        <v>-39</v>
      </c>
      <c r="I12" s="29">
        <f t="shared" si="3"/>
        <v>-0.21081081081081082</v>
      </c>
    </row>
    <row r="13" spans="1:9" s="22" customFormat="1" x14ac:dyDescent="0.2">
      <c r="A13" s="22" t="s">
        <v>10</v>
      </c>
      <c r="B13" s="28">
        <v>543</v>
      </c>
      <c r="C13" s="28">
        <v>399</v>
      </c>
      <c r="D13" s="28">
        <f t="shared" si="0"/>
        <v>-144</v>
      </c>
      <c r="E13" s="29">
        <f t="shared" si="1"/>
        <v>-0.26519337016574585</v>
      </c>
      <c r="F13" s="30">
        <v>2149</v>
      </c>
      <c r="G13" s="30">
        <v>1682</v>
      </c>
      <c r="H13" s="28">
        <f t="shared" si="2"/>
        <v>-467</v>
      </c>
      <c r="I13" s="29">
        <f t="shared" si="3"/>
        <v>-0.21731037691949745</v>
      </c>
    </row>
    <row r="14" spans="1:9" s="22" customFormat="1" x14ac:dyDescent="0.2">
      <c r="A14" s="22" t="s">
        <v>11</v>
      </c>
      <c r="B14" s="28">
        <v>1516</v>
      </c>
      <c r="C14" s="28">
        <v>1325</v>
      </c>
      <c r="D14" s="28">
        <f t="shared" si="0"/>
        <v>-191</v>
      </c>
      <c r="E14" s="29">
        <f t="shared" si="1"/>
        <v>-0.12598944591029024</v>
      </c>
      <c r="F14" s="30">
        <v>8624.5</v>
      </c>
      <c r="G14" s="30">
        <v>7453.5</v>
      </c>
      <c r="H14" s="28">
        <f t="shared" si="2"/>
        <v>-1171</v>
      </c>
      <c r="I14" s="29">
        <f t="shared" si="3"/>
        <v>-0.13577598701373994</v>
      </c>
    </row>
    <row r="15" spans="1:9" s="22" customFormat="1" ht="13.15" customHeight="1" x14ac:dyDescent="0.2">
      <c r="B15" s="28"/>
      <c r="C15" s="28"/>
      <c r="D15" s="28"/>
      <c r="E15" s="29"/>
      <c r="F15" s="30"/>
      <c r="G15" s="30"/>
      <c r="H15" s="30"/>
      <c r="I15" s="30"/>
    </row>
    <row r="16" spans="1:9" s="22" customFormat="1" x14ac:dyDescent="0.2">
      <c r="A16" s="22" t="s">
        <v>12</v>
      </c>
      <c r="B16" s="28">
        <v>633</v>
      </c>
      <c r="C16" s="28">
        <v>638</v>
      </c>
      <c r="D16" s="28">
        <f t="shared" ref="D16:D24" si="4">C16-B16</f>
        <v>5</v>
      </c>
      <c r="E16" s="29">
        <f t="shared" ref="E16:E24" si="5">(C16-B16)/B16</f>
        <v>7.8988941548183249E-3</v>
      </c>
      <c r="F16" s="30">
        <v>4395</v>
      </c>
      <c r="G16" s="30">
        <v>4568.5</v>
      </c>
      <c r="H16" s="28">
        <f t="shared" ref="H16:H24" si="6">G16-F16</f>
        <v>173.5</v>
      </c>
      <c r="I16" s="29">
        <f t="shared" ref="I16:I24" si="7">(G16-F16)/F16</f>
        <v>3.9476678043230941E-2</v>
      </c>
    </row>
    <row r="17" spans="1:9" s="22" customFormat="1" x14ac:dyDescent="0.2">
      <c r="A17" s="22" t="s">
        <v>13</v>
      </c>
      <c r="B17" s="28">
        <v>2026</v>
      </c>
      <c r="C17" s="28">
        <v>1891</v>
      </c>
      <c r="D17" s="28">
        <f t="shared" si="4"/>
        <v>-135</v>
      </c>
      <c r="E17" s="29">
        <f t="shared" si="5"/>
        <v>-6.6633761105626854E-2</v>
      </c>
      <c r="F17" s="30">
        <v>12537</v>
      </c>
      <c r="G17" s="30">
        <v>11576</v>
      </c>
      <c r="H17" s="28">
        <f t="shared" si="6"/>
        <v>-961</v>
      </c>
      <c r="I17" s="29">
        <f t="shared" si="7"/>
        <v>-7.6653106803860574E-2</v>
      </c>
    </row>
    <row r="18" spans="1:9" s="22" customFormat="1" x14ac:dyDescent="0.2">
      <c r="A18" s="22" t="s">
        <v>14</v>
      </c>
      <c r="B18" s="28">
        <v>1610</v>
      </c>
      <c r="C18" s="28">
        <v>1497</v>
      </c>
      <c r="D18" s="28">
        <f t="shared" si="4"/>
        <v>-113</v>
      </c>
      <c r="E18" s="29">
        <f t="shared" si="5"/>
        <v>-7.0186335403726707E-2</v>
      </c>
      <c r="F18" s="30">
        <v>10193</v>
      </c>
      <c r="G18" s="30">
        <v>9772.5</v>
      </c>
      <c r="H18" s="28">
        <f t="shared" si="6"/>
        <v>-420.5</v>
      </c>
      <c r="I18" s="29">
        <f t="shared" si="7"/>
        <v>-4.1253801628568627E-2</v>
      </c>
    </row>
    <row r="19" spans="1:9" s="22" customFormat="1" x14ac:dyDescent="0.2">
      <c r="A19" s="22" t="s">
        <v>15</v>
      </c>
      <c r="B19" s="28">
        <v>268</v>
      </c>
      <c r="C19" s="28">
        <v>264</v>
      </c>
      <c r="D19" s="28">
        <f t="shared" si="4"/>
        <v>-4</v>
      </c>
      <c r="E19" s="29">
        <f t="shared" si="5"/>
        <v>-1.4925373134328358E-2</v>
      </c>
      <c r="F19" s="30">
        <v>1757</v>
      </c>
      <c r="G19" s="30">
        <v>1742</v>
      </c>
      <c r="H19" s="28">
        <f t="shared" si="6"/>
        <v>-15</v>
      </c>
      <c r="I19" s="29">
        <f t="shared" si="7"/>
        <v>-8.5372794536141151E-3</v>
      </c>
    </row>
    <row r="20" spans="1:9" s="22" customFormat="1" x14ac:dyDescent="0.2">
      <c r="A20" s="22" t="s">
        <v>16</v>
      </c>
      <c r="B20" s="28">
        <v>154</v>
      </c>
      <c r="C20" s="28">
        <v>124</v>
      </c>
      <c r="D20" s="28">
        <f t="shared" si="4"/>
        <v>-30</v>
      </c>
      <c r="E20" s="29">
        <f t="shared" si="5"/>
        <v>-0.19480519480519481</v>
      </c>
      <c r="F20" s="30">
        <v>716</v>
      </c>
      <c r="G20" s="30">
        <v>509</v>
      </c>
      <c r="H20" s="28">
        <f t="shared" si="6"/>
        <v>-207</v>
      </c>
      <c r="I20" s="29">
        <f t="shared" si="7"/>
        <v>-0.28910614525139666</v>
      </c>
    </row>
    <row r="21" spans="1:9" s="22" customFormat="1" x14ac:dyDescent="0.2">
      <c r="A21" s="22" t="s">
        <v>17</v>
      </c>
      <c r="B21" s="28">
        <v>784</v>
      </c>
      <c r="C21" s="28">
        <v>745</v>
      </c>
      <c r="D21" s="28">
        <f t="shared" si="4"/>
        <v>-39</v>
      </c>
      <c r="E21" s="29">
        <f t="shared" si="5"/>
        <v>-4.9744897959183673E-2</v>
      </c>
      <c r="F21" s="30">
        <v>4720</v>
      </c>
      <c r="G21" s="30">
        <v>4425</v>
      </c>
      <c r="H21" s="28">
        <f t="shared" si="6"/>
        <v>-295</v>
      </c>
      <c r="I21" s="29">
        <f t="shared" si="7"/>
        <v>-6.25E-2</v>
      </c>
    </row>
    <row r="22" spans="1:9" s="22" customFormat="1" x14ac:dyDescent="0.2">
      <c r="A22" s="22" t="s">
        <v>38</v>
      </c>
      <c r="B22" s="28">
        <v>109</v>
      </c>
      <c r="C22" s="28">
        <v>72</v>
      </c>
      <c r="D22" s="28">
        <f t="shared" si="4"/>
        <v>-37</v>
      </c>
      <c r="E22" s="29">
        <f t="shared" si="5"/>
        <v>-0.33944954128440369</v>
      </c>
      <c r="F22" s="30">
        <v>495</v>
      </c>
      <c r="G22" s="30">
        <v>322</v>
      </c>
      <c r="H22" s="28">
        <f t="shared" si="6"/>
        <v>-173</v>
      </c>
      <c r="I22" s="29">
        <f t="shared" si="7"/>
        <v>-0.34949494949494947</v>
      </c>
    </row>
    <row r="23" spans="1:9" s="22" customFormat="1" x14ac:dyDescent="0.2">
      <c r="A23" s="22" t="s">
        <v>18</v>
      </c>
      <c r="B23" s="28">
        <v>68</v>
      </c>
      <c r="C23" s="28">
        <v>43</v>
      </c>
      <c r="D23" s="28">
        <f t="shared" si="4"/>
        <v>-25</v>
      </c>
      <c r="E23" s="29">
        <f t="shared" si="5"/>
        <v>-0.36764705882352944</v>
      </c>
      <c r="F23" s="30">
        <v>784</v>
      </c>
      <c r="G23" s="30">
        <v>381</v>
      </c>
      <c r="H23" s="28">
        <f t="shared" si="6"/>
        <v>-403</v>
      </c>
      <c r="I23" s="29">
        <f t="shared" si="7"/>
        <v>-0.51403061224489799</v>
      </c>
    </row>
    <row r="24" spans="1:9" s="22" customFormat="1" x14ac:dyDescent="0.2">
      <c r="A24" s="22" t="s">
        <v>19</v>
      </c>
      <c r="B24" s="28">
        <v>165</v>
      </c>
      <c r="C24" s="28">
        <v>163</v>
      </c>
      <c r="D24" s="28">
        <f t="shared" si="4"/>
        <v>-2</v>
      </c>
      <c r="E24" s="29">
        <f t="shared" si="5"/>
        <v>-1.2121212121212121E-2</v>
      </c>
      <c r="F24" s="30">
        <v>165</v>
      </c>
      <c r="G24" s="30">
        <v>163</v>
      </c>
      <c r="H24" s="28">
        <f t="shared" si="6"/>
        <v>-2</v>
      </c>
      <c r="I24" s="29">
        <f t="shared" si="7"/>
        <v>-1.2121212121212121E-2</v>
      </c>
    </row>
    <row r="25" spans="1:9" s="22" customFormat="1" x14ac:dyDescent="0.2">
      <c r="B25" s="28"/>
      <c r="C25" s="28"/>
      <c r="D25" s="28"/>
      <c r="E25" s="30"/>
      <c r="F25" s="30"/>
      <c r="G25" s="30"/>
      <c r="H25" s="30"/>
      <c r="I25" s="30"/>
    </row>
    <row r="26" spans="1:9" s="22" customFormat="1" x14ac:dyDescent="0.2">
      <c r="B26" s="28"/>
      <c r="C26" s="28"/>
      <c r="D26" s="28"/>
      <c r="E26" s="30"/>
      <c r="F26" s="30"/>
      <c r="G26" s="30"/>
      <c r="H26" s="30"/>
      <c r="I26" s="30"/>
    </row>
    <row r="27" spans="1:9" s="22" customFormat="1" x14ac:dyDescent="0.2">
      <c r="A27" s="22" t="s">
        <v>20</v>
      </c>
      <c r="B27" s="28">
        <v>11910</v>
      </c>
      <c r="C27" s="28">
        <v>11285</v>
      </c>
      <c r="D27" s="28">
        <f t="shared" ref="D27:D32" si="8">C27-B27</f>
        <v>-625</v>
      </c>
      <c r="E27" s="29">
        <f t="shared" ref="E27:E32" si="9">(C27-B27)/B27</f>
        <v>-5.2476910159529808E-2</v>
      </c>
      <c r="F27" s="30">
        <v>125238.5</v>
      </c>
      <c r="G27" s="30">
        <v>118325</v>
      </c>
      <c r="H27" s="28">
        <f t="shared" ref="H27:H32" si="10">G27-F27</f>
        <v>-6913.5</v>
      </c>
      <c r="I27" s="29">
        <f t="shared" ref="I27:I32" si="11">(G27-F27)/F27</f>
        <v>-5.5202673299344848E-2</v>
      </c>
    </row>
    <row r="28" spans="1:9" s="22" customFormat="1" x14ac:dyDescent="0.2">
      <c r="A28" s="22" t="s">
        <v>21</v>
      </c>
      <c r="B28" s="28">
        <v>10191</v>
      </c>
      <c r="C28" s="28">
        <v>9617</v>
      </c>
      <c r="D28" s="28">
        <f t="shared" si="8"/>
        <v>-574</v>
      </c>
      <c r="E28" s="29">
        <f t="shared" si="9"/>
        <v>-5.632420763418703E-2</v>
      </c>
      <c r="F28" s="30">
        <v>103508</v>
      </c>
      <c r="G28" s="30">
        <v>97808</v>
      </c>
      <c r="H28" s="28">
        <f t="shared" si="10"/>
        <v>-5700</v>
      </c>
      <c r="I28" s="29">
        <f t="shared" si="11"/>
        <v>-5.5068207288325538E-2</v>
      </c>
    </row>
    <row r="29" spans="1:9" s="22" customFormat="1" x14ac:dyDescent="0.2">
      <c r="A29" s="22" t="s">
        <v>22</v>
      </c>
      <c r="B29" s="28">
        <v>1738</v>
      </c>
      <c r="C29" s="28">
        <v>1693</v>
      </c>
      <c r="D29" s="28">
        <f t="shared" si="8"/>
        <v>-45</v>
      </c>
      <c r="E29" s="29">
        <f t="shared" si="9"/>
        <v>-2.5891829689298044E-2</v>
      </c>
      <c r="F29" s="30">
        <v>10905</v>
      </c>
      <c r="G29" s="30">
        <v>10872</v>
      </c>
      <c r="H29" s="28">
        <f t="shared" si="10"/>
        <v>-33</v>
      </c>
      <c r="I29" s="29">
        <f t="shared" si="11"/>
        <v>-3.0261348005502062E-3</v>
      </c>
    </row>
    <row r="30" spans="1:9" s="22" customFormat="1" x14ac:dyDescent="0.2">
      <c r="A30" s="22" t="s">
        <v>23</v>
      </c>
      <c r="B30" s="28">
        <v>478</v>
      </c>
      <c r="C30" s="28">
        <v>432</v>
      </c>
      <c r="D30" s="28">
        <f t="shared" si="8"/>
        <v>-46</v>
      </c>
      <c r="E30" s="29">
        <f t="shared" si="9"/>
        <v>-9.6234309623430964E-2</v>
      </c>
      <c r="F30" s="30">
        <v>2208</v>
      </c>
      <c r="G30" s="30">
        <v>1925</v>
      </c>
      <c r="H30" s="28">
        <f t="shared" si="10"/>
        <v>-283</v>
      </c>
      <c r="I30" s="29">
        <f t="shared" si="11"/>
        <v>-0.12817028985507245</v>
      </c>
    </row>
    <row r="31" spans="1:9" s="22" customFormat="1" x14ac:dyDescent="0.2">
      <c r="A31" s="22" t="s">
        <v>24</v>
      </c>
      <c r="B31" s="28">
        <v>1128</v>
      </c>
      <c r="C31" s="28">
        <v>1066</v>
      </c>
      <c r="D31" s="28">
        <f t="shared" si="8"/>
        <v>-62</v>
      </c>
      <c r="E31" s="29">
        <f t="shared" si="9"/>
        <v>-5.4964539007092202E-2</v>
      </c>
      <c r="F31" s="30">
        <v>8135</v>
      </c>
      <c r="G31" s="30">
        <v>7199</v>
      </c>
      <c r="H31" s="28">
        <f t="shared" si="10"/>
        <v>-936</v>
      </c>
      <c r="I31" s="29">
        <f t="shared" si="11"/>
        <v>-0.11505838967424709</v>
      </c>
    </row>
    <row r="32" spans="1:9" s="22" customFormat="1" x14ac:dyDescent="0.2">
      <c r="A32" s="22" t="s">
        <v>25</v>
      </c>
      <c r="B32" s="28">
        <v>79</v>
      </c>
      <c r="C32" s="28">
        <v>107</v>
      </c>
      <c r="D32" s="28">
        <f t="shared" si="8"/>
        <v>28</v>
      </c>
      <c r="E32" s="29">
        <f t="shared" si="9"/>
        <v>0.35443037974683544</v>
      </c>
      <c r="F32" s="30">
        <v>482.5</v>
      </c>
      <c r="G32" s="30">
        <v>521</v>
      </c>
      <c r="H32" s="28">
        <f t="shared" si="10"/>
        <v>38.5</v>
      </c>
      <c r="I32" s="29">
        <f t="shared" si="11"/>
        <v>7.9792746113989635E-2</v>
      </c>
    </row>
    <row r="33" spans="1:9" s="22" customFormat="1" x14ac:dyDescent="0.2">
      <c r="B33" s="28"/>
      <c r="C33" s="28"/>
      <c r="D33" s="28"/>
      <c r="E33" s="30"/>
      <c r="F33" s="30"/>
      <c r="G33" s="30"/>
      <c r="H33" s="30"/>
      <c r="I33" s="30"/>
    </row>
    <row r="34" spans="1:9" s="22" customFormat="1" x14ac:dyDescent="0.2">
      <c r="B34" s="28"/>
      <c r="C34" s="28"/>
      <c r="D34" s="28"/>
      <c r="E34" s="30"/>
      <c r="F34" s="30"/>
      <c r="G34" s="30"/>
      <c r="H34" s="30"/>
      <c r="I34" s="30"/>
    </row>
    <row r="35" spans="1:9" s="22" customFormat="1" x14ac:dyDescent="0.2">
      <c r="A35" s="22" t="s">
        <v>26</v>
      </c>
      <c r="B35" s="28">
        <v>1452</v>
      </c>
      <c r="C35" s="28">
        <v>1316</v>
      </c>
      <c r="D35" s="28">
        <f>C35-B35</f>
        <v>-136</v>
      </c>
      <c r="E35" s="29">
        <f>(C35-B35)/B35</f>
        <v>-9.366391184573003E-2</v>
      </c>
      <c r="F35" s="30">
        <v>12297</v>
      </c>
      <c r="G35" s="30">
        <v>11531</v>
      </c>
      <c r="H35" s="28">
        <f>G35-F35</f>
        <v>-766</v>
      </c>
      <c r="I35" s="29">
        <f>(G35-F35)/F35</f>
        <v>-6.2291615841262096E-2</v>
      </c>
    </row>
    <row r="36" spans="1:9" s="22" customFormat="1" x14ac:dyDescent="0.2">
      <c r="A36" s="22" t="s">
        <v>27</v>
      </c>
      <c r="B36" s="28">
        <v>1123</v>
      </c>
      <c r="C36" s="28">
        <v>1014</v>
      </c>
      <c r="D36" s="28">
        <f>C36-B36</f>
        <v>-109</v>
      </c>
      <c r="E36" s="29">
        <f>(C36-B36)/B36</f>
        <v>-9.7061442564559217E-2</v>
      </c>
      <c r="F36" s="30">
        <v>9280</v>
      </c>
      <c r="G36" s="30">
        <v>8497</v>
      </c>
      <c r="H36" s="28">
        <f>G36-F36</f>
        <v>-783</v>
      </c>
      <c r="I36" s="29">
        <f>(G36-F36)/F36</f>
        <v>-8.4375000000000006E-2</v>
      </c>
    </row>
    <row r="37" spans="1:9" s="22" customFormat="1" x14ac:dyDescent="0.2">
      <c r="A37" s="22" t="s">
        <v>28</v>
      </c>
      <c r="B37" s="28">
        <v>301</v>
      </c>
      <c r="C37" s="28">
        <v>293</v>
      </c>
      <c r="D37" s="28">
        <f>C37-B37</f>
        <v>-8</v>
      </c>
      <c r="E37" s="29">
        <f>(C37-B37)/B37</f>
        <v>-2.6578073089700997E-2</v>
      </c>
      <c r="F37" s="30">
        <v>1454</v>
      </c>
      <c r="G37" s="30">
        <v>1392</v>
      </c>
      <c r="H37" s="28">
        <f>G37-F37</f>
        <v>-62</v>
      </c>
      <c r="I37" s="29">
        <f>(G37-F37)/F37</f>
        <v>-4.264099037138927E-2</v>
      </c>
    </row>
    <row r="38" spans="1:9" s="22" customFormat="1" x14ac:dyDescent="0.2">
      <c r="A38" s="22" t="s">
        <v>29</v>
      </c>
      <c r="B38" s="28">
        <v>353</v>
      </c>
      <c r="C38" s="28">
        <v>347</v>
      </c>
      <c r="D38" s="28">
        <f>C38-B38</f>
        <v>-6</v>
      </c>
      <c r="E38" s="29">
        <f>(C38-B38)/B38</f>
        <v>-1.69971671388102E-2</v>
      </c>
      <c r="F38" s="30">
        <v>1563</v>
      </c>
      <c r="G38" s="30">
        <v>1642</v>
      </c>
      <c r="H38" s="28">
        <f>G38-F38</f>
        <v>79</v>
      </c>
      <c r="I38" s="29">
        <f>(G38-F38)/F38</f>
        <v>5.0543825975687781E-2</v>
      </c>
    </row>
    <row r="39" spans="1:9" s="22" customFormat="1" x14ac:dyDescent="0.2">
      <c r="B39" s="28"/>
      <c r="C39" s="28"/>
      <c r="D39" s="28"/>
      <c r="E39" s="30"/>
      <c r="F39" s="30"/>
      <c r="G39" s="30"/>
      <c r="H39" s="30"/>
      <c r="I39" s="30"/>
    </row>
    <row r="40" spans="1:9" s="22" customFormat="1" x14ac:dyDescent="0.2">
      <c r="B40" s="28"/>
      <c r="C40" s="28"/>
      <c r="D40" s="28"/>
      <c r="E40" s="30"/>
      <c r="F40" s="30"/>
      <c r="G40" s="30"/>
      <c r="H40" s="30"/>
      <c r="I40" s="30"/>
    </row>
    <row r="41" spans="1:9" s="22" customFormat="1" x14ac:dyDescent="0.2">
      <c r="A41" s="22" t="s">
        <v>30</v>
      </c>
      <c r="B41" s="28">
        <v>17350</v>
      </c>
      <c r="C41" s="28">
        <v>16303</v>
      </c>
      <c r="D41" s="28">
        <f>C41-B41</f>
        <v>-1047</v>
      </c>
      <c r="E41" s="29">
        <f>(C41-B41)/B41</f>
        <v>-6.0345821325648412E-2</v>
      </c>
      <c r="F41" s="30">
        <v>186033</v>
      </c>
      <c r="G41" s="30">
        <v>173922.5</v>
      </c>
      <c r="H41" s="28">
        <f>G41-F41</f>
        <v>-12110.5</v>
      </c>
      <c r="I41" s="29">
        <f>(G41-F41)/F41</f>
        <v>-6.5098665290566723E-2</v>
      </c>
    </row>
    <row r="42" spans="1:9" s="22" customFormat="1" x14ac:dyDescent="0.2">
      <c r="B42" s="28"/>
      <c r="C42" s="28"/>
      <c r="D42" s="28"/>
      <c r="E42" s="29"/>
      <c r="F42" s="30"/>
      <c r="G42" s="30"/>
      <c r="H42" s="28"/>
      <c r="I42" s="29"/>
    </row>
    <row r="43" spans="1:9" ht="15.75" x14ac:dyDescent="0.25">
      <c r="A43" s="20"/>
      <c r="B43" s="21"/>
      <c r="C43" s="21"/>
      <c r="D43" s="21"/>
      <c r="E43" s="22"/>
      <c r="F43" s="22"/>
      <c r="G43" s="22"/>
      <c r="H43" s="22"/>
      <c r="I43" s="22"/>
    </row>
    <row r="44" spans="1:9" ht="18.75" x14ac:dyDescent="0.25">
      <c r="A44" s="31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L1" sqref="L1"/>
    </sheetView>
  </sheetViews>
  <sheetFormatPr defaultColWidth="8.85546875" defaultRowHeight="15" x14ac:dyDescent="0.2"/>
  <cols>
    <col min="1" max="1" width="19" style="23" customWidth="1"/>
    <col min="2" max="3" width="16.140625" style="28" customWidth="1"/>
    <col min="4" max="4" width="12.7109375" style="28" customWidth="1"/>
    <col min="5" max="5" width="12.7109375" style="30" bestFit="1" customWidth="1"/>
    <col min="6" max="6" width="16.140625" style="30" bestFit="1" customWidth="1"/>
    <col min="7" max="7" width="16.140625" style="30" customWidth="1"/>
    <col min="8" max="8" width="12.7109375" style="30" customWidth="1"/>
    <col min="9" max="9" width="12.7109375" style="30" bestFit="1" customWidth="1"/>
    <col min="10" max="256" width="8.85546875" style="23"/>
    <col min="257" max="257" width="18.140625" style="23" bestFit="1" customWidth="1"/>
    <col min="258" max="259" width="14.42578125" style="23" bestFit="1" customWidth="1"/>
    <col min="260" max="260" width="12.42578125" style="23" customWidth="1"/>
    <col min="261" max="261" width="12.7109375" style="23" bestFit="1" customWidth="1"/>
    <col min="262" max="262" width="16.140625" style="23" bestFit="1" customWidth="1"/>
    <col min="263" max="263" width="16.140625" style="23" customWidth="1"/>
    <col min="264" max="264" width="12.42578125" style="23" bestFit="1" customWidth="1"/>
    <col min="265" max="265" width="12.7109375" style="23" bestFit="1" customWidth="1"/>
    <col min="266" max="512" width="8.85546875" style="23"/>
    <col min="513" max="513" width="18.140625" style="23" bestFit="1" customWidth="1"/>
    <col min="514" max="515" width="14.42578125" style="23" bestFit="1" customWidth="1"/>
    <col min="516" max="516" width="12.42578125" style="23" customWidth="1"/>
    <col min="517" max="517" width="12.7109375" style="23" bestFit="1" customWidth="1"/>
    <col min="518" max="518" width="16.140625" style="23" bestFit="1" customWidth="1"/>
    <col min="519" max="519" width="16.140625" style="23" customWidth="1"/>
    <col min="520" max="520" width="12.42578125" style="23" bestFit="1" customWidth="1"/>
    <col min="521" max="521" width="12.7109375" style="23" bestFit="1" customWidth="1"/>
    <col min="522" max="768" width="8.85546875" style="23"/>
    <col min="769" max="769" width="18.140625" style="23" bestFit="1" customWidth="1"/>
    <col min="770" max="771" width="14.42578125" style="23" bestFit="1" customWidth="1"/>
    <col min="772" max="772" width="12.42578125" style="23" customWidth="1"/>
    <col min="773" max="773" width="12.7109375" style="23" bestFit="1" customWidth="1"/>
    <col min="774" max="774" width="16.140625" style="23" bestFit="1" customWidth="1"/>
    <col min="775" max="775" width="16.140625" style="23" customWidth="1"/>
    <col min="776" max="776" width="12.42578125" style="23" bestFit="1" customWidth="1"/>
    <col min="777" max="777" width="12.7109375" style="23" bestFit="1" customWidth="1"/>
    <col min="778" max="1024" width="8.85546875" style="23"/>
    <col min="1025" max="1025" width="18.140625" style="23" bestFit="1" customWidth="1"/>
    <col min="1026" max="1027" width="14.42578125" style="23" bestFit="1" customWidth="1"/>
    <col min="1028" max="1028" width="12.42578125" style="23" customWidth="1"/>
    <col min="1029" max="1029" width="12.7109375" style="23" bestFit="1" customWidth="1"/>
    <col min="1030" max="1030" width="16.140625" style="23" bestFit="1" customWidth="1"/>
    <col min="1031" max="1031" width="16.140625" style="23" customWidth="1"/>
    <col min="1032" max="1032" width="12.42578125" style="23" bestFit="1" customWidth="1"/>
    <col min="1033" max="1033" width="12.7109375" style="23" bestFit="1" customWidth="1"/>
    <col min="1034" max="1280" width="8.85546875" style="23"/>
    <col min="1281" max="1281" width="18.140625" style="23" bestFit="1" customWidth="1"/>
    <col min="1282" max="1283" width="14.42578125" style="23" bestFit="1" customWidth="1"/>
    <col min="1284" max="1284" width="12.42578125" style="23" customWidth="1"/>
    <col min="1285" max="1285" width="12.7109375" style="23" bestFit="1" customWidth="1"/>
    <col min="1286" max="1286" width="16.140625" style="23" bestFit="1" customWidth="1"/>
    <col min="1287" max="1287" width="16.140625" style="23" customWidth="1"/>
    <col min="1288" max="1288" width="12.42578125" style="23" bestFit="1" customWidth="1"/>
    <col min="1289" max="1289" width="12.7109375" style="23" bestFit="1" customWidth="1"/>
    <col min="1290" max="1536" width="8.85546875" style="23"/>
    <col min="1537" max="1537" width="18.140625" style="23" bestFit="1" customWidth="1"/>
    <col min="1538" max="1539" width="14.42578125" style="23" bestFit="1" customWidth="1"/>
    <col min="1540" max="1540" width="12.42578125" style="23" customWidth="1"/>
    <col min="1541" max="1541" width="12.7109375" style="23" bestFit="1" customWidth="1"/>
    <col min="1542" max="1542" width="16.140625" style="23" bestFit="1" customWidth="1"/>
    <col min="1543" max="1543" width="16.140625" style="23" customWidth="1"/>
    <col min="1544" max="1544" width="12.42578125" style="23" bestFit="1" customWidth="1"/>
    <col min="1545" max="1545" width="12.7109375" style="23" bestFit="1" customWidth="1"/>
    <col min="1546" max="1792" width="8.85546875" style="23"/>
    <col min="1793" max="1793" width="18.140625" style="23" bestFit="1" customWidth="1"/>
    <col min="1794" max="1795" width="14.42578125" style="23" bestFit="1" customWidth="1"/>
    <col min="1796" max="1796" width="12.42578125" style="23" customWidth="1"/>
    <col min="1797" max="1797" width="12.7109375" style="23" bestFit="1" customWidth="1"/>
    <col min="1798" max="1798" width="16.140625" style="23" bestFit="1" customWidth="1"/>
    <col min="1799" max="1799" width="16.140625" style="23" customWidth="1"/>
    <col min="1800" max="1800" width="12.42578125" style="23" bestFit="1" customWidth="1"/>
    <col min="1801" max="1801" width="12.7109375" style="23" bestFit="1" customWidth="1"/>
    <col min="1802" max="2048" width="8.85546875" style="23"/>
    <col min="2049" max="2049" width="18.140625" style="23" bestFit="1" customWidth="1"/>
    <col min="2050" max="2051" width="14.42578125" style="23" bestFit="1" customWidth="1"/>
    <col min="2052" max="2052" width="12.42578125" style="23" customWidth="1"/>
    <col min="2053" max="2053" width="12.7109375" style="23" bestFit="1" customWidth="1"/>
    <col min="2054" max="2054" width="16.140625" style="23" bestFit="1" customWidth="1"/>
    <col min="2055" max="2055" width="16.140625" style="23" customWidth="1"/>
    <col min="2056" max="2056" width="12.42578125" style="23" bestFit="1" customWidth="1"/>
    <col min="2057" max="2057" width="12.7109375" style="23" bestFit="1" customWidth="1"/>
    <col min="2058" max="2304" width="8.85546875" style="23"/>
    <col min="2305" max="2305" width="18.140625" style="23" bestFit="1" customWidth="1"/>
    <col min="2306" max="2307" width="14.42578125" style="23" bestFit="1" customWidth="1"/>
    <col min="2308" max="2308" width="12.42578125" style="23" customWidth="1"/>
    <col min="2309" max="2309" width="12.7109375" style="23" bestFit="1" customWidth="1"/>
    <col min="2310" max="2310" width="16.140625" style="23" bestFit="1" customWidth="1"/>
    <col min="2311" max="2311" width="16.140625" style="23" customWidth="1"/>
    <col min="2312" max="2312" width="12.42578125" style="23" bestFit="1" customWidth="1"/>
    <col min="2313" max="2313" width="12.7109375" style="23" bestFit="1" customWidth="1"/>
    <col min="2314" max="2560" width="8.85546875" style="23"/>
    <col min="2561" max="2561" width="18.140625" style="23" bestFit="1" customWidth="1"/>
    <col min="2562" max="2563" width="14.42578125" style="23" bestFit="1" customWidth="1"/>
    <col min="2564" max="2564" width="12.42578125" style="23" customWidth="1"/>
    <col min="2565" max="2565" width="12.7109375" style="23" bestFit="1" customWidth="1"/>
    <col min="2566" max="2566" width="16.140625" style="23" bestFit="1" customWidth="1"/>
    <col min="2567" max="2567" width="16.140625" style="23" customWidth="1"/>
    <col min="2568" max="2568" width="12.42578125" style="23" bestFit="1" customWidth="1"/>
    <col min="2569" max="2569" width="12.7109375" style="23" bestFit="1" customWidth="1"/>
    <col min="2570" max="2816" width="8.85546875" style="23"/>
    <col min="2817" max="2817" width="18.140625" style="23" bestFit="1" customWidth="1"/>
    <col min="2818" max="2819" width="14.42578125" style="23" bestFit="1" customWidth="1"/>
    <col min="2820" max="2820" width="12.42578125" style="23" customWidth="1"/>
    <col min="2821" max="2821" width="12.7109375" style="23" bestFit="1" customWidth="1"/>
    <col min="2822" max="2822" width="16.140625" style="23" bestFit="1" customWidth="1"/>
    <col min="2823" max="2823" width="16.140625" style="23" customWidth="1"/>
    <col min="2824" max="2824" width="12.42578125" style="23" bestFit="1" customWidth="1"/>
    <col min="2825" max="2825" width="12.7109375" style="23" bestFit="1" customWidth="1"/>
    <col min="2826" max="3072" width="8.85546875" style="23"/>
    <col min="3073" max="3073" width="18.140625" style="23" bestFit="1" customWidth="1"/>
    <col min="3074" max="3075" width="14.42578125" style="23" bestFit="1" customWidth="1"/>
    <col min="3076" max="3076" width="12.42578125" style="23" customWidth="1"/>
    <col min="3077" max="3077" width="12.7109375" style="23" bestFit="1" customWidth="1"/>
    <col min="3078" max="3078" width="16.140625" style="23" bestFit="1" customWidth="1"/>
    <col min="3079" max="3079" width="16.140625" style="23" customWidth="1"/>
    <col min="3080" max="3080" width="12.42578125" style="23" bestFit="1" customWidth="1"/>
    <col min="3081" max="3081" width="12.7109375" style="23" bestFit="1" customWidth="1"/>
    <col min="3082" max="3328" width="8.85546875" style="23"/>
    <col min="3329" max="3329" width="18.140625" style="23" bestFit="1" customWidth="1"/>
    <col min="3330" max="3331" width="14.42578125" style="23" bestFit="1" customWidth="1"/>
    <col min="3332" max="3332" width="12.42578125" style="23" customWidth="1"/>
    <col min="3333" max="3333" width="12.7109375" style="23" bestFit="1" customWidth="1"/>
    <col min="3334" max="3334" width="16.140625" style="23" bestFit="1" customWidth="1"/>
    <col min="3335" max="3335" width="16.140625" style="23" customWidth="1"/>
    <col min="3336" max="3336" width="12.42578125" style="23" bestFit="1" customWidth="1"/>
    <col min="3337" max="3337" width="12.7109375" style="23" bestFit="1" customWidth="1"/>
    <col min="3338" max="3584" width="8.85546875" style="23"/>
    <col min="3585" max="3585" width="18.140625" style="23" bestFit="1" customWidth="1"/>
    <col min="3586" max="3587" width="14.42578125" style="23" bestFit="1" customWidth="1"/>
    <col min="3588" max="3588" width="12.42578125" style="23" customWidth="1"/>
    <col min="3589" max="3589" width="12.7109375" style="23" bestFit="1" customWidth="1"/>
    <col min="3590" max="3590" width="16.140625" style="23" bestFit="1" customWidth="1"/>
    <col min="3591" max="3591" width="16.140625" style="23" customWidth="1"/>
    <col min="3592" max="3592" width="12.42578125" style="23" bestFit="1" customWidth="1"/>
    <col min="3593" max="3593" width="12.7109375" style="23" bestFit="1" customWidth="1"/>
    <col min="3594" max="3840" width="8.85546875" style="23"/>
    <col min="3841" max="3841" width="18.140625" style="23" bestFit="1" customWidth="1"/>
    <col min="3842" max="3843" width="14.42578125" style="23" bestFit="1" customWidth="1"/>
    <col min="3844" max="3844" width="12.42578125" style="23" customWidth="1"/>
    <col min="3845" max="3845" width="12.7109375" style="23" bestFit="1" customWidth="1"/>
    <col min="3846" max="3846" width="16.140625" style="23" bestFit="1" customWidth="1"/>
    <col min="3847" max="3847" width="16.140625" style="23" customWidth="1"/>
    <col min="3848" max="3848" width="12.42578125" style="23" bestFit="1" customWidth="1"/>
    <col min="3849" max="3849" width="12.7109375" style="23" bestFit="1" customWidth="1"/>
    <col min="3850" max="4096" width="8.85546875" style="23"/>
    <col min="4097" max="4097" width="18.140625" style="23" bestFit="1" customWidth="1"/>
    <col min="4098" max="4099" width="14.42578125" style="23" bestFit="1" customWidth="1"/>
    <col min="4100" max="4100" width="12.42578125" style="23" customWidth="1"/>
    <col min="4101" max="4101" width="12.7109375" style="23" bestFit="1" customWidth="1"/>
    <col min="4102" max="4102" width="16.140625" style="23" bestFit="1" customWidth="1"/>
    <col min="4103" max="4103" width="16.140625" style="23" customWidth="1"/>
    <col min="4104" max="4104" width="12.42578125" style="23" bestFit="1" customWidth="1"/>
    <col min="4105" max="4105" width="12.7109375" style="23" bestFit="1" customWidth="1"/>
    <col min="4106" max="4352" width="8.85546875" style="23"/>
    <col min="4353" max="4353" width="18.140625" style="23" bestFit="1" customWidth="1"/>
    <col min="4354" max="4355" width="14.42578125" style="23" bestFit="1" customWidth="1"/>
    <col min="4356" max="4356" width="12.42578125" style="23" customWidth="1"/>
    <col min="4357" max="4357" width="12.7109375" style="23" bestFit="1" customWidth="1"/>
    <col min="4358" max="4358" width="16.140625" style="23" bestFit="1" customWidth="1"/>
    <col min="4359" max="4359" width="16.140625" style="23" customWidth="1"/>
    <col min="4360" max="4360" width="12.42578125" style="23" bestFit="1" customWidth="1"/>
    <col min="4361" max="4361" width="12.7109375" style="23" bestFit="1" customWidth="1"/>
    <col min="4362" max="4608" width="8.85546875" style="23"/>
    <col min="4609" max="4609" width="18.140625" style="23" bestFit="1" customWidth="1"/>
    <col min="4610" max="4611" width="14.42578125" style="23" bestFit="1" customWidth="1"/>
    <col min="4612" max="4612" width="12.42578125" style="23" customWidth="1"/>
    <col min="4613" max="4613" width="12.7109375" style="23" bestFit="1" customWidth="1"/>
    <col min="4614" max="4614" width="16.140625" style="23" bestFit="1" customWidth="1"/>
    <col min="4615" max="4615" width="16.140625" style="23" customWidth="1"/>
    <col min="4616" max="4616" width="12.42578125" style="23" bestFit="1" customWidth="1"/>
    <col min="4617" max="4617" width="12.7109375" style="23" bestFit="1" customWidth="1"/>
    <col min="4618" max="4864" width="8.85546875" style="23"/>
    <col min="4865" max="4865" width="18.140625" style="23" bestFit="1" customWidth="1"/>
    <col min="4866" max="4867" width="14.42578125" style="23" bestFit="1" customWidth="1"/>
    <col min="4868" max="4868" width="12.42578125" style="23" customWidth="1"/>
    <col min="4869" max="4869" width="12.7109375" style="23" bestFit="1" customWidth="1"/>
    <col min="4870" max="4870" width="16.140625" style="23" bestFit="1" customWidth="1"/>
    <col min="4871" max="4871" width="16.140625" style="23" customWidth="1"/>
    <col min="4872" max="4872" width="12.42578125" style="23" bestFit="1" customWidth="1"/>
    <col min="4873" max="4873" width="12.7109375" style="23" bestFit="1" customWidth="1"/>
    <col min="4874" max="5120" width="8.85546875" style="23"/>
    <col min="5121" max="5121" width="18.140625" style="23" bestFit="1" customWidth="1"/>
    <col min="5122" max="5123" width="14.42578125" style="23" bestFit="1" customWidth="1"/>
    <col min="5124" max="5124" width="12.42578125" style="23" customWidth="1"/>
    <col min="5125" max="5125" width="12.7109375" style="23" bestFit="1" customWidth="1"/>
    <col min="5126" max="5126" width="16.140625" style="23" bestFit="1" customWidth="1"/>
    <col min="5127" max="5127" width="16.140625" style="23" customWidth="1"/>
    <col min="5128" max="5128" width="12.42578125" style="23" bestFit="1" customWidth="1"/>
    <col min="5129" max="5129" width="12.7109375" style="23" bestFit="1" customWidth="1"/>
    <col min="5130" max="5376" width="8.85546875" style="23"/>
    <col min="5377" max="5377" width="18.140625" style="23" bestFit="1" customWidth="1"/>
    <col min="5378" max="5379" width="14.42578125" style="23" bestFit="1" customWidth="1"/>
    <col min="5380" max="5380" width="12.42578125" style="23" customWidth="1"/>
    <col min="5381" max="5381" width="12.7109375" style="23" bestFit="1" customWidth="1"/>
    <col min="5382" max="5382" width="16.140625" style="23" bestFit="1" customWidth="1"/>
    <col min="5383" max="5383" width="16.140625" style="23" customWidth="1"/>
    <col min="5384" max="5384" width="12.42578125" style="23" bestFit="1" customWidth="1"/>
    <col min="5385" max="5385" width="12.7109375" style="23" bestFit="1" customWidth="1"/>
    <col min="5386" max="5632" width="8.85546875" style="23"/>
    <col min="5633" max="5633" width="18.140625" style="23" bestFit="1" customWidth="1"/>
    <col min="5634" max="5635" width="14.42578125" style="23" bestFit="1" customWidth="1"/>
    <col min="5636" max="5636" width="12.42578125" style="23" customWidth="1"/>
    <col min="5637" max="5637" width="12.7109375" style="23" bestFit="1" customWidth="1"/>
    <col min="5638" max="5638" width="16.140625" style="23" bestFit="1" customWidth="1"/>
    <col min="5639" max="5639" width="16.140625" style="23" customWidth="1"/>
    <col min="5640" max="5640" width="12.42578125" style="23" bestFit="1" customWidth="1"/>
    <col min="5641" max="5641" width="12.7109375" style="23" bestFit="1" customWidth="1"/>
    <col min="5642" max="5888" width="8.85546875" style="23"/>
    <col min="5889" max="5889" width="18.140625" style="23" bestFit="1" customWidth="1"/>
    <col min="5890" max="5891" width="14.42578125" style="23" bestFit="1" customWidth="1"/>
    <col min="5892" max="5892" width="12.42578125" style="23" customWidth="1"/>
    <col min="5893" max="5893" width="12.7109375" style="23" bestFit="1" customWidth="1"/>
    <col min="5894" max="5894" width="16.140625" style="23" bestFit="1" customWidth="1"/>
    <col min="5895" max="5895" width="16.140625" style="23" customWidth="1"/>
    <col min="5896" max="5896" width="12.42578125" style="23" bestFit="1" customWidth="1"/>
    <col min="5897" max="5897" width="12.7109375" style="23" bestFit="1" customWidth="1"/>
    <col min="5898" max="6144" width="8.85546875" style="23"/>
    <col min="6145" max="6145" width="18.140625" style="23" bestFit="1" customWidth="1"/>
    <col min="6146" max="6147" width="14.42578125" style="23" bestFit="1" customWidth="1"/>
    <col min="6148" max="6148" width="12.42578125" style="23" customWidth="1"/>
    <col min="6149" max="6149" width="12.7109375" style="23" bestFit="1" customWidth="1"/>
    <col min="6150" max="6150" width="16.140625" style="23" bestFit="1" customWidth="1"/>
    <col min="6151" max="6151" width="16.140625" style="23" customWidth="1"/>
    <col min="6152" max="6152" width="12.42578125" style="23" bestFit="1" customWidth="1"/>
    <col min="6153" max="6153" width="12.7109375" style="23" bestFit="1" customWidth="1"/>
    <col min="6154" max="6400" width="8.85546875" style="23"/>
    <col min="6401" max="6401" width="18.140625" style="23" bestFit="1" customWidth="1"/>
    <col min="6402" max="6403" width="14.42578125" style="23" bestFit="1" customWidth="1"/>
    <col min="6404" max="6404" width="12.42578125" style="23" customWidth="1"/>
    <col min="6405" max="6405" width="12.7109375" style="23" bestFit="1" customWidth="1"/>
    <col min="6406" max="6406" width="16.140625" style="23" bestFit="1" customWidth="1"/>
    <col min="6407" max="6407" width="16.140625" style="23" customWidth="1"/>
    <col min="6408" max="6408" width="12.42578125" style="23" bestFit="1" customWidth="1"/>
    <col min="6409" max="6409" width="12.7109375" style="23" bestFit="1" customWidth="1"/>
    <col min="6410" max="6656" width="8.85546875" style="23"/>
    <col min="6657" max="6657" width="18.140625" style="23" bestFit="1" customWidth="1"/>
    <col min="6658" max="6659" width="14.42578125" style="23" bestFit="1" customWidth="1"/>
    <col min="6660" max="6660" width="12.42578125" style="23" customWidth="1"/>
    <col min="6661" max="6661" width="12.7109375" style="23" bestFit="1" customWidth="1"/>
    <col min="6662" max="6662" width="16.140625" style="23" bestFit="1" customWidth="1"/>
    <col min="6663" max="6663" width="16.140625" style="23" customWidth="1"/>
    <col min="6664" max="6664" width="12.42578125" style="23" bestFit="1" customWidth="1"/>
    <col min="6665" max="6665" width="12.7109375" style="23" bestFit="1" customWidth="1"/>
    <col min="6666" max="6912" width="8.85546875" style="23"/>
    <col min="6913" max="6913" width="18.140625" style="23" bestFit="1" customWidth="1"/>
    <col min="6914" max="6915" width="14.42578125" style="23" bestFit="1" customWidth="1"/>
    <col min="6916" max="6916" width="12.42578125" style="23" customWidth="1"/>
    <col min="6917" max="6917" width="12.7109375" style="23" bestFit="1" customWidth="1"/>
    <col min="6918" max="6918" width="16.140625" style="23" bestFit="1" customWidth="1"/>
    <col min="6919" max="6919" width="16.140625" style="23" customWidth="1"/>
    <col min="6920" max="6920" width="12.42578125" style="23" bestFit="1" customWidth="1"/>
    <col min="6921" max="6921" width="12.7109375" style="23" bestFit="1" customWidth="1"/>
    <col min="6922" max="7168" width="8.85546875" style="23"/>
    <col min="7169" max="7169" width="18.140625" style="23" bestFit="1" customWidth="1"/>
    <col min="7170" max="7171" width="14.42578125" style="23" bestFit="1" customWidth="1"/>
    <col min="7172" max="7172" width="12.42578125" style="23" customWidth="1"/>
    <col min="7173" max="7173" width="12.7109375" style="23" bestFit="1" customWidth="1"/>
    <col min="7174" max="7174" width="16.140625" style="23" bestFit="1" customWidth="1"/>
    <col min="7175" max="7175" width="16.140625" style="23" customWidth="1"/>
    <col min="7176" max="7176" width="12.42578125" style="23" bestFit="1" customWidth="1"/>
    <col min="7177" max="7177" width="12.7109375" style="23" bestFit="1" customWidth="1"/>
    <col min="7178" max="7424" width="8.85546875" style="23"/>
    <col min="7425" max="7425" width="18.140625" style="23" bestFit="1" customWidth="1"/>
    <col min="7426" max="7427" width="14.42578125" style="23" bestFit="1" customWidth="1"/>
    <col min="7428" max="7428" width="12.42578125" style="23" customWidth="1"/>
    <col min="7429" max="7429" width="12.7109375" style="23" bestFit="1" customWidth="1"/>
    <col min="7430" max="7430" width="16.140625" style="23" bestFit="1" customWidth="1"/>
    <col min="7431" max="7431" width="16.140625" style="23" customWidth="1"/>
    <col min="7432" max="7432" width="12.42578125" style="23" bestFit="1" customWidth="1"/>
    <col min="7433" max="7433" width="12.7109375" style="23" bestFit="1" customWidth="1"/>
    <col min="7434" max="7680" width="8.85546875" style="23"/>
    <col min="7681" max="7681" width="18.140625" style="23" bestFit="1" customWidth="1"/>
    <col min="7682" max="7683" width="14.42578125" style="23" bestFit="1" customWidth="1"/>
    <col min="7684" max="7684" width="12.42578125" style="23" customWidth="1"/>
    <col min="7685" max="7685" width="12.7109375" style="23" bestFit="1" customWidth="1"/>
    <col min="7686" max="7686" width="16.140625" style="23" bestFit="1" customWidth="1"/>
    <col min="7687" max="7687" width="16.140625" style="23" customWidth="1"/>
    <col min="7688" max="7688" width="12.42578125" style="23" bestFit="1" customWidth="1"/>
    <col min="7689" max="7689" width="12.7109375" style="23" bestFit="1" customWidth="1"/>
    <col min="7690" max="7936" width="8.85546875" style="23"/>
    <col min="7937" max="7937" width="18.140625" style="23" bestFit="1" customWidth="1"/>
    <col min="7938" max="7939" width="14.42578125" style="23" bestFit="1" customWidth="1"/>
    <col min="7940" max="7940" width="12.42578125" style="23" customWidth="1"/>
    <col min="7941" max="7941" width="12.7109375" style="23" bestFit="1" customWidth="1"/>
    <col min="7942" max="7942" width="16.140625" style="23" bestFit="1" customWidth="1"/>
    <col min="7943" max="7943" width="16.140625" style="23" customWidth="1"/>
    <col min="7944" max="7944" width="12.42578125" style="23" bestFit="1" customWidth="1"/>
    <col min="7945" max="7945" width="12.7109375" style="23" bestFit="1" customWidth="1"/>
    <col min="7946" max="8192" width="8.85546875" style="23"/>
    <col min="8193" max="8193" width="18.140625" style="23" bestFit="1" customWidth="1"/>
    <col min="8194" max="8195" width="14.42578125" style="23" bestFit="1" customWidth="1"/>
    <col min="8196" max="8196" width="12.42578125" style="23" customWidth="1"/>
    <col min="8197" max="8197" width="12.7109375" style="23" bestFit="1" customWidth="1"/>
    <col min="8198" max="8198" width="16.140625" style="23" bestFit="1" customWidth="1"/>
    <col min="8199" max="8199" width="16.140625" style="23" customWidth="1"/>
    <col min="8200" max="8200" width="12.42578125" style="23" bestFit="1" customWidth="1"/>
    <col min="8201" max="8201" width="12.7109375" style="23" bestFit="1" customWidth="1"/>
    <col min="8202" max="8448" width="8.85546875" style="23"/>
    <col min="8449" max="8449" width="18.140625" style="23" bestFit="1" customWidth="1"/>
    <col min="8450" max="8451" width="14.42578125" style="23" bestFit="1" customWidth="1"/>
    <col min="8452" max="8452" width="12.42578125" style="23" customWidth="1"/>
    <col min="8453" max="8453" width="12.7109375" style="23" bestFit="1" customWidth="1"/>
    <col min="8454" max="8454" width="16.140625" style="23" bestFit="1" customWidth="1"/>
    <col min="8455" max="8455" width="16.140625" style="23" customWidth="1"/>
    <col min="8456" max="8456" width="12.42578125" style="23" bestFit="1" customWidth="1"/>
    <col min="8457" max="8457" width="12.7109375" style="23" bestFit="1" customWidth="1"/>
    <col min="8458" max="8704" width="8.85546875" style="23"/>
    <col min="8705" max="8705" width="18.140625" style="23" bestFit="1" customWidth="1"/>
    <col min="8706" max="8707" width="14.42578125" style="23" bestFit="1" customWidth="1"/>
    <col min="8708" max="8708" width="12.42578125" style="23" customWidth="1"/>
    <col min="8709" max="8709" width="12.7109375" style="23" bestFit="1" customWidth="1"/>
    <col min="8710" max="8710" width="16.140625" style="23" bestFit="1" customWidth="1"/>
    <col min="8711" max="8711" width="16.140625" style="23" customWidth="1"/>
    <col min="8712" max="8712" width="12.42578125" style="23" bestFit="1" customWidth="1"/>
    <col min="8713" max="8713" width="12.7109375" style="23" bestFit="1" customWidth="1"/>
    <col min="8714" max="8960" width="8.85546875" style="23"/>
    <col min="8961" max="8961" width="18.140625" style="23" bestFit="1" customWidth="1"/>
    <col min="8962" max="8963" width="14.42578125" style="23" bestFit="1" customWidth="1"/>
    <col min="8964" max="8964" width="12.42578125" style="23" customWidth="1"/>
    <col min="8965" max="8965" width="12.7109375" style="23" bestFit="1" customWidth="1"/>
    <col min="8966" max="8966" width="16.140625" style="23" bestFit="1" customWidth="1"/>
    <col min="8967" max="8967" width="16.140625" style="23" customWidth="1"/>
    <col min="8968" max="8968" width="12.42578125" style="23" bestFit="1" customWidth="1"/>
    <col min="8969" max="8969" width="12.7109375" style="23" bestFit="1" customWidth="1"/>
    <col min="8970" max="9216" width="8.85546875" style="23"/>
    <col min="9217" max="9217" width="18.140625" style="23" bestFit="1" customWidth="1"/>
    <col min="9218" max="9219" width="14.42578125" style="23" bestFit="1" customWidth="1"/>
    <col min="9220" max="9220" width="12.42578125" style="23" customWidth="1"/>
    <col min="9221" max="9221" width="12.7109375" style="23" bestFit="1" customWidth="1"/>
    <col min="9222" max="9222" width="16.140625" style="23" bestFit="1" customWidth="1"/>
    <col min="9223" max="9223" width="16.140625" style="23" customWidth="1"/>
    <col min="9224" max="9224" width="12.42578125" style="23" bestFit="1" customWidth="1"/>
    <col min="9225" max="9225" width="12.7109375" style="23" bestFit="1" customWidth="1"/>
    <col min="9226" max="9472" width="8.85546875" style="23"/>
    <col min="9473" max="9473" width="18.140625" style="23" bestFit="1" customWidth="1"/>
    <col min="9474" max="9475" width="14.42578125" style="23" bestFit="1" customWidth="1"/>
    <col min="9476" max="9476" width="12.42578125" style="23" customWidth="1"/>
    <col min="9477" max="9477" width="12.7109375" style="23" bestFit="1" customWidth="1"/>
    <col min="9478" max="9478" width="16.140625" style="23" bestFit="1" customWidth="1"/>
    <col min="9479" max="9479" width="16.140625" style="23" customWidth="1"/>
    <col min="9480" max="9480" width="12.42578125" style="23" bestFit="1" customWidth="1"/>
    <col min="9481" max="9481" width="12.7109375" style="23" bestFit="1" customWidth="1"/>
    <col min="9482" max="9728" width="8.85546875" style="23"/>
    <col min="9729" max="9729" width="18.140625" style="23" bestFit="1" customWidth="1"/>
    <col min="9730" max="9731" width="14.42578125" style="23" bestFit="1" customWidth="1"/>
    <col min="9732" max="9732" width="12.42578125" style="23" customWidth="1"/>
    <col min="9733" max="9733" width="12.7109375" style="23" bestFit="1" customWidth="1"/>
    <col min="9734" max="9734" width="16.140625" style="23" bestFit="1" customWidth="1"/>
    <col min="9735" max="9735" width="16.140625" style="23" customWidth="1"/>
    <col min="9736" max="9736" width="12.42578125" style="23" bestFit="1" customWidth="1"/>
    <col min="9737" max="9737" width="12.7109375" style="23" bestFit="1" customWidth="1"/>
    <col min="9738" max="9984" width="8.85546875" style="23"/>
    <col min="9985" max="9985" width="18.140625" style="23" bestFit="1" customWidth="1"/>
    <col min="9986" max="9987" width="14.42578125" style="23" bestFit="1" customWidth="1"/>
    <col min="9988" max="9988" width="12.42578125" style="23" customWidth="1"/>
    <col min="9989" max="9989" width="12.7109375" style="23" bestFit="1" customWidth="1"/>
    <col min="9990" max="9990" width="16.140625" style="23" bestFit="1" customWidth="1"/>
    <col min="9991" max="9991" width="16.140625" style="23" customWidth="1"/>
    <col min="9992" max="9992" width="12.42578125" style="23" bestFit="1" customWidth="1"/>
    <col min="9993" max="9993" width="12.7109375" style="23" bestFit="1" customWidth="1"/>
    <col min="9994" max="10240" width="8.85546875" style="23"/>
    <col min="10241" max="10241" width="18.140625" style="23" bestFit="1" customWidth="1"/>
    <col min="10242" max="10243" width="14.42578125" style="23" bestFit="1" customWidth="1"/>
    <col min="10244" max="10244" width="12.42578125" style="23" customWidth="1"/>
    <col min="10245" max="10245" width="12.7109375" style="23" bestFit="1" customWidth="1"/>
    <col min="10246" max="10246" width="16.140625" style="23" bestFit="1" customWidth="1"/>
    <col min="10247" max="10247" width="16.140625" style="23" customWidth="1"/>
    <col min="10248" max="10248" width="12.42578125" style="23" bestFit="1" customWidth="1"/>
    <col min="10249" max="10249" width="12.7109375" style="23" bestFit="1" customWidth="1"/>
    <col min="10250" max="10496" width="8.85546875" style="23"/>
    <col min="10497" max="10497" width="18.140625" style="23" bestFit="1" customWidth="1"/>
    <col min="10498" max="10499" width="14.42578125" style="23" bestFit="1" customWidth="1"/>
    <col min="10500" max="10500" width="12.42578125" style="23" customWidth="1"/>
    <col min="10501" max="10501" width="12.7109375" style="23" bestFit="1" customWidth="1"/>
    <col min="10502" max="10502" width="16.140625" style="23" bestFit="1" customWidth="1"/>
    <col min="10503" max="10503" width="16.140625" style="23" customWidth="1"/>
    <col min="10504" max="10504" width="12.42578125" style="23" bestFit="1" customWidth="1"/>
    <col min="10505" max="10505" width="12.7109375" style="23" bestFit="1" customWidth="1"/>
    <col min="10506" max="10752" width="8.85546875" style="23"/>
    <col min="10753" max="10753" width="18.140625" style="23" bestFit="1" customWidth="1"/>
    <col min="10754" max="10755" width="14.42578125" style="23" bestFit="1" customWidth="1"/>
    <col min="10756" max="10756" width="12.42578125" style="23" customWidth="1"/>
    <col min="10757" max="10757" width="12.7109375" style="23" bestFit="1" customWidth="1"/>
    <col min="10758" max="10758" width="16.140625" style="23" bestFit="1" customWidth="1"/>
    <col min="10759" max="10759" width="16.140625" style="23" customWidth="1"/>
    <col min="10760" max="10760" width="12.42578125" style="23" bestFit="1" customWidth="1"/>
    <col min="10761" max="10761" width="12.7109375" style="23" bestFit="1" customWidth="1"/>
    <col min="10762" max="11008" width="8.85546875" style="23"/>
    <col min="11009" max="11009" width="18.140625" style="23" bestFit="1" customWidth="1"/>
    <col min="11010" max="11011" width="14.42578125" style="23" bestFit="1" customWidth="1"/>
    <col min="11012" max="11012" width="12.42578125" style="23" customWidth="1"/>
    <col min="11013" max="11013" width="12.7109375" style="23" bestFit="1" customWidth="1"/>
    <col min="11014" max="11014" width="16.140625" style="23" bestFit="1" customWidth="1"/>
    <col min="11015" max="11015" width="16.140625" style="23" customWidth="1"/>
    <col min="11016" max="11016" width="12.42578125" style="23" bestFit="1" customWidth="1"/>
    <col min="11017" max="11017" width="12.7109375" style="23" bestFit="1" customWidth="1"/>
    <col min="11018" max="11264" width="8.85546875" style="23"/>
    <col min="11265" max="11265" width="18.140625" style="23" bestFit="1" customWidth="1"/>
    <col min="11266" max="11267" width="14.42578125" style="23" bestFit="1" customWidth="1"/>
    <col min="11268" max="11268" width="12.42578125" style="23" customWidth="1"/>
    <col min="11269" max="11269" width="12.7109375" style="23" bestFit="1" customWidth="1"/>
    <col min="11270" max="11270" width="16.140625" style="23" bestFit="1" customWidth="1"/>
    <col min="11271" max="11271" width="16.140625" style="23" customWidth="1"/>
    <col min="11272" max="11272" width="12.42578125" style="23" bestFit="1" customWidth="1"/>
    <col min="11273" max="11273" width="12.7109375" style="23" bestFit="1" customWidth="1"/>
    <col min="11274" max="11520" width="8.85546875" style="23"/>
    <col min="11521" max="11521" width="18.140625" style="23" bestFit="1" customWidth="1"/>
    <col min="11522" max="11523" width="14.42578125" style="23" bestFit="1" customWidth="1"/>
    <col min="11524" max="11524" width="12.42578125" style="23" customWidth="1"/>
    <col min="11525" max="11525" width="12.7109375" style="23" bestFit="1" customWidth="1"/>
    <col min="11526" max="11526" width="16.140625" style="23" bestFit="1" customWidth="1"/>
    <col min="11527" max="11527" width="16.140625" style="23" customWidth="1"/>
    <col min="11528" max="11528" width="12.42578125" style="23" bestFit="1" customWidth="1"/>
    <col min="11529" max="11529" width="12.7109375" style="23" bestFit="1" customWidth="1"/>
    <col min="11530" max="11776" width="8.85546875" style="23"/>
    <col min="11777" max="11777" width="18.140625" style="23" bestFit="1" customWidth="1"/>
    <col min="11778" max="11779" width="14.42578125" style="23" bestFit="1" customWidth="1"/>
    <col min="11780" max="11780" width="12.42578125" style="23" customWidth="1"/>
    <col min="11781" max="11781" width="12.7109375" style="23" bestFit="1" customWidth="1"/>
    <col min="11782" max="11782" width="16.140625" style="23" bestFit="1" customWidth="1"/>
    <col min="11783" max="11783" width="16.140625" style="23" customWidth="1"/>
    <col min="11784" max="11784" width="12.42578125" style="23" bestFit="1" customWidth="1"/>
    <col min="11785" max="11785" width="12.7109375" style="23" bestFit="1" customWidth="1"/>
    <col min="11786" max="12032" width="8.85546875" style="23"/>
    <col min="12033" max="12033" width="18.140625" style="23" bestFit="1" customWidth="1"/>
    <col min="12034" max="12035" width="14.42578125" style="23" bestFit="1" customWidth="1"/>
    <col min="12036" max="12036" width="12.42578125" style="23" customWidth="1"/>
    <col min="12037" max="12037" width="12.7109375" style="23" bestFit="1" customWidth="1"/>
    <col min="12038" max="12038" width="16.140625" style="23" bestFit="1" customWidth="1"/>
    <col min="12039" max="12039" width="16.140625" style="23" customWidth="1"/>
    <col min="12040" max="12040" width="12.42578125" style="23" bestFit="1" customWidth="1"/>
    <col min="12041" max="12041" width="12.7109375" style="23" bestFit="1" customWidth="1"/>
    <col min="12042" max="12288" width="8.85546875" style="23"/>
    <col min="12289" max="12289" width="18.140625" style="23" bestFit="1" customWidth="1"/>
    <col min="12290" max="12291" width="14.42578125" style="23" bestFit="1" customWidth="1"/>
    <col min="12292" max="12292" width="12.42578125" style="23" customWidth="1"/>
    <col min="12293" max="12293" width="12.7109375" style="23" bestFit="1" customWidth="1"/>
    <col min="12294" max="12294" width="16.140625" style="23" bestFit="1" customWidth="1"/>
    <col min="12295" max="12295" width="16.140625" style="23" customWidth="1"/>
    <col min="12296" max="12296" width="12.42578125" style="23" bestFit="1" customWidth="1"/>
    <col min="12297" max="12297" width="12.7109375" style="23" bestFit="1" customWidth="1"/>
    <col min="12298" max="12544" width="8.85546875" style="23"/>
    <col min="12545" max="12545" width="18.140625" style="23" bestFit="1" customWidth="1"/>
    <col min="12546" max="12547" width="14.42578125" style="23" bestFit="1" customWidth="1"/>
    <col min="12548" max="12548" width="12.42578125" style="23" customWidth="1"/>
    <col min="12549" max="12549" width="12.7109375" style="23" bestFit="1" customWidth="1"/>
    <col min="12550" max="12550" width="16.140625" style="23" bestFit="1" customWidth="1"/>
    <col min="12551" max="12551" width="16.140625" style="23" customWidth="1"/>
    <col min="12552" max="12552" width="12.42578125" style="23" bestFit="1" customWidth="1"/>
    <col min="12553" max="12553" width="12.7109375" style="23" bestFit="1" customWidth="1"/>
    <col min="12554" max="12800" width="8.85546875" style="23"/>
    <col min="12801" max="12801" width="18.140625" style="23" bestFit="1" customWidth="1"/>
    <col min="12802" max="12803" width="14.42578125" style="23" bestFit="1" customWidth="1"/>
    <col min="12804" max="12804" width="12.42578125" style="23" customWidth="1"/>
    <col min="12805" max="12805" width="12.7109375" style="23" bestFit="1" customWidth="1"/>
    <col min="12806" max="12806" width="16.140625" style="23" bestFit="1" customWidth="1"/>
    <col min="12807" max="12807" width="16.140625" style="23" customWidth="1"/>
    <col min="12808" max="12808" width="12.42578125" style="23" bestFit="1" customWidth="1"/>
    <col min="12809" max="12809" width="12.7109375" style="23" bestFit="1" customWidth="1"/>
    <col min="12810" max="13056" width="8.85546875" style="23"/>
    <col min="13057" max="13057" width="18.140625" style="23" bestFit="1" customWidth="1"/>
    <col min="13058" max="13059" width="14.42578125" style="23" bestFit="1" customWidth="1"/>
    <col min="13060" max="13060" width="12.42578125" style="23" customWidth="1"/>
    <col min="13061" max="13061" width="12.7109375" style="23" bestFit="1" customWidth="1"/>
    <col min="13062" max="13062" width="16.140625" style="23" bestFit="1" customWidth="1"/>
    <col min="13063" max="13063" width="16.140625" style="23" customWidth="1"/>
    <col min="13064" max="13064" width="12.42578125" style="23" bestFit="1" customWidth="1"/>
    <col min="13065" max="13065" width="12.7109375" style="23" bestFit="1" customWidth="1"/>
    <col min="13066" max="13312" width="8.85546875" style="23"/>
    <col min="13313" max="13313" width="18.140625" style="23" bestFit="1" customWidth="1"/>
    <col min="13314" max="13315" width="14.42578125" style="23" bestFit="1" customWidth="1"/>
    <col min="13316" max="13316" width="12.42578125" style="23" customWidth="1"/>
    <col min="13317" max="13317" width="12.7109375" style="23" bestFit="1" customWidth="1"/>
    <col min="13318" max="13318" width="16.140625" style="23" bestFit="1" customWidth="1"/>
    <col min="13319" max="13319" width="16.140625" style="23" customWidth="1"/>
    <col min="13320" max="13320" width="12.42578125" style="23" bestFit="1" customWidth="1"/>
    <col min="13321" max="13321" width="12.7109375" style="23" bestFit="1" customWidth="1"/>
    <col min="13322" max="13568" width="8.85546875" style="23"/>
    <col min="13569" max="13569" width="18.140625" style="23" bestFit="1" customWidth="1"/>
    <col min="13570" max="13571" width="14.42578125" style="23" bestFit="1" customWidth="1"/>
    <col min="13572" max="13572" width="12.42578125" style="23" customWidth="1"/>
    <col min="13573" max="13573" width="12.7109375" style="23" bestFit="1" customWidth="1"/>
    <col min="13574" max="13574" width="16.140625" style="23" bestFit="1" customWidth="1"/>
    <col min="13575" max="13575" width="16.140625" style="23" customWidth="1"/>
    <col min="13576" max="13576" width="12.42578125" style="23" bestFit="1" customWidth="1"/>
    <col min="13577" max="13577" width="12.7109375" style="23" bestFit="1" customWidth="1"/>
    <col min="13578" max="13824" width="8.85546875" style="23"/>
    <col min="13825" max="13825" width="18.140625" style="23" bestFit="1" customWidth="1"/>
    <col min="13826" max="13827" width="14.42578125" style="23" bestFit="1" customWidth="1"/>
    <col min="13828" max="13828" width="12.42578125" style="23" customWidth="1"/>
    <col min="13829" max="13829" width="12.7109375" style="23" bestFit="1" customWidth="1"/>
    <col min="13830" max="13830" width="16.140625" style="23" bestFit="1" customWidth="1"/>
    <col min="13831" max="13831" width="16.140625" style="23" customWidth="1"/>
    <col min="13832" max="13832" width="12.42578125" style="23" bestFit="1" customWidth="1"/>
    <col min="13833" max="13833" width="12.7109375" style="23" bestFit="1" customWidth="1"/>
    <col min="13834" max="14080" width="8.85546875" style="23"/>
    <col min="14081" max="14081" width="18.140625" style="23" bestFit="1" customWidth="1"/>
    <col min="14082" max="14083" width="14.42578125" style="23" bestFit="1" customWidth="1"/>
    <col min="14084" max="14084" width="12.42578125" style="23" customWidth="1"/>
    <col min="14085" max="14085" width="12.7109375" style="23" bestFit="1" customWidth="1"/>
    <col min="14086" max="14086" width="16.140625" style="23" bestFit="1" customWidth="1"/>
    <col min="14087" max="14087" width="16.140625" style="23" customWidth="1"/>
    <col min="14088" max="14088" width="12.42578125" style="23" bestFit="1" customWidth="1"/>
    <col min="14089" max="14089" width="12.7109375" style="23" bestFit="1" customWidth="1"/>
    <col min="14090" max="14336" width="8.85546875" style="23"/>
    <col min="14337" max="14337" width="18.140625" style="23" bestFit="1" customWidth="1"/>
    <col min="14338" max="14339" width="14.42578125" style="23" bestFit="1" customWidth="1"/>
    <col min="14340" max="14340" width="12.42578125" style="23" customWidth="1"/>
    <col min="14341" max="14341" width="12.7109375" style="23" bestFit="1" customWidth="1"/>
    <col min="14342" max="14342" width="16.140625" style="23" bestFit="1" customWidth="1"/>
    <col min="14343" max="14343" width="16.140625" style="23" customWidth="1"/>
    <col min="14344" max="14344" width="12.42578125" style="23" bestFit="1" customWidth="1"/>
    <col min="14345" max="14345" width="12.7109375" style="23" bestFit="1" customWidth="1"/>
    <col min="14346" max="14592" width="8.85546875" style="23"/>
    <col min="14593" max="14593" width="18.140625" style="23" bestFit="1" customWidth="1"/>
    <col min="14594" max="14595" width="14.42578125" style="23" bestFit="1" customWidth="1"/>
    <col min="14596" max="14596" width="12.42578125" style="23" customWidth="1"/>
    <col min="14597" max="14597" width="12.7109375" style="23" bestFit="1" customWidth="1"/>
    <col min="14598" max="14598" width="16.140625" style="23" bestFit="1" customWidth="1"/>
    <col min="14599" max="14599" width="16.140625" style="23" customWidth="1"/>
    <col min="14600" max="14600" width="12.42578125" style="23" bestFit="1" customWidth="1"/>
    <col min="14601" max="14601" width="12.7109375" style="23" bestFit="1" customWidth="1"/>
    <col min="14602" max="14848" width="8.85546875" style="23"/>
    <col min="14849" max="14849" width="18.140625" style="23" bestFit="1" customWidth="1"/>
    <col min="14850" max="14851" width="14.42578125" style="23" bestFit="1" customWidth="1"/>
    <col min="14852" max="14852" width="12.42578125" style="23" customWidth="1"/>
    <col min="14853" max="14853" width="12.7109375" style="23" bestFit="1" customWidth="1"/>
    <col min="14854" max="14854" width="16.140625" style="23" bestFit="1" customWidth="1"/>
    <col min="14855" max="14855" width="16.140625" style="23" customWidth="1"/>
    <col min="14856" max="14856" width="12.42578125" style="23" bestFit="1" customWidth="1"/>
    <col min="14857" max="14857" width="12.7109375" style="23" bestFit="1" customWidth="1"/>
    <col min="14858" max="15104" width="8.85546875" style="23"/>
    <col min="15105" max="15105" width="18.140625" style="23" bestFit="1" customWidth="1"/>
    <col min="15106" max="15107" width="14.42578125" style="23" bestFit="1" customWidth="1"/>
    <col min="15108" max="15108" width="12.42578125" style="23" customWidth="1"/>
    <col min="15109" max="15109" width="12.7109375" style="23" bestFit="1" customWidth="1"/>
    <col min="15110" max="15110" width="16.140625" style="23" bestFit="1" customWidth="1"/>
    <col min="15111" max="15111" width="16.140625" style="23" customWidth="1"/>
    <col min="15112" max="15112" width="12.42578125" style="23" bestFit="1" customWidth="1"/>
    <col min="15113" max="15113" width="12.7109375" style="23" bestFit="1" customWidth="1"/>
    <col min="15114" max="15360" width="8.85546875" style="23"/>
    <col min="15361" max="15361" width="18.140625" style="23" bestFit="1" customWidth="1"/>
    <col min="15362" max="15363" width="14.42578125" style="23" bestFit="1" customWidth="1"/>
    <col min="15364" max="15364" width="12.42578125" style="23" customWidth="1"/>
    <col min="15365" max="15365" width="12.7109375" style="23" bestFit="1" customWidth="1"/>
    <col min="15366" max="15366" width="16.140625" style="23" bestFit="1" customWidth="1"/>
    <col min="15367" max="15367" width="16.140625" style="23" customWidth="1"/>
    <col min="15368" max="15368" width="12.42578125" style="23" bestFit="1" customWidth="1"/>
    <col min="15369" max="15369" width="12.7109375" style="23" bestFit="1" customWidth="1"/>
    <col min="15370" max="15616" width="8.85546875" style="23"/>
    <col min="15617" max="15617" width="18.140625" style="23" bestFit="1" customWidth="1"/>
    <col min="15618" max="15619" width="14.42578125" style="23" bestFit="1" customWidth="1"/>
    <col min="15620" max="15620" width="12.42578125" style="23" customWidth="1"/>
    <col min="15621" max="15621" width="12.7109375" style="23" bestFit="1" customWidth="1"/>
    <col min="15622" max="15622" width="16.140625" style="23" bestFit="1" customWidth="1"/>
    <col min="15623" max="15623" width="16.140625" style="23" customWidth="1"/>
    <col min="15624" max="15624" width="12.42578125" style="23" bestFit="1" customWidth="1"/>
    <col min="15625" max="15625" width="12.7109375" style="23" bestFit="1" customWidth="1"/>
    <col min="15626" max="15872" width="8.85546875" style="23"/>
    <col min="15873" max="15873" width="18.140625" style="23" bestFit="1" customWidth="1"/>
    <col min="15874" max="15875" width="14.42578125" style="23" bestFit="1" customWidth="1"/>
    <col min="15876" max="15876" width="12.42578125" style="23" customWidth="1"/>
    <col min="15877" max="15877" width="12.7109375" style="23" bestFit="1" customWidth="1"/>
    <col min="15878" max="15878" width="16.140625" style="23" bestFit="1" customWidth="1"/>
    <col min="15879" max="15879" width="16.140625" style="23" customWidth="1"/>
    <col min="15880" max="15880" width="12.42578125" style="23" bestFit="1" customWidth="1"/>
    <col min="15881" max="15881" width="12.7109375" style="23" bestFit="1" customWidth="1"/>
    <col min="15882" max="16128" width="8.85546875" style="23"/>
    <col min="16129" max="16129" width="18.140625" style="23" bestFit="1" customWidth="1"/>
    <col min="16130" max="16131" width="14.42578125" style="23" bestFit="1" customWidth="1"/>
    <col min="16132" max="16132" width="12.42578125" style="23" customWidth="1"/>
    <col min="16133" max="16133" width="12.7109375" style="23" bestFit="1" customWidth="1"/>
    <col min="16134" max="16134" width="16.140625" style="23" bestFit="1" customWidth="1"/>
    <col min="16135" max="16135" width="16.140625" style="23" customWidth="1"/>
    <col min="16136" max="16136" width="12.42578125" style="23" bestFit="1" customWidth="1"/>
    <col min="16137" max="16137" width="12.7109375" style="23" bestFit="1" customWidth="1"/>
    <col min="16138" max="16384" width="8.85546875" style="23"/>
  </cols>
  <sheetData>
    <row r="1" spans="1:9" s="18" customFormat="1" ht="15.75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s="18" customFormat="1" ht="15.75" x14ac:dyDescent="0.25">
      <c r="A2" s="47" t="s">
        <v>31</v>
      </c>
      <c r="B2" s="47"/>
      <c r="C2" s="47"/>
      <c r="D2" s="47"/>
      <c r="E2" s="47"/>
      <c r="F2" s="47"/>
      <c r="G2" s="47"/>
      <c r="H2" s="47"/>
      <c r="I2" s="47"/>
    </row>
    <row r="3" spans="1:9" s="18" customFormat="1" ht="15.75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5.75" x14ac:dyDescent="0.25">
      <c r="A4" s="20"/>
      <c r="B4" s="21"/>
      <c r="C4" s="21"/>
      <c r="D4" s="21"/>
      <c r="E4" s="22"/>
      <c r="F4" s="22"/>
      <c r="G4" s="22"/>
      <c r="H4" s="22"/>
      <c r="I4" s="22"/>
    </row>
    <row r="5" spans="1:9" s="27" customFormat="1" ht="32.450000000000003" customHeight="1" thickBot="1" x14ac:dyDescent="0.3">
      <c r="A5" s="24" t="s">
        <v>42</v>
      </c>
      <c r="B5" s="25" t="s">
        <v>33</v>
      </c>
      <c r="C5" s="25" t="s">
        <v>34</v>
      </c>
      <c r="D5" s="25" t="s">
        <v>1</v>
      </c>
      <c r="E5" s="26" t="s">
        <v>2</v>
      </c>
      <c r="F5" s="26" t="s">
        <v>35</v>
      </c>
      <c r="G5" s="26" t="s">
        <v>36</v>
      </c>
      <c r="H5" s="26" t="s">
        <v>1</v>
      </c>
      <c r="I5" s="26" t="s">
        <v>2</v>
      </c>
    </row>
    <row r="6" spans="1:9" s="22" customFormat="1" x14ac:dyDescent="0.2">
      <c r="A6" s="22" t="s">
        <v>3</v>
      </c>
      <c r="B6" s="28">
        <v>4246</v>
      </c>
      <c r="C6" s="28">
        <v>3949</v>
      </c>
      <c r="D6" s="28">
        <f t="shared" ref="D6:D14" si="0">C6-B6</f>
        <v>-297</v>
      </c>
      <c r="E6" s="29">
        <f t="shared" ref="E6:E14" si="1">(C6-B6)/B6</f>
        <v>-6.9948186528497408E-2</v>
      </c>
      <c r="F6" s="30">
        <v>47104.5</v>
      </c>
      <c r="G6" s="30">
        <v>42729.5</v>
      </c>
      <c r="H6" s="28">
        <f t="shared" ref="H6:H14" si="2">G6-F6</f>
        <v>-4375</v>
      </c>
      <c r="I6" s="29">
        <f t="shared" ref="I6:I14" si="3">(G6-F6)/F6</f>
        <v>-9.2878599709157295E-2</v>
      </c>
    </row>
    <row r="7" spans="1:9" s="22" customFormat="1" x14ac:dyDescent="0.2">
      <c r="A7" s="22" t="s">
        <v>4</v>
      </c>
      <c r="B7" s="28">
        <v>3483</v>
      </c>
      <c r="C7" s="28">
        <v>3216</v>
      </c>
      <c r="D7" s="28">
        <f t="shared" si="0"/>
        <v>-267</v>
      </c>
      <c r="E7" s="29">
        <f t="shared" si="1"/>
        <v>-7.6658053402239454E-2</v>
      </c>
      <c r="F7" s="30">
        <v>35315</v>
      </c>
      <c r="G7" s="30">
        <v>32770</v>
      </c>
      <c r="H7" s="28">
        <f t="shared" si="2"/>
        <v>-2545</v>
      </c>
      <c r="I7" s="29">
        <f t="shared" si="3"/>
        <v>-7.2065694464108737E-2</v>
      </c>
    </row>
    <row r="8" spans="1:9" s="22" customFormat="1" x14ac:dyDescent="0.2">
      <c r="A8" s="22" t="s">
        <v>5</v>
      </c>
      <c r="B8" s="28">
        <v>62</v>
      </c>
      <c r="C8" s="28">
        <v>58</v>
      </c>
      <c r="D8" s="28">
        <f t="shared" si="0"/>
        <v>-4</v>
      </c>
      <c r="E8" s="29">
        <f t="shared" si="1"/>
        <v>-6.4516129032258063E-2</v>
      </c>
      <c r="F8" s="30">
        <v>228</v>
      </c>
      <c r="G8" s="30">
        <v>221</v>
      </c>
      <c r="H8" s="28">
        <f t="shared" si="2"/>
        <v>-7</v>
      </c>
      <c r="I8" s="29">
        <f t="shared" si="3"/>
        <v>-3.0701754385964911E-2</v>
      </c>
    </row>
    <row r="9" spans="1:9" s="22" customFormat="1" x14ac:dyDescent="0.2">
      <c r="A9" s="22" t="s">
        <v>6</v>
      </c>
      <c r="B9" s="28">
        <v>26</v>
      </c>
      <c r="C9" s="28">
        <v>33</v>
      </c>
      <c r="D9" s="28">
        <f t="shared" si="0"/>
        <v>7</v>
      </c>
      <c r="E9" s="29">
        <f t="shared" si="1"/>
        <v>0.26923076923076922</v>
      </c>
      <c r="F9" s="30">
        <v>89</v>
      </c>
      <c r="G9" s="30">
        <v>112</v>
      </c>
      <c r="H9" s="28">
        <f t="shared" si="2"/>
        <v>23</v>
      </c>
      <c r="I9" s="29">
        <f t="shared" si="3"/>
        <v>0.25842696629213485</v>
      </c>
    </row>
    <row r="10" spans="1:9" s="22" customFormat="1" x14ac:dyDescent="0.2">
      <c r="A10" s="22" t="s">
        <v>7</v>
      </c>
      <c r="B10" s="28">
        <v>28</v>
      </c>
      <c r="C10" s="28">
        <v>36</v>
      </c>
      <c r="D10" s="28">
        <f t="shared" si="0"/>
        <v>8</v>
      </c>
      <c r="E10" s="29">
        <f t="shared" si="1"/>
        <v>0.2857142857142857</v>
      </c>
      <c r="F10" s="30">
        <v>107</v>
      </c>
      <c r="G10" s="30">
        <v>150</v>
      </c>
      <c r="H10" s="28">
        <f t="shared" si="2"/>
        <v>43</v>
      </c>
      <c r="I10" s="29">
        <f t="shared" si="3"/>
        <v>0.40186915887850466</v>
      </c>
    </row>
    <row r="11" spans="1:9" s="22" customFormat="1" x14ac:dyDescent="0.2">
      <c r="A11" s="22" t="s">
        <v>8</v>
      </c>
      <c r="B11" s="28">
        <v>158</v>
      </c>
      <c r="C11" s="28">
        <v>128</v>
      </c>
      <c r="D11" s="28">
        <f t="shared" si="0"/>
        <v>-30</v>
      </c>
      <c r="E11" s="29">
        <f t="shared" si="1"/>
        <v>-0.189873417721519</v>
      </c>
      <c r="F11" s="30">
        <v>842</v>
      </c>
      <c r="G11" s="30">
        <v>521</v>
      </c>
      <c r="H11" s="28">
        <f t="shared" si="2"/>
        <v>-321</v>
      </c>
      <c r="I11" s="29">
        <f t="shared" si="3"/>
        <v>-0.38123515439429928</v>
      </c>
    </row>
    <row r="12" spans="1:9" s="22" customFormat="1" x14ac:dyDescent="0.2">
      <c r="A12" s="22" t="s">
        <v>9</v>
      </c>
      <c r="B12" s="28">
        <v>45</v>
      </c>
      <c r="C12" s="28">
        <v>35</v>
      </c>
      <c r="D12" s="28">
        <f t="shared" si="0"/>
        <v>-10</v>
      </c>
      <c r="E12" s="29">
        <f t="shared" si="1"/>
        <v>-0.22222222222222221</v>
      </c>
      <c r="F12" s="30">
        <v>172</v>
      </c>
      <c r="G12" s="30">
        <v>146</v>
      </c>
      <c r="H12" s="28">
        <f t="shared" si="2"/>
        <v>-26</v>
      </c>
      <c r="I12" s="29">
        <f t="shared" si="3"/>
        <v>-0.15116279069767441</v>
      </c>
    </row>
    <row r="13" spans="1:9" s="22" customFormat="1" x14ac:dyDescent="0.2">
      <c r="A13" s="22" t="s">
        <v>10</v>
      </c>
      <c r="B13" s="28">
        <v>522</v>
      </c>
      <c r="C13" s="28">
        <v>384</v>
      </c>
      <c r="D13" s="28">
        <f t="shared" si="0"/>
        <v>-138</v>
      </c>
      <c r="E13" s="29">
        <f t="shared" si="1"/>
        <v>-0.26436781609195403</v>
      </c>
      <c r="F13" s="30">
        <v>2061</v>
      </c>
      <c r="G13" s="30">
        <v>1613</v>
      </c>
      <c r="H13" s="28">
        <f t="shared" si="2"/>
        <v>-448</v>
      </c>
      <c r="I13" s="29">
        <f t="shared" si="3"/>
        <v>-0.21737020863658418</v>
      </c>
    </row>
    <row r="14" spans="1:9" s="22" customFormat="1" x14ac:dyDescent="0.2">
      <c r="A14" s="22" t="s">
        <v>11</v>
      </c>
      <c r="B14" s="28">
        <v>1458</v>
      </c>
      <c r="C14" s="28">
        <v>1273</v>
      </c>
      <c r="D14" s="28">
        <f t="shared" si="0"/>
        <v>-185</v>
      </c>
      <c r="E14" s="29">
        <f t="shared" si="1"/>
        <v>-0.12688614540466392</v>
      </c>
      <c r="F14" s="30">
        <v>8290.5</v>
      </c>
      <c r="G14" s="30">
        <v>7196.5</v>
      </c>
      <c r="H14" s="28">
        <f t="shared" si="2"/>
        <v>-1094</v>
      </c>
      <c r="I14" s="29">
        <f t="shared" si="3"/>
        <v>-0.1319582654845908</v>
      </c>
    </row>
    <row r="15" spans="1:9" s="22" customFormat="1" ht="13.15" customHeight="1" x14ac:dyDescent="0.2">
      <c r="B15" s="28"/>
      <c r="C15" s="28"/>
      <c r="D15" s="28"/>
      <c r="E15" s="29"/>
      <c r="F15" s="30"/>
      <c r="G15" s="30"/>
      <c r="H15" s="30"/>
      <c r="I15" s="30"/>
    </row>
    <row r="16" spans="1:9" s="22" customFormat="1" x14ac:dyDescent="0.2">
      <c r="A16" s="22" t="s">
        <v>12</v>
      </c>
      <c r="B16" s="28">
        <v>630</v>
      </c>
      <c r="C16" s="28">
        <v>622</v>
      </c>
      <c r="D16" s="28">
        <f t="shared" ref="D16:D24" si="4">C16-B16</f>
        <v>-8</v>
      </c>
      <c r="E16" s="29">
        <f t="shared" ref="E16:E24" si="5">(C16-B16)/B16</f>
        <v>-1.2698412698412698E-2</v>
      </c>
      <c r="F16" s="30">
        <v>4372</v>
      </c>
      <c r="G16" s="30">
        <v>4538.5</v>
      </c>
      <c r="H16" s="28">
        <f t="shared" ref="H16:H24" si="6">G16-F16</f>
        <v>166.5</v>
      </c>
      <c r="I16" s="29">
        <f t="shared" ref="I16:I24" si="7">(G16-F16)/F16</f>
        <v>3.8083257090576396E-2</v>
      </c>
    </row>
    <row r="17" spans="1:9" s="22" customFormat="1" x14ac:dyDescent="0.2">
      <c r="A17" s="22" t="s">
        <v>13</v>
      </c>
      <c r="B17" s="28">
        <v>1957</v>
      </c>
      <c r="C17" s="28">
        <v>1814</v>
      </c>
      <c r="D17" s="28">
        <f t="shared" si="4"/>
        <v>-143</v>
      </c>
      <c r="E17" s="29">
        <f t="shared" si="5"/>
        <v>-7.3071027082268772E-2</v>
      </c>
      <c r="F17" s="30">
        <v>12057</v>
      </c>
      <c r="G17" s="30">
        <v>11123</v>
      </c>
      <c r="H17" s="28">
        <f t="shared" si="6"/>
        <v>-934</v>
      </c>
      <c r="I17" s="29">
        <f t="shared" si="7"/>
        <v>-7.7465372812474079E-2</v>
      </c>
    </row>
    <row r="18" spans="1:9" s="22" customFormat="1" x14ac:dyDescent="0.2">
      <c r="A18" s="22" t="s">
        <v>14</v>
      </c>
      <c r="B18" s="28">
        <v>1578</v>
      </c>
      <c r="C18" s="28">
        <v>1421</v>
      </c>
      <c r="D18" s="28">
        <f t="shared" si="4"/>
        <v>-157</v>
      </c>
      <c r="E18" s="29">
        <f t="shared" si="5"/>
        <v>-9.9493029150823822E-2</v>
      </c>
      <c r="F18" s="30">
        <v>10007</v>
      </c>
      <c r="G18" s="30">
        <v>9290.5</v>
      </c>
      <c r="H18" s="28">
        <f t="shared" si="6"/>
        <v>-716.5</v>
      </c>
      <c r="I18" s="29">
        <f t="shared" si="7"/>
        <v>-7.1599880083941247E-2</v>
      </c>
    </row>
    <row r="19" spans="1:9" s="22" customFormat="1" x14ac:dyDescent="0.2">
      <c r="A19" s="22" t="s">
        <v>15</v>
      </c>
      <c r="B19" s="28">
        <v>259</v>
      </c>
      <c r="C19" s="28">
        <v>258</v>
      </c>
      <c r="D19" s="28">
        <f t="shared" si="4"/>
        <v>-1</v>
      </c>
      <c r="E19" s="29">
        <f t="shared" si="5"/>
        <v>-3.8610038610038611E-3</v>
      </c>
      <c r="F19" s="30">
        <v>1680</v>
      </c>
      <c r="G19" s="30">
        <v>1720</v>
      </c>
      <c r="H19" s="28">
        <f t="shared" si="6"/>
        <v>40</v>
      </c>
      <c r="I19" s="29">
        <f t="shared" si="7"/>
        <v>2.3809523809523808E-2</v>
      </c>
    </row>
    <row r="20" spans="1:9" s="22" customFormat="1" x14ac:dyDescent="0.2">
      <c r="A20" s="22" t="s">
        <v>16</v>
      </c>
      <c r="B20" s="28">
        <v>151</v>
      </c>
      <c r="C20" s="28">
        <v>114</v>
      </c>
      <c r="D20" s="28">
        <f t="shared" si="4"/>
        <v>-37</v>
      </c>
      <c r="E20" s="29">
        <f t="shared" si="5"/>
        <v>-0.24503311258278146</v>
      </c>
      <c r="F20" s="30">
        <v>703</v>
      </c>
      <c r="G20" s="30">
        <v>470</v>
      </c>
      <c r="H20" s="28">
        <f t="shared" si="6"/>
        <v>-233</v>
      </c>
      <c r="I20" s="29">
        <f t="shared" si="7"/>
        <v>-0.33143669985775248</v>
      </c>
    </row>
    <row r="21" spans="1:9" s="22" customFormat="1" x14ac:dyDescent="0.2">
      <c r="A21" s="22" t="s">
        <v>17</v>
      </c>
      <c r="B21" s="28">
        <v>763</v>
      </c>
      <c r="C21" s="28">
        <v>716</v>
      </c>
      <c r="D21" s="28">
        <f t="shared" si="4"/>
        <v>-47</v>
      </c>
      <c r="E21" s="29">
        <f t="shared" si="5"/>
        <v>-6.1598951507208385E-2</v>
      </c>
      <c r="F21" s="30">
        <v>4621</v>
      </c>
      <c r="G21" s="30">
        <v>4292</v>
      </c>
      <c r="H21" s="28">
        <f t="shared" si="6"/>
        <v>-329</v>
      </c>
      <c r="I21" s="29">
        <f t="shared" si="7"/>
        <v>-7.1196710668686436E-2</v>
      </c>
    </row>
    <row r="22" spans="1:9" s="22" customFormat="1" x14ac:dyDescent="0.2">
      <c r="A22" s="22" t="s">
        <v>38</v>
      </c>
      <c r="B22" s="28">
        <v>105</v>
      </c>
      <c r="C22" s="28">
        <v>128</v>
      </c>
      <c r="D22" s="28">
        <f t="shared" si="4"/>
        <v>23</v>
      </c>
      <c r="E22" s="29">
        <f t="shared" si="5"/>
        <v>0.21904761904761905</v>
      </c>
      <c r="F22" s="30">
        <v>479</v>
      </c>
      <c r="G22" s="30">
        <v>534</v>
      </c>
      <c r="H22" s="28">
        <f t="shared" si="6"/>
        <v>55</v>
      </c>
      <c r="I22" s="29">
        <f t="shared" si="7"/>
        <v>0.11482254697286012</v>
      </c>
    </row>
    <row r="23" spans="1:9" s="22" customFormat="1" x14ac:dyDescent="0.2">
      <c r="A23" s="22" t="s">
        <v>18</v>
      </c>
      <c r="B23" s="28">
        <v>67</v>
      </c>
      <c r="C23" s="28">
        <v>43</v>
      </c>
      <c r="D23" s="28">
        <f t="shared" si="4"/>
        <v>-24</v>
      </c>
      <c r="E23" s="29">
        <f t="shared" si="5"/>
        <v>-0.35820895522388058</v>
      </c>
      <c r="F23" s="30">
        <v>794</v>
      </c>
      <c r="G23" s="30">
        <v>381</v>
      </c>
      <c r="H23" s="28">
        <f t="shared" si="6"/>
        <v>-413</v>
      </c>
      <c r="I23" s="29">
        <f t="shared" si="7"/>
        <v>-0.52015113350125941</v>
      </c>
    </row>
    <row r="24" spans="1:9" s="22" customFormat="1" x14ac:dyDescent="0.2">
      <c r="A24" s="22" t="s">
        <v>19</v>
      </c>
      <c r="B24" s="28">
        <v>155</v>
      </c>
      <c r="C24" s="28">
        <v>154</v>
      </c>
      <c r="D24" s="28">
        <f t="shared" si="4"/>
        <v>-1</v>
      </c>
      <c r="E24" s="29">
        <f t="shared" si="5"/>
        <v>-6.4516129032258064E-3</v>
      </c>
      <c r="F24" s="30">
        <v>155</v>
      </c>
      <c r="G24" s="30">
        <v>154</v>
      </c>
      <c r="H24" s="28">
        <f t="shared" si="6"/>
        <v>-1</v>
      </c>
      <c r="I24" s="29">
        <f t="shared" si="7"/>
        <v>-6.4516129032258064E-3</v>
      </c>
    </row>
    <row r="25" spans="1:9" s="22" customFormat="1" x14ac:dyDescent="0.2">
      <c r="B25" s="28"/>
      <c r="C25" s="28"/>
      <c r="D25" s="28"/>
      <c r="E25" s="30"/>
      <c r="F25" s="30"/>
      <c r="G25" s="30"/>
      <c r="H25" s="30"/>
      <c r="I25" s="30"/>
    </row>
    <row r="26" spans="1:9" s="22" customFormat="1" x14ac:dyDescent="0.2">
      <c r="B26" s="28"/>
      <c r="C26" s="28"/>
      <c r="D26" s="28"/>
      <c r="E26" s="30"/>
      <c r="F26" s="30"/>
      <c r="G26" s="30"/>
      <c r="H26" s="30"/>
      <c r="I26" s="30"/>
    </row>
    <row r="27" spans="1:9" s="22" customFormat="1" x14ac:dyDescent="0.2">
      <c r="A27" s="22" t="s">
        <v>20</v>
      </c>
      <c r="B27" s="28">
        <v>11549</v>
      </c>
      <c r="C27" s="28">
        <v>10871</v>
      </c>
      <c r="D27" s="28">
        <f t="shared" ref="D27:D32" si="8">C27-B27</f>
        <v>-678</v>
      </c>
      <c r="E27" s="29">
        <f t="shared" ref="E27:E32" si="9">(C27-B27)/B27</f>
        <v>-5.8706381504892199E-2</v>
      </c>
      <c r="F27" s="30">
        <v>121446.5</v>
      </c>
      <c r="G27" s="30">
        <v>114180</v>
      </c>
      <c r="H27" s="28">
        <f t="shared" ref="H27:H32" si="10">G27-F27</f>
        <v>-7266.5</v>
      </c>
      <c r="I27" s="29">
        <f t="shared" ref="I27:I32" si="11">(G27-F27)/F27</f>
        <v>-5.9832930549665903E-2</v>
      </c>
    </row>
    <row r="28" spans="1:9" s="22" customFormat="1" x14ac:dyDescent="0.2">
      <c r="A28" s="22" t="s">
        <v>21</v>
      </c>
      <c r="B28" s="28">
        <v>9919</v>
      </c>
      <c r="C28" s="28">
        <v>9292</v>
      </c>
      <c r="D28" s="28">
        <f t="shared" si="8"/>
        <v>-627</v>
      </c>
      <c r="E28" s="29">
        <f t="shared" si="9"/>
        <v>-6.3212017340457713E-2</v>
      </c>
      <c r="F28" s="30">
        <v>100786</v>
      </c>
      <c r="G28" s="30">
        <v>94694</v>
      </c>
      <c r="H28" s="28">
        <f t="shared" si="10"/>
        <v>-6092</v>
      </c>
      <c r="I28" s="29">
        <f t="shared" si="11"/>
        <v>-6.0444903061933203E-2</v>
      </c>
    </row>
    <row r="29" spans="1:9" s="22" customFormat="1" x14ac:dyDescent="0.2">
      <c r="A29" s="22" t="s">
        <v>22</v>
      </c>
      <c r="B29" s="28">
        <v>1682</v>
      </c>
      <c r="C29" s="28">
        <v>1616</v>
      </c>
      <c r="D29" s="28">
        <f t="shared" si="8"/>
        <v>-66</v>
      </c>
      <c r="E29" s="29">
        <f t="shared" si="9"/>
        <v>-3.9239001189060645E-2</v>
      </c>
      <c r="F29" s="30">
        <v>10572</v>
      </c>
      <c r="G29" s="30">
        <v>10341</v>
      </c>
      <c r="H29" s="28">
        <f t="shared" si="10"/>
        <v>-231</v>
      </c>
      <c r="I29" s="29">
        <f t="shared" si="11"/>
        <v>-2.1850170261066969E-2</v>
      </c>
    </row>
    <row r="30" spans="1:9" s="22" customFormat="1" x14ac:dyDescent="0.2">
      <c r="A30" s="22" t="s">
        <v>23</v>
      </c>
      <c r="B30" s="28">
        <v>457</v>
      </c>
      <c r="C30" s="28">
        <v>421</v>
      </c>
      <c r="D30" s="28">
        <f t="shared" si="8"/>
        <v>-36</v>
      </c>
      <c r="E30" s="29">
        <f t="shared" si="9"/>
        <v>-7.8774617067833702E-2</v>
      </c>
      <c r="F30" s="30">
        <v>2108</v>
      </c>
      <c r="G30" s="30">
        <v>1880</v>
      </c>
      <c r="H30" s="28">
        <f t="shared" si="10"/>
        <v>-228</v>
      </c>
      <c r="I30" s="29">
        <f t="shared" si="11"/>
        <v>-0.10815939278937381</v>
      </c>
    </row>
    <row r="31" spans="1:9" s="22" customFormat="1" x14ac:dyDescent="0.2">
      <c r="A31" s="22" t="s">
        <v>24</v>
      </c>
      <c r="B31" s="28">
        <v>1062</v>
      </c>
      <c r="C31" s="28">
        <v>1014</v>
      </c>
      <c r="D31" s="28">
        <f t="shared" si="8"/>
        <v>-48</v>
      </c>
      <c r="E31" s="29">
        <f t="shared" si="9"/>
        <v>-4.519774011299435E-2</v>
      </c>
      <c r="F31" s="30">
        <v>7514</v>
      </c>
      <c r="G31" s="30">
        <v>6800</v>
      </c>
      <c r="H31" s="28">
        <f t="shared" si="10"/>
        <v>-714</v>
      </c>
      <c r="I31" s="29">
        <f t="shared" si="11"/>
        <v>-9.5022624434389136E-2</v>
      </c>
    </row>
    <row r="32" spans="1:9" s="22" customFormat="1" x14ac:dyDescent="0.2">
      <c r="A32" s="22" t="s">
        <v>25</v>
      </c>
      <c r="B32" s="28">
        <v>74</v>
      </c>
      <c r="C32" s="28">
        <v>94</v>
      </c>
      <c r="D32" s="28">
        <f t="shared" si="8"/>
        <v>20</v>
      </c>
      <c r="E32" s="29">
        <f t="shared" si="9"/>
        <v>0.27027027027027029</v>
      </c>
      <c r="F32" s="30">
        <v>466.5</v>
      </c>
      <c r="G32" s="30">
        <v>465</v>
      </c>
      <c r="H32" s="28">
        <f t="shared" si="10"/>
        <v>-1.5</v>
      </c>
      <c r="I32" s="29">
        <f t="shared" si="11"/>
        <v>-3.2154340836012861E-3</v>
      </c>
    </row>
    <row r="33" spans="1:9" s="22" customFormat="1" x14ac:dyDescent="0.2">
      <c r="B33" s="28"/>
      <c r="C33" s="28"/>
      <c r="D33" s="28"/>
      <c r="E33" s="30"/>
      <c r="F33" s="30"/>
      <c r="G33" s="30"/>
      <c r="H33" s="30"/>
      <c r="I33" s="30"/>
    </row>
    <row r="34" spans="1:9" s="22" customFormat="1" x14ac:dyDescent="0.2">
      <c r="B34" s="28"/>
      <c r="C34" s="28"/>
      <c r="D34" s="28"/>
      <c r="E34" s="30"/>
      <c r="F34" s="30"/>
      <c r="G34" s="30"/>
      <c r="H34" s="30"/>
      <c r="I34" s="30"/>
    </row>
    <row r="35" spans="1:9" s="22" customFormat="1" x14ac:dyDescent="0.2">
      <c r="A35" s="22" t="s">
        <v>26</v>
      </c>
      <c r="B35" s="28">
        <v>1374</v>
      </c>
      <c r="C35" s="28">
        <v>1258</v>
      </c>
      <c r="D35" s="28">
        <f>C35-B35</f>
        <v>-116</v>
      </c>
      <c r="E35" s="29">
        <f>(C35-B35)/B35</f>
        <v>-8.442503639010189E-2</v>
      </c>
      <c r="F35" s="30">
        <v>11681</v>
      </c>
      <c r="G35" s="30">
        <v>11094</v>
      </c>
      <c r="H35" s="28">
        <f>G35-F35</f>
        <v>-587</v>
      </c>
      <c r="I35" s="29">
        <f>(G35-F35)/F35</f>
        <v>-5.0252546870987076E-2</v>
      </c>
    </row>
    <row r="36" spans="1:9" s="22" customFormat="1" x14ac:dyDescent="0.2">
      <c r="A36" s="22" t="s">
        <v>27</v>
      </c>
      <c r="B36" s="28">
        <v>1053</v>
      </c>
      <c r="C36" s="28">
        <v>974</v>
      </c>
      <c r="D36" s="28">
        <f>C36-B36</f>
        <v>-79</v>
      </c>
      <c r="E36" s="29">
        <f>(C36-B36)/B36</f>
        <v>-7.502374169040836E-2</v>
      </c>
      <c r="F36" s="30">
        <v>8766</v>
      </c>
      <c r="G36" s="30">
        <v>8176</v>
      </c>
      <c r="H36" s="28">
        <f>G36-F36</f>
        <v>-590</v>
      </c>
      <c r="I36" s="29">
        <f>(G36-F36)/F36</f>
        <v>-6.7305498516997492E-2</v>
      </c>
    </row>
    <row r="37" spans="1:9" s="22" customFormat="1" x14ac:dyDescent="0.2">
      <c r="A37" s="22" t="s">
        <v>28</v>
      </c>
      <c r="B37" s="28">
        <v>293</v>
      </c>
      <c r="C37" s="28">
        <v>286</v>
      </c>
      <c r="D37" s="28">
        <f>C37-B37</f>
        <v>-7</v>
      </c>
      <c r="E37" s="29">
        <f>(C37-B37)/B37</f>
        <v>-2.3890784982935155E-2</v>
      </c>
      <c r="F37" s="30">
        <v>1406</v>
      </c>
      <c r="G37" s="30">
        <v>1362</v>
      </c>
      <c r="H37" s="28">
        <f>G37-F37</f>
        <v>-44</v>
      </c>
      <c r="I37" s="29">
        <f>(G37-F37)/F37</f>
        <v>-3.1294452347083924E-2</v>
      </c>
    </row>
    <row r="38" spans="1:9" s="22" customFormat="1" x14ac:dyDescent="0.2">
      <c r="A38" s="22" t="s">
        <v>29</v>
      </c>
      <c r="B38" s="28">
        <v>344</v>
      </c>
      <c r="C38" s="28">
        <v>333</v>
      </c>
      <c r="D38" s="28">
        <f>C38-B38</f>
        <v>-11</v>
      </c>
      <c r="E38" s="29">
        <f>(C38-B38)/B38</f>
        <v>-3.1976744186046513E-2</v>
      </c>
      <c r="F38" s="30">
        <v>1509</v>
      </c>
      <c r="G38" s="30">
        <v>1556</v>
      </c>
      <c r="H38" s="28">
        <f>G38-F38</f>
        <v>47</v>
      </c>
      <c r="I38" s="29">
        <f>(G38-F38)/F38</f>
        <v>3.1146454605699137E-2</v>
      </c>
    </row>
    <row r="39" spans="1:9" s="22" customFormat="1" x14ac:dyDescent="0.2">
      <c r="B39" s="28"/>
      <c r="C39" s="28"/>
      <c r="D39" s="28"/>
      <c r="E39" s="30"/>
      <c r="F39" s="30"/>
      <c r="G39" s="30"/>
      <c r="H39" s="30"/>
      <c r="I39" s="30"/>
    </row>
    <row r="40" spans="1:9" s="22" customFormat="1" x14ac:dyDescent="0.2">
      <c r="B40" s="28"/>
      <c r="C40" s="28"/>
      <c r="D40" s="28"/>
      <c r="E40" s="30"/>
      <c r="F40" s="30"/>
      <c r="G40" s="30"/>
      <c r="H40" s="30"/>
      <c r="I40" s="30"/>
    </row>
    <row r="41" spans="1:9" s="22" customFormat="1" x14ac:dyDescent="0.2">
      <c r="A41" s="22" t="s">
        <v>30</v>
      </c>
      <c r="B41" s="28">
        <v>16799</v>
      </c>
      <c r="C41" s="28">
        <v>15711</v>
      </c>
      <c r="D41" s="28">
        <f>C41-B41</f>
        <v>-1088</v>
      </c>
      <c r="E41" s="29">
        <f>(C41-B41)/B41</f>
        <v>-6.4765759866658723E-2</v>
      </c>
      <c r="F41" s="30">
        <v>180232</v>
      </c>
      <c r="G41" s="30">
        <v>168003.5</v>
      </c>
      <c r="H41" s="28">
        <f>G41-F41</f>
        <v>-12228.5</v>
      </c>
      <c r="I41" s="29">
        <f>(G41-F41)/F41</f>
        <v>-6.7848661724887918E-2</v>
      </c>
    </row>
    <row r="42" spans="1:9" s="22" customFormat="1" x14ac:dyDescent="0.2">
      <c r="B42" s="28"/>
      <c r="C42" s="28"/>
      <c r="D42" s="28"/>
      <c r="E42" s="29"/>
      <c r="F42" s="30"/>
      <c r="G42" s="30"/>
      <c r="H42" s="28"/>
      <c r="I42" s="29"/>
    </row>
    <row r="43" spans="1:9" ht="15.75" x14ac:dyDescent="0.25">
      <c r="A43" s="20"/>
      <c r="B43" s="21"/>
      <c r="C43" s="21"/>
      <c r="D43" s="21"/>
      <c r="E43" s="22"/>
      <c r="F43" s="22"/>
      <c r="G43" s="22"/>
      <c r="H43" s="22"/>
      <c r="I43" s="22"/>
    </row>
    <row r="44" spans="1:9" ht="18.75" x14ac:dyDescent="0.25">
      <c r="A44" s="31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L1" sqref="L1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s="1" customFormat="1" ht="15.75" x14ac:dyDescent="0.25">
      <c r="A2" s="48" t="s">
        <v>31</v>
      </c>
      <c r="B2" s="48"/>
      <c r="C2" s="48"/>
      <c r="D2" s="48"/>
      <c r="E2" s="48"/>
      <c r="F2" s="48"/>
      <c r="G2" s="48"/>
      <c r="H2" s="48"/>
      <c r="I2" s="48"/>
    </row>
    <row r="3" spans="1:9" s="1" customFormat="1" ht="15.75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41</v>
      </c>
      <c r="B5" s="8" t="s">
        <v>33</v>
      </c>
      <c r="C5" s="8" t="s">
        <v>34</v>
      </c>
      <c r="D5" s="8" t="s">
        <v>1</v>
      </c>
      <c r="E5" s="9" t="s">
        <v>2</v>
      </c>
      <c r="F5" s="9" t="s">
        <v>35</v>
      </c>
      <c r="G5" s="9" t="s">
        <v>36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4105</v>
      </c>
      <c r="C6" s="11">
        <v>3749</v>
      </c>
      <c r="D6" s="11">
        <f t="shared" ref="D6:D14" si="0">C6-B6</f>
        <v>-356</v>
      </c>
      <c r="E6" s="12">
        <f t="shared" ref="E6:E14" si="1">(C6-B6)/B6</f>
        <v>-8.6723507917174175E-2</v>
      </c>
      <c r="F6" s="13">
        <v>45577</v>
      </c>
      <c r="G6" s="13">
        <v>40618</v>
      </c>
      <c r="H6" s="11">
        <f t="shared" ref="H6:H14" si="2">G6-F6</f>
        <v>-4959</v>
      </c>
      <c r="I6" s="12">
        <f t="shared" ref="I6:I14" si="3">(G6-F6)/F6</f>
        <v>-0.10880487965421155</v>
      </c>
    </row>
    <row r="7" spans="1:9" s="5" customFormat="1" x14ac:dyDescent="0.2">
      <c r="A7" s="5" t="s">
        <v>4</v>
      </c>
      <c r="B7" s="11">
        <v>3399</v>
      </c>
      <c r="C7" s="11">
        <v>3056</v>
      </c>
      <c r="D7" s="11">
        <f t="shared" si="0"/>
        <v>-343</v>
      </c>
      <c r="E7" s="12">
        <f t="shared" si="1"/>
        <v>-0.1009120329508679</v>
      </c>
      <c r="F7" s="13">
        <v>34470.5</v>
      </c>
      <c r="G7" s="13">
        <v>31195.5</v>
      </c>
      <c r="H7" s="11">
        <f t="shared" si="2"/>
        <v>-3275</v>
      </c>
      <c r="I7" s="12">
        <f t="shared" si="3"/>
        <v>-9.500877561973281E-2</v>
      </c>
    </row>
    <row r="8" spans="1:9" s="5" customFormat="1" x14ac:dyDescent="0.2">
      <c r="A8" s="5" t="s">
        <v>5</v>
      </c>
      <c r="B8" s="11">
        <v>60</v>
      </c>
      <c r="C8" s="11">
        <v>51</v>
      </c>
      <c r="D8" s="11">
        <f t="shared" si="0"/>
        <v>-9</v>
      </c>
      <c r="E8" s="12">
        <f t="shared" si="1"/>
        <v>-0.15</v>
      </c>
      <c r="F8" s="13">
        <v>222</v>
      </c>
      <c r="G8" s="13">
        <v>192</v>
      </c>
      <c r="H8" s="11">
        <f t="shared" si="2"/>
        <v>-30</v>
      </c>
      <c r="I8" s="12">
        <f t="shared" si="3"/>
        <v>-0.13513513513513514</v>
      </c>
    </row>
    <row r="9" spans="1:9" s="5" customFormat="1" x14ac:dyDescent="0.2">
      <c r="A9" s="5" t="s">
        <v>6</v>
      </c>
      <c r="B9" s="11">
        <v>21</v>
      </c>
      <c r="C9" s="11">
        <v>32</v>
      </c>
      <c r="D9" s="11">
        <f t="shared" si="0"/>
        <v>11</v>
      </c>
      <c r="E9" s="12">
        <f t="shared" si="1"/>
        <v>0.52380952380952384</v>
      </c>
      <c r="F9" s="13">
        <v>74</v>
      </c>
      <c r="G9" s="13">
        <v>111</v>
      </c>
      <c r="H9" s="11">
        <f t="shared" si="2"/>
        <v>37</v>
      </c>
      <c r="I9" s="12">
        <f t="shared" si="3"/>
        <v>0.5</v>
      </c>
    </row>
    <row r="10" spans="1:9" s="5" customFormat="1" x14ac:dyDescent="0.2">
      <c r="A10" s="5" t="s">
        <v>7</v>
      </c>
      <c r="B10" s="11">
        <v>28</v>
      </c>
      <c r="C10" s="11">
        <v>34</v>
      </c>
      <c r="D10" s="11">
        <f t="shared" si="0"/>
        <v>6</v>
      </c>
      <c r="E10" s="12">
        <f t="shared" si="1"/>
        <v>0.21428571428571427</v>
      </c>
      <c r="F10" s="13">
        <v>107</v>
      </c>
      <c r="G10" s="13">
        <v>141</v>
      </c>
      <c r="H10" s="11">
        <f t="shared" si="2"/>
        <v>34</v>
      </c>
      <c r="I10" s="12">
        <f t="shared" si="3"/>
        <v>0.31775700934579437</v>
      </c>
    </row>
    <row r="11" spans="1:9" s="5" customFormat="1" x14ac:dyDescent="0.2">
      <c r="A11" s="5" t="s">
        <v>8</v>
      </c>
      <c r="B11" s="11">
        <v>123</v>
      </c>
      <c r="C11" s="11">
        <v>109</v>
      </c>
      <c r="D11" s="11">
        <f t="shared" si="0"/>
        <v>-14</v>
      </c>
      <c r="E11" s="12">
        <f t="shared" si="1"/>
        <v>-0.11382113821138211</v>
      </c>
      <c r="F11" s="13">
        <v>696</v>
      </c>
      <c r="G11" s="13">
        <v>452</v>
      </c>
      <c r="H11" s="11">
        <f t="shared" si="2"/>
        <v>-244</v>
      </c>
      <c r="I11" s="12">
        <f t="shared" si="3"/>
        <v>-0.35057471264367818</v>
      </c>
    </row>
    <row r="12" spans="1:9" s="5" customFormat="1" x14ac:dyDescent="0.2">
      <c r="A12" s="5" t="s">
        <v>9</v>
      </c>
      <c r="B12" s="11">
        <v>42</v>
      </c>
      <c r="C12" s="11">
        <v>34</v>
      </c>
      <c r="D12" s="11">
        <f t="shared" si="0"/>
        <v>-8</v>
      </c>
      <c r="E12" s="12">
        <f t="shared" si="1"/>
        <v>-0.19047619047619047</v>
      </c>
      <c r="F12" s="13">
        <v>161</v>
      </c>
      <c r="G12" s="13">
        <v>145</v>
      </c>
      <c r="H12" s="11">
        <f t="shared" si="2"/>
        <v>-16</v>
      </c>
      <c r="I12" s="12">
        <f t="shared" si="3"/>
        <v>-9.9378881987577633E-2</v>
      </c>
    </row>
    <row r="13" spans="1:9" s="5" customFormat="1" x14ac:dyDescent="0.2">
      <c r="A13" s="5" t="s">
        <v>10</v>
      </c>
      <c r="B13" s="11">
        <v>504</v>
      </c>
      <c r="C13" s="11">
        <v>353</v>
      </c>
      <c r="D13" s="11">
        <f t="shared" si="0"/>
        <v>-151</v>
      </c>
      <c r="E13" s="12">
        <f t="shared" si="1"/>
        <v>-0.29960317460317459</v>
      </c>
      <c r="F13" s="13">
        <v>1985</v>
      </c>
      <c r="G13" s="13">
        <v>1504</v>
      </c>
      <c r="H13" s="11">
        <f t="shared" si="2"/>
        <v>-481</v>
      </c>
      <c r="I13" s="12">
        <f t="shared" si="3"/>
        <v>-0.24231738035264483</v>
      </c>
    </row>
    <row r="14" spans="1:9" s="5" customFormat="1" x14ac:dyDescent="0.2">
      <c r="A14" s="5" t="s">
        <v>11</v>
      </c>
      <c r="B14" s="11">
        <v>1391</v>
      </c>
      <c r="C14" s="11">
        <v>1221</v>
      </c>
      <c r="D14" s="11">
        <f t="shared" si="0"/>
        <v>-170</v>
      </c>
      <c r="E14" s="12">
        <f t="shared" si="1"/>
        <v>-0.12221423436376708</v>
      </c>
      <c r="F14" s="13">
        <v>7861.5</v>
      </c>
      <c r="G14" s="13">
        <v>6877.5</v>
      </c>
      <c r="H14" s="11">
        <f t="shared" si="2"/>
        <v>-984</v>
      </c>
      <c r="I14" s="12">
        <f t="shared" si="3"/>
        <v>-0.12516695287158938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616</v>
      </c>
      <c r="C16" s="11">
        <v>597</v>
      </c>
      <c r="D16" s="11">
        <f t="shared" ref="D16:D24" si="4">C16-B16</f>
        <v>-19</v>
      </c>
      <c r="E16" s="12">
        <f t="shared" ref="E16:E24" si="5">(C16-B16)/B16</f>
        <v>-3.0844155844155844E-2</v>
      </c>
      <c r="F16" s="13">
        <v>4286</v>
      </c>
      <c r="G16" s="13">
        <v>4431.5</v>
      </c>
      <c r="H16" s="11">
        <f t="shared" ref="H16:H24" si="6">G16-F16</f>
        <v>145.5</v>
      </c>
      <c r="I16" s="12">
        <f t="shared" ref="I16:I24" si="7">(G16-F16)/F16</f>
        <v>3.3947736817545496E-2</v>
      </c>
    </row>
    <row r="17" spans="1:9" s="5" customFormat="1" x14ac:dyDescent="0.2">
      <c r="A17" s="5" t="s">
        <v>13</v>
      </c>
      <c r="B17" s="11">
        <v>1895</v>
      </c>
      <c r="C17" s="11">
        <v>1710</v>
      </c>
      <c r="D17" s="11">
        <f t="shared" si="4"/>
        <v>-185</v>
      </c>
      <c r="E17" s="12">
        <f t="shared" si="5"/>
        <v>-9.7625329815303433E-2</v>
      </c>
      <c r="F17" s="13">
        <v>11651</v>
      </c>
      <c r="G17" s="13">
        <v>10527</v>
      </c>
      <c r="H17" s="11">
        <f t="shared" si="6"/>
        <v>-1124</v>
      </c>
      <c r="I17" s="12">
        <f t="shared" si="7"/>
        <v>-9.6472405802077069E-2</v>
      </c>
    </row>
    <row r="18" spans="1:9" s="5" customFormat="1" x14ac:dyDescent="0.2">
      <c r="A18" s="5" t="s">
        <v>14</v>
      </c>
      <c r="B18" s="11">
        <v>1539</v>
      </c>
      <c r="C18" s="11">
        <v>1339</v>
      </c>
      <c r="D18" s="11">
        <f t="shared" si="4"/>
        <v>-200</v>
      </c>
      <c r="E18" s="12">
        <f t="shared" si="5"/>
        <v>-0.12995451591942819</v>
      </c>
      <c r="F18" s="13">
        <v>9777.5</v>
      </c>
      <c r="G18" s="13">
        <v>8793</v>
      </c>
      <c r="H18" s="11">
        <f t="shared" si="6"/>
        <v>-984.5</v>
      </c>
      <c r="I18" s="12">
        <f t="shared" si="7"/>
        <v>-0.10069036052160572</v>
      </c>
    </row>
    <row r="19" spans="1:9" s="5" customFormat="1" x14ac:dyDescent="0.2">
      <c r="A19" s="5" t="s">
        <v>15</v>
      </c>
      <c r="B19" s="11">
        <v>250</v>
      </c>
      <c r="C19" s="11">
        <v>243</v>
      </c>
      <c r="D19" s="11">
        <f t="shared" si="4"/>
        <v>-7</v>
      </c>
      <c r="E19" s="12">
        <f t="shared" si="5"/>
        <v>-2.8000000000000001E-2</v>
      </c>
      <c r="F19" s="13">
        <v>1639</v>
      </c>
      <c r="G19" s="13">
        <v>1626</v>
      </c>
      <c r="H19" s="11">
        <f t="shared" si="6"/>
        <v>-13</v>
      </c>
      <c r="I19" s="12">
        <f t="shared" si="7"/>
        <v>-7.9316656497864547E-3</v>
      </c>
    </row>
    <row r="20" spans="1:9" s="5" customFormat="1" x14ac:dyDescent="0.2">
      <c r="A20" s="5" t="s">
        <v>16</v>
      </c>
      <c r="B20" s="11">
        <v>146</v>
      </c>
      <c r="C20" s="11">
        <v>107</v>
      </c>
      <c r="D20" s="11">
        <f t="shared" si="4"/>
        <v>-39</v>
      </c>
      <c r="E20" s="12">
        <f t="shared" si="5"/>
        <v>-0.26712328767123289</v>
      </c>
      <c r="F20" s="13">
        <v>661</v>
      </c>
      <c r="G20" s="13">
        <v>437</v>
      </c>
      <c r="H20" s="11">
        <f t="shared" si="6"/>
        <v>-224</v>
      </c>
      <c r="I20" s="12">
        <f t="shared" si="7"/>
        <v>-0.33888048411497729</v>
      </c>
    </row>
    <row r="21" spans="1:9" s="5" customFormat="1" x14ac:dyDescent="0.2">
      <c r="A21" s="5" t="s">
        <v>17</v>
      </c>
      <c r="B21" s="11">
        <v>746</v>
      </c>
      <c r="C21" s="11">
        <v>674</v>
      </c>
      <c r="D21" s="11">
        <f t="shared" si="4"/>
        <v>-72</v>
      </c>
      <c r="E21" s="12">
        <f t="shared" si="5"/>
        <v>-9.6514745308310987E-2</v>
      </c>
      <c r="F21" s="13">
        <v>4527</v>
      </c>
      <c r="G21" s="13">
        <v>4123</v>
      </c>
      <c r="H21" s="11">
        <f t="shared" si="6"/>
        <v>-404</v>
      </c>
      <c r="I21" s="12">
        <f t="shared" si="7"/>
        <v>-8.9242323834769169E-2</v>
      </c>
    </row>
    <row r="22" spans="1:9" s="5" customFormat="1" x14ac:dyDescent="0.2">
      <c r="A22" s="5" t="s">
        <v>38</v>
      </c>
      <c r="B22" s="11">
        <v>99</v>
      </c>
      <c r="C22" s="11">
        <v>124</v>
      </c>
      <c r="D22" s="11">
        <f t="shared" si="4"/>
        <v>25</v>
      </c>
      <c r="E22" s="12">
        <f t="shared" si="5"/>
        <v>0.25252525252525254</v>
      </c>
      <c r="F22" s="13">
        <v>462</v>
      </c>
      <c r="G22" s="13">
        <v>518</v>
      </c>
      <c r="H22" s="11">
        <f t="shared" si="6"/>
        <v>56</v>
      </c>
      <c r="I22" s="12">
        <f t="shared" si="7"/>
        <v>0.12121212121212122</v>
      </c>
    </row>
    <row r="23" spans="1:9" s="5" customFormat="1" x14ac:dyDescent="0.2">
      <c r="A23" s="5" t="s">
        <v>18</v>
      </c>
      <c r="B23" s="11">
        <v>69</v>
      </c>
      <c r="C23" s="11">
        <v>37</v>
      </c>
      <c r="D23" s="11">
        <f t="shared" si="4"/>
        <v>-32</v>
      </c>
      <c r="E23" s="12">
        <f t="shared" si="5"/>
        <v>-0.46376811594202899</v>
      </c>
      <c r="F23" s="13">
        <v>823</v>
      </c>
      <c r="G23" s="13">
        <v>354</v>
      </c>
      <c r="H23" s="11">
        <f t="shared" si="6"/>
        <v>-469</v>
      </c>
      <c r="I23" s="12">
        <f t="shared" si="7"/>
        <v>-0.56986634264884573</v>
      </c>
    </row>
    <row r="24" spans="1:9" s="5" customFormat="1" x14ac:dyDescent="0.2">
      <c r="A24" s="5" t="s">
        <v>19</v>
      </c>
      <c r="B24" s="11">
        <v>148</v>
      </c>
      <c r="C24" s="11">
        <v>140</v>
      </c>
      <c r="D24" s="11">
        <f t="shared" si="4"/>
        <v>-8</v>
      </c>
      <c r="E24" s="12">
        <f t="shared" si="5"/>
        <v>-5.4054054054054057E-2</v>
      </c>
      <c r="F24" s="13">
        <v>148</v>
      </c>
      <c r="G24" s="13">
        <v>140</v>
      </c>
      <c r="H24" s="11">
        <f t="shared" si="6"/>
        <v>-8</v>
      </c>
      <c r="I24" s="12">
        <f t="shared" si="7"/>
        <v>-5.4054054054054057E-2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20</v>
      </c>
      <c r="B27" s="11">
        <v>11159</v>
      </c>
      <c r="C27" s="11">
        <v>10520</v>
      </c>
      <c r="D27" s="11">
        <f t="shared" ref="D27:D32" si="8">C27-B27</f>
        <v>-639</v>
      </c>
      <c r="E27" s="12">
        <f t="shared" ref="E27:E32" si="9">(C27-B27)/B27</f>
        <v>-5.7263195626848284E-2</v>
      </c>
      <c r="F27" s="13">
        <v>117885</v>
      </c>
      <c r="G27" s="13">
        <v>110981</v>
      </c>
      <c r="H27" s="11">
        <f t="shared" ref="H27:H32" si="10">G27-F27</f>
        <v>-6904</v>
      </c>
      <c r="I27" s="12">
        <f t="shared" ref="I27:I32" si="11">(G27-F27)/F27</f>
        <v>-5.8565551172753104E-2</v>
      </c>
    </row>
    <row r="28" spans="1:9" s="5" customFormat="1" x14ac:dyDescent="0.2">
      <c r="A28" s="5" t="s">
        <v>21</v>
      </c>
      <c r="B28" s="11">
        <v>9621</v>
      </c>
      <c r="C28" s="11">
        <v>9025</v>
      </c>
      <c r="D28" s="11">
        <f t="shared" si="8"/>
        <v>-596</v>
      </c>
      <c r="E28" s="12">
        <f t="shared" si="9"/>
        <v>-6.1947822471676538E-2</v>
      </c>
      <c r="F28" s="13">
        <v>98243</v>
      </c>
      <c r="G28" s="13">
        <v>92226</v>
      </c>
      <c r="H28" s="11">
        <f t="shared" si="10"/>
        <v>-6017</v>
      </c>
      <c r="I28" s="12">
        <f t="shared" si="11"/>
        <v>-6.1246093869283307E-2</v>
      </c>
    </row>
    <row r="29" spans="1:9" s="5" customFormat="1" x14ac:dyDescent="0.2">
      <c r="A29" s="5" t="s">
        <v>22</v>
      </c>
      <c r="B29" s="11">
        <v>1629</v>
      </c>
      <c r="C29" s="11">
        <v>1557</v>
      </c>
      <c r="D29" s="11">
        <f t="shared" si="8"/>
        <v>-72</v>
      </c>
      <c r="E29" s="12">
        <f t="shared" si="9"/>
        <v>-4.4198895027624308E-2</v>
      </c>
      <c r="F29" s="13">
        <v>10259</v>
      </c>
      <c r="G29" s="13">
        <v>9992</v>
      </c>
      <c r="H29" s="11">
        <f t="shared" si="10"/>
        <v>-267</v>
      </c>
      <c r="I29" s="12">
        <f t="shared" si="11"/>
        <v>-2.6025928453065603E-2</v>
      </c>
    </row>
    <row r="30" spans="1:9" s="5" customFormat="1" x14ac:dyDescent="0.2">
      <c r="A30" s="5" t="s">
        <v>23</v>
      </c>
      <c r="B30" s="11">
        <v>438</v>
      </c>
      <c r="C30" s="11">
        <v>408</v>
      </c>
      <c r="D30" s="11">
        <f t="shared" si="8"/>
        <v>-30</v>
      </c>
      <c r="E30" s="12">
        <f t="shared" si="9"/>
        <v>-6.8493150684931503E-2</v>
      </c>
      <c r="F30" s="13">
        <v>2008</v>
      </c>
      <c r="G30" s="13">
        <v>1820</v>
      </c>
      <c r="H30" s="11">
        <f t="shared" si="10"/>
        <v>-188</v>
      </c>
      <c r="I30" s="12">
        <f t="shared" si="11"/>
        <v>-9.3625498007968128E-2</v>
      </c>
    </row>
    <row r="31" spans="1:9" s="5" customFormat="1" x14ac:dyDescent="0.2">
      <c r="A31" s="5" t="s">
        <v>24</v>
      </c>
      <c r="B31" s="11">
        <v>998</v>
      </c>
      <c r="C31" s="11">
        <v>975</v>
      </c>
      <c r="D31" s="11">
        <f t="shared" si="8"/>
        <v>-23</v>
      </c>
      <c r="E31" s="12">
        <f t="shared" si="9"/>
        <v>-2.3046092184368736E-2</v>
      </c>
      <c r="F31" s="13">
        <v>6990</v>
      </c>
      <c r="G31" s="13">
        <v>6526</v>
      </c>
      <c r="H31" s="11">
        <f t="shared" si="10"/>
        <v>-464</v>
      </c>
      <c r="I31" s="12">
        <f t="shared" si="11"/>
        <v>-6.6380543633762515E-2</v>
      </c>
    </row>
    <row r="32" spans="1:9" s="5" customFormat="1" x14ac:dyDescent="0.2">
      <c r="A32" s="5" t="s">
        <v>25</v>
      </c>
      <c r="B32" s="11">
        <v>62</v>
      </c>
      <c r="C32" s="11">
        <v>83</v>
      </c>
      <c r="D32" s="11">
        <f t="shared" si="8"/>
        <v>21</v>
      </c>
      <c r="E32" s="12">
        <f t="shared" si="9"/>
        <v>0.33870967741935482</v>
      </c>
      <c r="F32" s="13">
        <v>385</v>
      </c>
      <c r="G32" s="13">
        <v>417</v>
      </c>
      <c r="H32" s="11">
        <f t="shared" si="10"/>
        <v>32</v>
      </c>
      <c r="I32" s="12">
        <f t="shared" si="11"/>
        <v>8.3116883116883117E-2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26</v>
      </c>
      <c r="B35" s="11">
        <v>1315</v>
      </c>
      <c r="C35" s="11">
        <v>1215</v>
      </c>
      <c r="D35" s="11">
        <f>C35-B35</f>
        <v>-100</v>
      </c>
      <c r="E35" s="12">
        <f>(C35-B35)/B35</f>
        <v>-7.6045627376425853E-2</v>
      </c>
      <c r="F35" s="13">
        <v>11220</v>
      </c>
      <c r="G35" s="13">
        <v>10699</v>
      </c>
      <c r="H35" s="11">
        <f>G35-F35</f>
        <v>-521</v>
      </c>
      <c r="I35" s="12">
        <f>(G35-F35)/F35</f>
        <v>-4.6434937611408197E-2</v>
      </c>
    </row>
    <row r="36" spans="1:9" s="5" customFormat="1" x14ac:dyDescent="0.2">
      <c r="A36" s="5" t="s">
        <v>27</v>
      </c>
      <c r="B36" s="11">
        <v>1016</v>
      </c>
      <c r="C36" s="11">
        <v>942</v>
      </c>
      <c r="D36" s="11">
        <f>C36-B36</f>
        <v>-74</v>
      </c>
      <c r="E36" s="12">
        <f>(C36-B36)/B36</f>
        <v>-7.2834645669291334E-2</v>
      </c>
      <c r="F36" s="13">
        <v>8454</v>
      </c>
      <c r="G36" s="13">
        <v>7900</v>
      </c>
      <c r="H36" s="11">
        <f>G36-F36</f>
        <v>-554</v>
      </c>
      <c r="I36" s="12">
        <f>(G36-F36)/F36</f>
        <v>-6.5531109533948431E-2</v>
      </c>
    </row>
    <row r="37" spans="1:9" s="5" customFormat="1" x14ac:dyDescent="0.2">
      <c r="A37" s="5" t="s">
        <v>28</v>
      </c>
      <c r="B37" s="11">
        <v>275</v>
      </c>
      <c r="C37" s="11">
        <v>279</v>
      </c>
      <c r="D37" s="11">
        <f>C37-B37</f>
        <v>4</v>
      </c>
      <c r="E37" s="12">
        <f>(C37-B37)/B37</f>
        <v>1.4545454545454545E-2</v>
      </c>
      <c r="F37" s="13">
        <v>1329</v>
      </c>
      <c r="G37" s="13">
        <v>1317</v>
      </c>
      <c r="H37" s="11">
        <f>G37-F37</f>
        <v>-12</v>
      </c>
      <c r="I37" s="12">
        <f>(G37-F37)/F37</f>
        <v>-9.0293453724604959E-3</v>
      </c>
    </row>
    <row r="38" spans="1:9" s="5" customFormat="1" x14ac:dyDescent="0.2">
      <c r="A38" s="5" t="s">
        <v>29</v>
      </c>
      <c r="B38" s="11">
        <v>324</v>
      </c>
      <c r="C38" s="11">
        <v>317</v>
      </c>
      <c r="D38" s="11">
        <f>C38-B38</f>
        <v>-7</v>
      </c>
      <c r="E38" s="12">
        <f>(C38-B38)/B38</f>
        <v>-2.1604938271604937E-2</v>
      </c>
      <c r="F38" s="13">
        <v>1437</v>
      </c>
      <c r="G38" s="13">
        <v>1482</v>
      </c>
      <c r="H38" s="11">
        <f>G38-F38</f>
        <v>45</v>
      </c>
      <c r="I38" s="12">
        <f>(G38-F38)/F38</f>
        <v>3.1315240083507306E-2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30</v>
      </c>
      <c r="B41" s="11">
        <v>16224</v>
      </c>
      <c r="C41" s="11">
        <v>15130</v>
      </c>
      <c r="D41" s="11">
        <f>C41-B41</f>
        <v>-1094</v>
      </c>
      <c r="E41" s="12">
        <f>(C41-B41)/B41</f>
        <v>-6.7430966469428005E-2</v>
      </c>
      <c r="F41" s="13">
        <v>174682</v>
      </c>
      <c r="G41" s="13">
        <v>162298</v>
      </c>
      <c r="H41" s="11">
        <f>G41-F41</f>
        <v>-12384</v>
      </c>
      <c r="I41" s="12">
        <f>(G41-F41)/F41</f>
        <v>-7.0894539792308309E-2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  <ignoredErrors>
    <ignoredError sqref="A5" twoDigitTextYear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L1" sqref="L1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s="1" customFormat="1" ht="15.75" x14ac:dyDescent="0.25">
      <c r="A2" s="48" t="s">
        <v>31</v>
      </c>
      <c r="B2" s="48"/>
      <c r="C2" s="48"/>
      <c r="D2" s="48"/>
      <c r="E2" s="48"/>
      <c r="F2" s="48"/>
      <c r="G2" s="48"/>
      <c r="H2" s="48"/>
      <c r="I2" s="48"/>
    </row>
    <row r="3" spans="1:9" s="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40</v>
      </c>
      <c r="B5" s="8" t="s">
        <v>33</v>
      </c>
      <c r="C5" s="8" t="s">
        <v>34</v>
      </c>
      <c r="D5" s="8" t="s">
        <v>1</v>
      </c>
      <c r="E5" s="9" t="s">
        <v>2</v>
      </c>
      <c r="F5" s="9" t="s">
        <v>35</v>
      </c>
      <c r="G5" s="9" t="s">
        <v>36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3915</v>
      </c>
      <c r="C6" s="11">
        <v>3577</v>
      </c>
      <c r="D6" s="11">
        <f t="shared" ref="D6:D14" si="0">C6-B6</f>
        <v>-338</v>
      </c>
      <c r="E6" s="12">
        <f t="shared" ref="E6:E14" si="1">(C6-B6)/B6</f>
        <v>-8.6334610472541512E-2</v>
      </c>
      <c r="F6" s="13">
        <v>43599</v>
      </c>
      <c r="G6" s="13">
        <v>38989</v>
      </c>
      <c r="H6" s="11">
        <f t="shared" ref="H6:H14" si="2">G6-F6</f>
        <v>-4610</v>
      </c>
      <c r="I6" s="12">
        <f t="shared" ref="I6:I14" si="3">(G6-F6)/F6</f>
        <v>-0.10573637010023165</v>
      </c>
    </row>
    <row r="7" spans="1:9" s="5" customFormat="1" x14ac:dyDescent="0.2">
      <c r="A7" s="5" t="s">
        <v>4</v>
      </c>
      <c r="B7" s="11">
        <v>3257</v>
      </c>
      <c r="C7" s="11">
        <v>2925</v>
      </c>
      <c r="D7" s="11">
        <f t="shared" si="0"/>
        <v>-332</v>
      </c>
      <c r="E7" s="12">
        <f t="shared" si="1"/>
        <v>-0.10193429536383175</v>
      </c>
      <c r="F7" s="13">
        <v>33313.5</v>
      </c>
      <c r="G7" s="13">
        <v>30042.5</v>
      </c>
      <c r="H7" s="11">
        <f t="shared" si="2"/>
        <v>-3271</v>
      </c>
      <c r="I7" s="12">
        <f t="shared" si="3"/>
        <v>-9.8188422111156137E-2</v>
      </c>
    </row>
    <row r="8" spans="1:9" s="5" customFormat="1" x14ac:dyDescent="0.2">
      <c r="A8" s="5" t="s">
        <v>5</v>
      </c>
      <c r="B8" s="11">
        <v>54</v>
      </c>
      <c r="C8" s="11">
        <v>47</v>
      </c>
      <c r="D8" s="11">
        <f t="shared" si="0"/>
        <v>-7</v>
      </c>
      <c r="E8" s="12">
        <f t="shared" si="1"/>
        <v>-0.12962962962962962</v>
      </c>
      <c r="F8" s="13">
        <v>202</v>
      </c>
      <c r="G8" s="13">
        <v>176</v>
      </c>
      <c r="H8" s="11">
        <f t="shared" si="2"/>
        <v>-26</v>
      </c>
      <c r="I8" s="12">
        <f t="shared" si="3"/>
        <v>-0.12871287128712872</v>
      </c>
    </row>
    <row r="9" spans="1:9" s="5" customFormat="1" x14ac:dyDescent="0.2">
      <c r="A9" s="5" t="s">
        <v>6</v>
      </c>
      <c r="B9" s="11">
        <v>18</v>
      </c>
      <c r="C9" s="11">
        <v>29</v>
      </c>
      <c r="D9" s="11">
        <f t="shared" si="0"/>
        <v>11</v>
      </c>
      <c r="E9" s="12">
        <f t="shared" si="1"/>
        <v>0.61111111111111116</v>
      </c>
      <c r="F9" s="13">
        <v>65</v>
      </c>
      <c r="G9" s="13">
        <v>102</v>
      </c>
      <c r="H9" s="11">
        <f t="shared" si="2"/>
        <v>37</v>
      </c>
      <c r="I9" s="12">
        <f t="shared" si="3"/>
        <v>0.56923076923076921</v>
      </c>
    </row>
    <row r="10" spans="1:9" s="5" customFormat="1" x14ac:dyDescent="0.2">
      <c r="A10" s="5" t="s">
        <v>7</v>
      </c>
      <c r="B10" s="11">
        <v>28</v>
      </c>
      <c r="C10" s="11">
        <v>30</v>
      </c>
      <c r="D10" s="11">
        <f t="shared" si="0"/>
        <v>2</v>
      </c>
      <c r="E10" s="12">
        <f t="shared" si="1"/>
        <v>7.1428571428571425E-2</v>
      </c>
      <c r="F10" s="13">
        <v>110</v>
      </c>
      <c r="G10" s="13">
        <v>122</v>
      </c>
      <c r="H10" s="11">
        <f t="shared" si="2"/>
        <v>12</v>
      </c>
      <c r="I10" s="12">
        <f t="shared" si="3"/>
        <v>0.10909090909090909</v>
      </c>
    </row>
    <row r="11" spans="1:9" s="5" customFormat="1" x14ac:dyDescent="0.2">
      <c r="A11" s="5" t="s">
        <v>8</v>
      </c>
      <c r="B11" s="11">
        <v>115</v>
      </c>
      <c r="C11" s="11">
        <v>97</v>
      </c>
      <c r="D11" s="11">
        <f t="shared" si="0"/>
        <v>-18</v>
      </c>
      <c r="E11" s="12">
        <f t="shared" si="1"/>
        <v>-0.15652173913043479</v>
      </c>
      <c r="F11" s="13">
        <v>657</v>
      </c>
      <c r="G11" s="13">
        <v>379</v>
      </c>
      <c r="H11" s="11">
        <f t="shared" si="2"/>
        <v>-278</v>
      </c>
      <c r="I11" s="12">
        <f t="shared" si="3"/>
        <v>-0.42313546423135462</v>
      </c>
    </row>
    <row r="12" spans="1:9" s="5" customFormat="1" x14ac:dyDescent="0.2">
      <c r="A12" s="5" t="s">
        <v>9</v>
      </c>
      <c r="B12" s="11">
        <v>41</v>
      </c>
      <c r="C12" s="11">
        <v>30</v>
      </c>
      <c r="D12" s="11">
        <f t="shared" si="0"/>
        <v>-11</v>
      </c>
      <c r="E12" s="12">
        <f t="shared" si="1"/>
        <v>-0.26829268292682928</v>
      </c>
      <c r="F12" s="13">
        <v>154</v>
      </c>
      <c r="G12" s="13">
        <v>125</v>
      </c>
      <c r="H12" s="11">
        <f t="shared" si="2"/>
        <v>-29</v>
      </c>
      <c r="I12" s="12">
        <f t="shared" si="3"/>
        <v>-0.18831168831168832</v>
      </c>
    </row>
    <row r="13" spans="1:9" s="5" customFormat="1" x14ac:dyDescent="0.2">
      <c r="A13" s="5" t="s">
        <v>10</v>
      </c>
      <c r="B13" s="11">
        <v>466</v>
      </c>
      <c r="C13" s="11">
        <v>337</v>
      </c>
      <c r="D13" s="11">
        <f t="shared" si="0"/>
        <v>-129</v>
      </c>
      <c r="E13" s="12">
        <f t="shared" si="1"/>
        <v>-0.27682403433476394</v>
      </c>
      <c r="F13" s="13">
        <v>1835</v>
      </c>
      <c r="G13" s="13">
        <v>1432</v>
      </c>
      <c r="H13" s="11">
        <f t="shared" si="2"/>
        <v>-403</v>
      </c>
      <c r="I13" s="12">
        <f t="shared" si="3"/>
        <v>-0.21961852861035422</v>
      </c>
    </row>
    <row r="14" spans="1:9" s="5" customFormat="1" x14ac:dyDescent="0.2">
      <c r="A14" s="5" t="s">
        <v>11</v>
      </c>
      <c r="B14" s="11">
        <v>1305</v>
      </c>
      <c r="C14" s="11">
        <v>1175</v>
      </c>
      <c r="D14" s="11">
        <f t="shared" si="0"/>
        <v>-130</v>
      </c>
      <c r="E14" s="12">
        <f t="shared" si="1"/>
        <v>-9.9616858237547887E-2</v>
      </c>
      <c r="F14" s="13">
        <v>7262.5</v>
      </c>
      <c r="G14" s="13">
        <v>6610.5</v>
      </c>
      <c r="H14" s="11">
        <f t="shared" si="2"/>
        <v>-652</v>
      </c>
      <c r="I14" s="12">
        <f t="shared" si="3"/>
        <v>-8.9776247848537008E-2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593</v>
      </c>
      <c r="C16" s="11">
        <v>590</v>
      </c>
      <c r="D16" s="11">
        <f t="shared" ref="D16:D24" si="4">C16-B16</f>
        <v>-3</v>
      </c>
      <c r="E16" s="12">
        <f t="shared" ref="E16:E24" si="5">(C16-B16)/B16</f>
        <v>-5.0590219224283303E-3</v>
      </c>
      <c r="F16" s="13">
        <v>4198</v>
      </c>
      <c r="G16" s="13">
        <v>4396.5</v>
      </c>
      <c r="H16" s="11">
        <f t="shared" ref="H16:H24" si="6">G16-F16</f>
        <v>198.5</v>
      </c>
      <c r="I16" s="12">
        <f t="shared" ref="I16:I24" si="7">(G16-F16)/F16</f>
        <v>4.7284421152929967E-2</v>
      </c>
    </row>
    <row r="17" spans="1:9" s="5" customFormat="1" x14ac:dyDescent="0.2">
      <c r="A17" s="5" t="s">
        <v>13</v>
      </c>
      <c r="B17" s="11">
        <v>1818</v>
      </c>
      <c r="C17" s="11">
        <v>1638</v>
      </c>
      <c r="D17" s="11">
        <f t="shared" si="4"/>
        <v>-180</v>
      </c>
      <c r="E17" s="12">
        <f t="shared" si="5"/>
        <v>-9.9009900990099015E-2</v>
      </c>
      <c r="F17" s="13">
        <v>11263</v>
      </c>
      <c r="G17" s="13">
        <v>10070</v>
      </c>
      <c r="H17" s="11">
        <f t="shared" si="6"/>
        <v>-1193</v>
      </c>
      <c r="I17" s="12">
        <f t="shared" si="7"/>
        <v>-0.10592204563615377</v>
      </c>
    </row>
    <row r="18" spans="1:9" s="5" customFormat="1" x14ac:dyDescent="0.2">
      <c r="A18" s="5" t="s">
        <v>14</v>
      </c>
      <c r="B18" s="11">
        <v>1466</v>
      </c>
      <c r="C18" s="11">
        <v>1294</v>
      </c>
      <c r="D18" s="11">
        <f t="shared" si="4"/>
        <v>-172</v>
      </c>
      <c r="E18" s="12">
        <f t="shared" si="5"/>
        <v>-0.11732605729877217</v>
      </c>
      <c r="F18" s="13">
        <v>9370.5</v>
      </c>
      <c r="G18" s="13">
        <v>8503</v>
      </c>
      <c r="H18" s="11">
        <f t="shared" si="6"/>
        <v>-867.5</v>
      </c>
      <c r="I18" s="12">
        <f t="shared" si="7"/>
        <v>-9.2577770663251693E-2</v>
      </c>
    </row>
    <row r="19" spans="1:9" s="5" customFormat="1" x14ac:dyDescent="0.2">
      <c r="A19" s="5" t="s">
        <v>15</v>
      </c>
      <c r="B19" s="11">
        <v>240</v>
      </c>
      <c r="C19" s="11">
        <v>229</v>
      </c>
      <c r="D19" s="11">
        <f t="shared" si="4"/>
        <v>-11</v>
      </c>
      <c r="E19" s="12">
        <f t="shared" si="5"/>
        <v>-4.583333333333333E-2</v>
      </c>
      <c r="F19" s="13">
        <v>1598</v>
      </c>
      <c r="G19" s="13">
        <v>1557</v>
      </c>
      <c r="H19" s="11">
        <f t="shared" si="6"/>
        <v>-41</v>
      </c>
      <c r="I19" s="12">
        <f t="shared" si="7"/>
        <v>-2.5657071339173967E-2</v>
      </c>
    </row>
    <row r="20" spans="1:9" s="5" customFormat="1" x14ac:dyDescent="0.2">
      <c r="A20" s="5" t="s">
        <v>16</v>
      </c>
      <c r="B20" s="11">
        <v>139</v>
      </c>
      <c r="C20" s="11">
        <v>101</v>
      </c>
      <c r="D20" s="11">
        <f t="shared" si="4"/>
        <v>-38</v>
      </c>
      <c r="E20" s="12">
        <f t="shared" si="5"/>
        <v>-0.2733812949640288</v>
      </c>
      <c r="F20" s="13">
        <v>626</v>
      </c>
      <c r="G20" s="13">
        <v>408</v>
      </c>
      <c r="H20" s="11">
        <f t="shared" si="6"/>
        <v>-218</v>
      </c>
      <c r="I20" s="12">
        <f t="shared" si="7"/>
        <v>-0.34824281150159747</v>
      </c>
    </row>
    <row r="21" spans="1:9" s="5" customFormat="1" x14ac:dyDescent="0.2">
      <c r="A21" s="5" t="s">
        <v>17</v>
      </c>
      <c r="B21" s="11">
        <v>718</v>
      </c>
      <c r="C21" s="11">
        <v>644</v>
      </c>
      <c r="D21" s="11">
        <f t="shared" si="4"/>
        <v>-74</v>
      </c>
      <c r="E21" s="12">
        <f t="shared" si="5"/>
        <v>-0.10306406685236769</v>
      </c>
      <c r="F21" s="13">
        <v>4401</v>
      </c>
      <c r="G21" s="13">
        <v>4005</v>
      </c>
      <c r="H21" s="11">
        <f t="shared" si="6"/>
        <v>-396</v>
      </c>
      <c r="I21" s="12">
        <f t="shared" si="7"/>
        <v>-8.9979550102249492E-2</v>
      </c>
    </row>
    <row r="22" spans="1:9" s="5" customFormat="1" x14ac:dyDescent="0.2">
      <c r="A22" s="5" t="s">
        <v>38</v>
      </c>
      <c r="B22" s="11">
        <v>95</v>
      </c>
      <c r="C22" s="11">
        <v>120</v>
      </c>
      <c r="D22" s="11">
        <f t="shared" si="4"/>
        <v>25</v>
      </c>
      <c r="E22" s="12">
        <f t="shared" si="5"/>
        <v>0.26315789473684209</v>
      </c>
      <c r="F22" s="13">
        <v>444</v>
      </c>
      <c r="G22" s="13">
        <v>497</v>
      </c>
      <c r="H22" s="11">
        <f t="shared" si="6"/>
        <v>53</v>
      </c>
      <c r="I22" s="12">
        <f t="shared" si="7"/>
        <v>0.11936936936936937</v>
      </c>
    </row>
    <row r="23" spans="1:9" s="5" customFormat="1" x14ac:dyDescent="0.2">
      <c r="A23" s="5" t="s">
        <v>18</v>
      </c>
      <c r="B23" s="11">
        <v>69</v>
      </c>
      <c r="C23" s="11">
        <v>24</v>
      </c>
      <c r="D23" s="11">
        <f t="shared" si="4"/>
        <v>-45</v>
      </c>
      <c r="E23" s="12">
        <f t="shared" si="5"/>
        <v>-0.65217391304347827</v>
      </c>
      <c r="F23" s="13">
        <v>826</v>
      </c>
      <c r="G23" s="13">
        <v>240</v>
      </c>
      <c r="H23" s="11">
        <f t="shared" si="6"/>
        <v>-586</v>
      </c>
      <c r="I23" s="12">
        <f t="shared" si="7"/>
        <v>-0.70944309927360771</v>
      </c>
    </row>
    <row r="24" spans="1:9" s="5" customFormat="1" x14ac:dyDescent="0.2">
      <c r="A24" s="5" t="s">
        <v>19</v>
      </c>
      <c r="B24" s="11">
        <v>142</v>
      </c>
      <c r="C24" s="11">
        <v>132</v>
      </c>
      <c r="D24" s="11">
        <f t="shared" si="4"/>
        <v>-10</v>
      </c>
      <c r="E24" s="12">
        <f t="shared" si="5"/>
        <v>-7.0422535211267609E-2</v>
      </c>
      <c r="F24" s="13">
        <v>142</v>
      </c>
      <c r="G24" s="13">
        <v>132</v>
      </c>
      <c r="H24" s="11">
        <f t="shared" si="6"/>
        <v>-10</v>
      </c>
      <c r="I24" s="12">
        <f t="shared" si="7"/>
        <v>-7.0422535211267609E-2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20</v>
      </c>
      <c r="B27" s="11">
        <v>10801</v>
      </c>
      <c r="C27" s="11">
        <v>10151</v>
      </c>
      <c r="D27" s="11">
        <f t="shared" ref="D27:D32" si="8">C27-B27</f>
        <v>-650</v>
      </c>
      <c r="E27" s="12">
        <f t="shared" ref="E27:E32" si="9">(C27-B27)/B27</f>
        <v>-6.0179612998796407E-2</v>
      </c>
      <c r="F27" s="13">
        <v>114290</v>
      </c>
      <c r="G27" s="13">
        <v>107305</v>
      </c>
      <c r="H27" s="11">
        <f t="shared" ref="H27:H32" si="10">G27-F27</f>
        <v>-6985</v>
      </c>
      <c r="I27" s="12">
        <f t="shared" ref="I27:I32" si="11">(G27-F27)/F27</f>
        <v>-6.1116458132820017E-2</v>
      </c>
    </row>
    <row r="28" spans="1:9" s="5" customFormat="1" x14ac:dyDescent="0.2">
      <c r="A28" s="5" t="s">
        <v>21</v>
      </c>
      <c r="B28" s="11">
        <v>9328</v>
      </c>
      <c r="C28" s="11">
        <v>8741</v>
      </c>
      <c r="D28" s="11">
        <f t="shared" si="8"/>
        <v>-587</v>
      </c>
      <c r="E28" s="12">
        <f t="shared" si="9"/>
        <v>-6.2928816466552309E-2</v>
      </c>
      <c r="F28" s="13">
        <v>95484</v>
      </c>
      <c r="G28" s="13">
        <v>89473</v>
      </c>
      <c r="H28" s="11">
        <f t="shared" si="10"/>
        <v>-6011</v>
      </c>
      <c r="I28" s="12">
        <f t="shared" si="11"/>
        <v>-6.2952955468979097E-2</v>
      </c>
    </row>
    <row r="29" spans="1:9" s="5" customFormat="1" x14ac:dyDescent="0.2">
      <c r="A29" s="5" t="s">
        <v>22</v>
      </c>
      <c r="B29" s="11">
        <v>1573</v>
      </c>
      <c r="C29" s="11">
        <v>1488</v>
      </c>
      <c r="D29" s="11">
        <f t="shared" si="8"/>
        <v>-85</v>
      </c>
      <c r="E29" s="12">
        <f t="shared" si="9"/>
        <v>-5.4036872218690399E-2</v>
      </c>
      <c r="F29" s="13">
        <v>9929</v>
      </c>
      <c r="G29" s="13">
        <v>9581</v>
      </c>
      <c r="H29" s="11">
        <f t="shared" si="10"/>
        <v>-348</v>
      </c>
      <c r="I29" s="12">
        <f t="shared" si="11"/>
        <v>-3.5048846812367813E-2</v>
      </c>
    </row>
    <row r="30" spans="1:9" s="5" customFormat="1" x14ac:dyDescent="0.2">
      <c r="A30" s="5" t="s">
        <v>23</v>
      </c>
      <c r="B30" s="11">
        <v>419</v>
      </c>
      <c r="C30" s="11">
        <v>389</v>
      </c>
      <c r="D30" s="11">
        <f t="shared" si="8"/>
        <v>-30</v>
      </c>
      <c r="E30" s="12">
        <f t="shared" si="9"/>
        <v>-7.1599045346062054E-2</v>
      </c>
      <c r="F30" s="13">
        <v>1898</v>
      </c>
      <c r="G30" s="13">
        <v>1732</v>
      </c>
      <c r="H30" s="11">
        <f t="shared" si="10"/>
        <v>-166</v>
      </c>
      <c r="I30" s="12">
        <f t="shared" si="11"/>
        <v>-8.7460484720758694E-2</v>
      </c>
    </row>
    <row r="31" spans="1:9" s="5" customFormat="1" x14ac:dyDescent="0.2">
      <c r="A31" s="5" t="s">
        <v>24</v>
      </c>
      <c r="B31" s="11">
        <v>947</v>
      </c>
      <c r="C31" s="11">
        <v>924</v>
      </c>
      <c r="D31" s="11">
        <f t="shared" si="8"/>
        <v>-23</v>
      </c>
      <c r="E31" s="12">
        <f t="shared" si="9"/>
        <v>-2.4287222808870117E-2</v>
      </c>
      <c r="F31" s="13">
        <v>6635</v>
      </c>
      <c r="G31" s="13">
        <v>6145</v>
      </c>
      <c r="H31" s="11">
        <f t="shared" si="10"/>
        <v>-490</v>
      </c>
      <c r="I31" s="12">
        <f t="shared" si="11"/>
        <v>-7.3850791258477766E-2</v>
      </c>
    </row>
    <row r="32" spans="1:9" s="5" customFormat="1" x14ac:dyDescent="0.2">
      <c r="A32" s="5" t="s">
        <v>25</v>
      </c>
      <c r="B32" s="11">
        <v>59</v>
      </c>
      <c r="C32" s="11">
        <v>75</v>
      </c>
      <c r="D32" s="11">
        <f t="shared" si="8"/>
        <v>16</v>
      </c>
      <c r="E32" s="12">
        <f t="shared" si="9"/>
        <v>0.2711864406779661</v>
      </c>
      <c r="F32" s="13">
        <v>344</v>
      </c>
      <c r="G32" s="13">
        <v>374</v>
      </c>
      <c r="H32" s="11">
        <f t="shared" si="10"/>
        <v>30</v>
      </c>
      <c r="I32" s="12">
        <f t="shared" si="11"/>
        <v>8.7209302325581398E-2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26</v>
      </c>
      <c r="B35" s="11">
        <v>1265</v>
      </c>
      <c r="C35" s="11">
        <v>1145</v>
      </c>
      <c r="D35" s="11">
        <f>C35-B35</f>
        <v>-120</v>
      </c>
      <c r="E35" s="12">
        <f>(C35-B35)/B35</f>
        <v>-9.4861660079051377E-2</v>
      </c>
      <c r="F35" s="13">
        <v>10807</v>
      </c>
      <c r="G35" s="13">
        <v>10161</v>
      </c>
      <c r="H35" s="11">
        <f>G35-F35</f>
        <v>-646</v>
      </c>
      <c r="I35" s="12">
        <f>(G35-F35)/F35</f>
        <v>-5.977607106505043E-2</v>
      </c>
    </row>
    <row r="36" spans="1:9" s="5" customFormat="1" x14ac:dyDescent="0.2">
      <c r="A36" s="5" t="s">
        <v>27</v>
      </c>
      <c r="B36" s="11">
        <v>978</v>
      </c>
      <c r="C36" s="11">
        <v>896</v>
      </c>
      <c r="D36" s="11">
        <f>C36-B36</f>
        <v>-82</v>
      </c>
      <c r="E36" s="12">
        <f>(C36-B36)/B36</f>
        <v>-8.3844580777096112E-2</v>
      </c>
      <c r="F36" s="13">
        <v>8133</v>
      </c>
      <c r="G36" s="13">
        <v>7556</v>
      </c>
      <c r="H36" s="11">
        <f>G36-F36</f>
        <v>-577</v>
      </c>
      <c r="I36" s="12">
        <f>(G36-F36)/F36</f>
        <v>-7.0945530554530928E-2</v>
      </c>
    </row>
    <row r="37" spans="1:9" s="5" customFormat="1" x14ac:dyDescent="0.2">
      <c r="A37" s="5" t="s">
        <v>28</v>
      </c>
      <c r="B37" s="11">
        <v>271</v>
      </c>
      <c r="C37" s="11">
        <v>261</v>
      </c>
      <c r="D37" s="11">
        <f>C37-B37</f>
        <v>-10</v>
      </c>
      <c r="E37" s="12">
        <f>(C37-B37)/B37</f>
        <v>-3.6900369003690037E-2</v>
      </c>
      <c r="F37" s="13">
        <v>1303</v>
      </c>
      <c r="G37" s="13">
        <v>1236</v>
      </c>
      <c r="H37" s="11">
        <f>G37-F37</f>
        <v>-67</v>
      </c>
      <c r="I37" s="12">
        <f>(G37-F37)/F37</f>
        <v>-5.1419800460475826E-2</v>
      </c>
    </row>
    <row r="38" spans="1:9" s="5" customFormat="1" x14ac:dyDescent="0.2">
      <c r="A38" s="5" t="s">
        <v>29</v>
      </c>
      <c r="B38" s="11">
        <v>310</v>
      </c>
      <c r="C38" s="11">
        <v>292</v>
      </c>
      <c r="D38" s="11">
        <f>C38-B38</f>
        <v>-18</v>
      </c>
      <c r="E38" s="12">
        <f>(C38-B38)/B38</f>
        <v>-5.8064516129032261E-2</v>
      </c>
      <c r="F38" s="13">
        <v>1371</v>
      </c>
      <c r="G38" s="13">
        <v>1369</v>
      </c>
      <c r="H38" s="11">
        <f>G38-F38</f>
        <v>-2</v>
      </c>
      <c r="I38" s="12">
        <f>(G38-F38)/F38</f>
        <v>-1.4587892049598833E-3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30</v>
      </c>
      <c r="B41" s="11">
        <v>15637</v>
      </c>
      <c r="C41" s="11">
        <v>14542</v>
      </c>
      <c r="D41" s="11">
        <f>C41-B41</f>
        <v>-1095</v>
      </c>
      <c r="E41" s="12">
        <f>(C41-B41)/B41</f>
        <v>-7.0026219863145098E-2</v>
      </c>
      <c r="F41" s="13">
        <v>168696</v>
      </c>
      <c r="G41" s="13">
        <v>156455</v>
      </c>
      <c r="H41" s="11">
        <f>G41-F41</f>
        <v>-12241</v>
      </c>
      <c r="I41" s="12">
        <f>(G41-F41)/F41</f>
        <v>-7.2562479252620105E-2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L1" sqref="L1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s="1" customFormat="1" ht="15.75" x14ac:dyDescent="0.25">
      <c r="A2" s="48" t="s">
        <v>31</v>
      </c>
      <c r="B2" s="48"/>
      <c r="C2" s="48"/>
      <c r="D2" s="48"/>
      <c r="E2" s="48"/>
      <c r="F2" s="48"/>
      <c r="G2" s="48"/>
      <c r="H2" s="48"/>
      <c r="I2" s="48"/>
    </row>
    <row r="3" spans="1:9" s="1" customFormat="1" ht="15.75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39</v>
      </c>
      <c r="B5" s="8" t="s">
        <v>33</v>
      </c>
      <c r="C5" s="8" t="s">
        <v>34</v>
      </c>
      <c r="D5" s="8" t="s">
        <v>1</v>
      </c>
      <c r="E5" s="9" t="s">
        <v>2</v>
      </c>
      <c r="F5" s="9" t="s">
        <v>35</v>
      </c>
      <c r="G5" s="9" t="s">
        <v>36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3767</v>
      </c>
      <c r="C6" s="11">
        <v>3410</v>
      </c>
      <c r="D6" s="11">
        <f t="shared" ref="D6:D14" si="0">C6-B6</f>
        <v>-357</v>
      </c>
      <c r="E6" s="12">
        <f t="shared" ref="E6:E14" si="1">(C6-B6)/B6</f>
        <v>-9.4770374303159016E-2</v>
      </c>
      <c r="F6" s="13">
        <v>42140</v>
      </c>
      <c r="G6" s="13">
        <v>37171</v>
      </c>
      <c r="H6" s="11">
        <f t="shared" ref="H6:H14" si="2">G6-F6</f>
        <v>-4969</v>
      </c>
      <c r="I6" s="12">
        <f t="shared" ref="I6:I14" si="3">(G6-F6)/F6</f>
        <v>-0.11791646891314665</v>
      </c>
    </row>
    <row r="7" spans="1:9" s="5" customFormat="1" x14ac:dyDescent="0.2">
      <c r="A7" s="5" t="s">
        <v>4</v>
      </c>
      <c r="B7" s="11">
        <v>3141</v>
      </c>
      <c r="C7" s="11">
        <v>2807</v>
      </c>
      <c r="D7" s="11">
        <f t="shared" si="0"/>
        <v>-334</v>
      </c>
      <c r="E7" s="12">
        <f t="shared" si="1"/>
        <v>-0.10633556192295447</v>
      </c>
      <c r="F7" s="13">
        <v>32356.5</v>
      </c>
      <c r="G7" s="13">
        <v>28801.5</v>
      </c>
      <c r="H7" s="11">
        <f t="shared" si="2"/>
        <v>-3555</v>
      </c>
      <c r="I7" s="12">
        <f t="shared" si="3"/>
        <v>-0.10986973251124195</v>
      </c>
    </row>
    <row r="8" spans="1:9" s="5" customFormat="1" x14ac:dyDescent="0.2">
      <c r="A8" s="5" t="s">
        <v>5</v>
      </c>
      <c r="B8" s="11">
        <v>53</v>
      </c>
      <c r="C8" s="11">
        <v>40</v>
      </c>
      <c r="D8" s="11">
        <f t="shared" si="0"/>
        <v>-13</v>
      </c>
      <c r="E8" s="12">
        <f t="shared" si="1"/>
        <v>-0.24528301886792453</v>
      </c>
      <c r="F8" s="13">
        <v>202</v>
      </c>
      <c r="G8" s="13">
        <v>151</v>
      </c>
      <c r="H8" s="11">
        <f t="shared" si="2"/>
        <v>-51</v>
      </c>
      <c r="I8" s="12">
        <f t="shared" si="3"/>
        <v>-0.25247524752475248</v>
      </c>
    </row>
    <row r="9" spans="1:9" s="5" customFormat="1" x14ac:dyDescent="0.2">
      <c r="A9" s="5" t="s">
        <v>6</v>
      </c>
      <c r="B9" s="11">
        <v>18</v>
      </c>
      <c r="C9" s="11">
        <v>28</v>
      </c>
      <c r="D9" s="11">
        <f t="shared" si="0"/>
        <v>10</v>
      </c>
      <c r="E9" s="12">
        <f t="shared" si="1"/>
        <v>0.55555555555555558</v>
      </c>
      <c r="F9" s="13">
        <v>65</v>
      </c>
      <c r="G9" s="13">
        <v>99</v>
      </c>
      <c r="H9" s="11">
        <f t="shared" si="2"/>
        <v>34</v>
      </c>
      <c r="I9" s="12">
        <f t="shared" si="3"/>
        <v>0.52307692307692311</v>
      </c>
    </row>
    <row r="10" spans="1:9" s="5" customFormat="1" x14ac:dyDescent="0.2">
      <c r="A10" s="5" t="s">
        <v>7</v>
      </c>
      <c r="B10" s="11">
        <v>24</v>
      </c>
      <c r="C10" s="11">
        <v>29</v>
      </c>
      <c r="D10" s="11">
        <f t="shared" si="0"/>
        <v>5</v>
      </c>
      <c r="E10" s="12">
        <f t="shared" si="1"/>
        <v>0.20833333333333334</v>
      </c>
      <c r="F10" s="13">
        <v>97</v>
      </c>
      <c r="G10" s="13">
        <v>119</v>
      </c>
      <c r="H10" s="11">
        <f t="shared" si="2"/>
        <v>22</v>
      </c>
      <c r="I10" s="12">
        <f t="shared" si="3"/>
        <v>0.22680412371134021</v>
      </c>
    </row>
    <row r="11" spans="1:9" s="5" customFormat="1" x14ac:dyDescent="0.2">
      <c r="A11" s="5" t="s">
        <v>8</v>
      </c>
      <c r="B11" s="11">
        <v>113</v>
      </c>
      <c r="C11" s="11">
        <v>89</v>
      </c>
      <c r="D11" s="11">
        <f t="shared" si="0"/>
        <v>-24</v>
      </c>
      <c r="E11" s="12">
        <f t="shared" si="1"/>
        <v>-0.21238938053097345</v>
      </c>
      <c r="F11" s="13">
        <v>655</v>
      </c>
      <c r="G11" s="13">
        <v>343</v>
      </c>
      <c r="H11" s="11">
        <f t="shared" si="2"/>
        <v>-312</v>
      </c>
      <c r="I11" s="12">
        <f t="shared" si="3"/>
        <v>-0.4763358778625954</v>
      </c>
    </row>
    <row r="12" spans="1:9" s="5" customFormat="1" x14ac:dyDescent="0.2">
      <c r="A12" s="5" t="s">
        <v>9</v>
      </c>
      <c r="B12" s="11">
        <v>41</v>
      </c>
      <c r="C12" s="11">
        <v>25</v>
      </c>
      <c r="D12" s="11">
        <f t="shared" si="0"/>
        <v>-16</v>
      </c>
      <c r="E12" s="12">
        <f t="shared" si="1"/>
        <v>-0.3902439024390244</v>
      </c>
      <c r="F12" s="13">
        <v>157</v>
      </c>
      <c r="G12" s="13">
        <v>102</v>
      </c>
      <c r="H12" s="11">
        <f t="shared" si="2"/>
        <v>-55</v>
      </c>
      <c r="I12" s="12">
        <f t="shared" si="3"/>
        <v>-0.3503184713375796</v>
      </c>
    </row>
    <row r="13" spans="1:9" s="5" customFormat="1" x14ac:dyDescent="0.2">
      <c r="A13" s="5" t="s">
        <v>10</v>
      </c>
      <c r="B13" s="11">
        <v>431</v>
      </c>
      <c r="C13" s="11">
        <v>315</v>
      </c>
      <c r="D13" s="11">
        <f t="shared" si="0"/>
        <v>-116</v>
      </c>
      <c r="E13" s="12">
        <f t="shared" si="1"/>
        <v>-0.26914153132250579</v>
      </c>
      <c r="F13" s="13">
        <v>1701</v>
      </c>
      <c r="G13" s="13">
        <v>1344</v>
      </c>
      <c r="H13" s="11">
        <f t="shared" si="2"/>
        <v>-357</v>
      </c>
      <c r="I13" s="12">
        <f t="shared" si="3"/>
        <v>-0.20987654320987653</v>
      </c>
    </row>
    <row r="14" spans="1:9" s="5" customFormat="1" x14ac:dyDescent="0.2">
      <c r="A14" s="5" t="s">
        <v>11</v>
      </c>
      <c r="B14" s="11">
        <v>1251</v>
      </c>
      <c r="C14" s="11">
        <v>1108</v>
      </c>
      <c r="D14" s="11">
        <f t="shared" si="0"/>
        <v>-143</v>
      </c>
      <c r="E14" s="12">
        <f t="shared" si="1"/>
        <v>-0.11430855315747403</v>
      </c>
      <c r="F14" s="13">
        <v>6906.5</v>
      </c>
      <c r="G14" s="13">
        <v>6211.5</v>
      </c>
      <c r="H14" s="11">
        <f t="shared" si="2"/>
        <v>-695</v>
      </c>
      <c r="I14" s="12">
        <f t="shared" si="3"/>
        <v>-0.10062984145370303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587</v>
      </c>
      <c r="C16" s="11">
        <v>570</v>
      </c>
      <c r="D16" s="11">
        <f t="shared" ref="D16:D24" si="4">C16-B16</f>
        <v>-17</v>
      </c>
      <c r="E16" s="12">
        <f t="shared" ref="E16:E24" si="5">(C16-B16)/B16</f>
        <v>-2.8960817717206135E-2</v>
      </c>
      <c r="F16" s="13">
        <v>4191</v>
      </c>
      <c r="G16" s="13">
        <v>4302.5</v>
      </c>
      <c r="H16" s="11">
        <f t="shared" ref="H16:H24" si="6">G16-F16</f>
        <v>111.5</v>
      </c>
      <c r="I16" s="12">
        <f t="shared" ref="I16:I24" si="7">(G16-F16)/F16</f>
        <v>2.6604628966833691E-2</v>
      </c>
    </row>
    <row r="17" spans="1:9" s="5" customFormat="1" x14ac:dyDescent="0.2">
      <c r="A17" s="5" t="s">
        <v>13</v>
      </c>
      <c r="B17" s="11">
        <v>1743</v>
      </c>
      <c r="C17" s="11">
        <v>1568</v>
      </c>
      <c r="D17" s="11">
        <f t="shared" si="4"/>
        <v>-175</v>
      </c>
      <c r="E17" s="12">
        <f t="shared" si="5"/>
        <v>-0.10040160642570281</v>
      </c>
      <c r="F17" s="13">
        <v>10857</v>
      </c>
      <c r="G17" s="13">
        <v>9651</v>
      </c>
      <c r="H17" s="11">
        <f t="shared" si="6"/>
        <v>-1206</v>
      </c>
      <c r="I17" s="12">
        <f t="shared" si="7"/>
        <v>-0.11108040895274938</v>
      </c>
    </row>
    <row r="18" spans="1:9" s="5" customFormat="1" x14ac:dyDescent="0.2">
      <c r="A18" s="5" t="s">
        <v>14</v>
      </c>
      <c r="B18" s="11">
        <v>1425</v>
      </c>
      <c r="C18" s="11">
        <v>1262</v>
      </c>
      <c r="D18" s="11">
        <f t="shared" si="4"/>
        <v>-163</v>
      </c>
      <c r="E18" s="12">
        <f t="shared" si="5"/>
        <v>-0.1143859649122807</v>
      </c>
      <c r="F18" s="13">
        <v>9156.5</v>
      </c>
      <c r="G18" s="13">
        <v>8268</v>
      </c>
      <c r="H18" s="11">
        <f t="shared" si="6"/>
        <v>-888.5</v>
      </c>
      <c r="I18" s="12">
        <f t="shared" si="7"/>
        <v>-9.7034893245235621E-2</v>
      </c>
    </row>
    <row r="19" spans="1:9" s="5" customFormat="1" x14ac:dyDescent="0.2">
      <c r="A19" s="5" t="s">
        <v>15</v>
      </c>
      <c r="B19" s="11">
        <v>231</v>
      </c>
      <c r="C19" s="11">
        <v>222</v>
      </c>
      <c r="D19" s="11">
        <f t="shared" si="4"/>
        <v>-9</v>
      </c>
      <c r="E19" s="12">
        <f t="shared" si="5"/>
        <v>-3.896103896103896E-2</v>
      </c>
      <c r="F19" s="13">
        <v>1535</v>
      </c>
      <c r="G19" s="13">
        <v>1509</v>
      </c>
      <c r="H19" s="11">
        <f t="shared" si="6"/>
        <v>-26</v>
      </c>
      <c r="I19" s="12">
        <f t="shared" si="7"/>
        <v>-1.6938110749185668E-2</v>
      </c>
    </row>
    <row r="20" spans="1:9" s="5" customFormat="1" x14ac:dyDescent="0.2">
      <c r="A20" s="5" t="s">
        <v>16</v>
      </c>
      <c r="B20" s="11">
        <v>137</v>
      </c>
      <c r="C20" s="11">
        <v>96</v>
      </c>
      <c r="D20" s="11">
        <f t="shared" si="4"/>
        <v>-41</v>
      </c>
      <c r="E20" s="12">
        <f t="shared" si="5"/>
        <v>-0.29927007299270075</v>
      </c>
      <c r="F20" s="13">
        <v>614</v>
      </c>
      <c r="G20" s="13">
        <v>385</v>
      </c>
      <c r="H20" s="11">
        <f t="shared" si="6"/>
        <v>-229</v>
      </c>
      <c r="I20" s="12">
        <f t="shared" si="7"/>
        <v>-0.37296416938110749</v>
      </c>
    </row>
    <row r="21" spans="1:9" s="5" customFormat="1" x14ac:dyDescent="0.2">
      <c r="A21" s="5" t="s">
        <v>17</v>
      </c>
      <c r="B21" s="11">
        <v>692</v>
      </c>
      <c r="C21" s="11">
        <v>618</v>
      </c>
      <c r="D21" s="11">
        <f t="shared" si="4"/>
        <v>-74</v>
      </c>
      <c r="E21" s="12">
        <f t="shared" si="5"/>
        <v>-0.1069364161849711</v>
      </c>
      <c r="F21" s="13">
        <v>4274</v>
      </c>
      <c r="G21" s="13">
        <v>3822</v>
      </c>
      <c r="H21" s="11">
        <f t="shared" si="6"/>
        <v>-452</v>
      </c>
      <c r="I21" s="12">
        <f t="shared" si="7"/>
        <v>-0.10575573233504913</v>
      </c>
    </row>
    <row r="22" spans="1:9" s="5" customFormat="1" x14ac:dyDescent="0.2">
      <c r="A22" s="5" t="s">
        <v>38</v>
      </c>
      <c r="B22" s="11">
        <v>90</v>
      </c>
      <c r="C22" s="11">
        <v>117</v>
      </c>
      <c r="D22" s="11">
        <f t="shared" si="4"/>
        <v>27</v>
      </c>
      <c r="E22" s="12">
        <f t="shared" si="5"/>
        <v>0.3</v>
      </c>
      <c r="F22" s="13">
        <v>427</v>
      </c>
      <c r="G22" s="13">
        <v>493</v>
      </c>
      <c r="H22" s="11">
        <f t="shared" si="6"/>
        <v>66</v>
      </c>
      <c r="I22" s="12">
        <f t="shared" si="7"/>
        <v>0.15456674473067916</v>
      </c>
    </row>
    <row r="23" spans="1:9" s="5" customFormat="1" x14ac:dyDescent="0.2">
      <c r="A23" s="5" t="s">
        <v>18</v>
      </c>
      <c r="B23" s="11">
        <v>62</v>
      </c>
      <c r="C23" s="11">
        <v>6</v>
      </c>
      <c r="D23" s="11">
        <f t="shared" si="4"/>
        <v>-56</v>
      </c>
      <c r="E23" s="12">
        <f t="shared" si="5"/>
        <v>-0.90322580645161288</v>
      </c>
      <c r="F23" s="13">
        <v>764</v>
      </c>
      <c r="G23" s="13">
        <v>13</v>
      </c>
      <c r="H23" s="11">
        <f t="shared" si="6"/>
        <v>-751</v>
      </c>
      <c r="I23" s="12">
        <f t="shared" si="7"/>
        <v>-0.98298429319371727</v>
      </c>
    </row>
    <row r="24" spans="1:9" s="5" customFormat="1" x14ac:dyDescent="0.2">
      <c r="A24" s="5" t="s">
        <v>19</v>
      </c>
      <c r="B24" s="11">
        <v>137</v>
      </c>
      <c r="C24" s="11">
        <v>130</v>
      </c>
      <c r="D24" s="11">
        <f t="shared" si="4"/>
        <v>-7</v>
      </c>
      <c r="E24" s="12">
        <f t="shared" si="5"/>
        <v>-5.1094890510948905E-2</v>
      </c>
      <c r="F24" s="13">
        <v>137</v>
      </c>
      <c r="G24" s="13">
        <v>130</v>
      </c>
      <c r="H24" s="11">
        <f t="shared" si="6"/>
        <v>-7</v>
      </c>
      <c r="I24" s="12">
        <f t="shared" si="7"/>
        <v>-5.1094890510948905E-2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20</v>
      </c>
      <c r="B27" s="11">
        <v>10499</v>
      </c>
      <c r="C27" s="11">
        <v>9755</v>
      </c>
      <c r="D27" s="11">
        <f t="shared" ref="D27:D32" si="8">C27-B27</f>
        <v>-744</v>
      </c>
      <c r="E27" s="12">
        <f t="shared" ref="E27:E32" si="9">(C27-B27)/B27</f>
        <v>-7.0863891799218967E-2</v>
      </c>
      <c r="F27" s="13">
        <v>111243.5</v>
      </c>
      <c r="G27" s="13">
        <v>103375</v>
      </c>
      <c r="H27" s="11">
        <f t="shared" ref="H27:H32" si="10">G27-F27</f>
        <v>-7868.5</v>
      </c>
      <c r="I27" s="12">
        <f t="shared" ref="I27:I32" si="11">(G27-F27)/F27</f>
        <v>-7.0732222556823543E-2</v>
      </c>
    </row>
    <row r="28" spans="1:9" s="5" customFormat="1" x14ac:dyDescent="0.2">
      <c r="A28" s="5" t="s">
        <v>21</v>
      </c>
      <c r="B28" s="11">
        <v>9091</v>
      </c>
      <c r="C28" s="11">
        <v>8415</v>
      </c>
      <c r="D28" s="11">
        <f t="shared" si="8"/>
        <v>-676</v>
      </c>
      <c r="E28" s="12">
        <f t="shared" si="9"/>
        <v>-7.4359256407435931E-2</v>
      </c>
      <c r="F28" s="13">
        <v>93120</v>
      </c>
      <c r="G28" s="13">
        <v>86457</v>
      </c>
      <c r="H28" s="11">
        <f t="shared" si="10"/>
        <v>-6663</v>
      </c>
      <c r="I28" s="12">
        <f t="shared" si="11"/>
        <v>-7.1552835051546387E-2</v>
      </c>
    </row>
    <row r="29" spans="1:9" s="5" customFormat="1" x14ac:dyDescent="0.2">
      <c r="A29" s="5" t="s">
        <v>22</v>
      </c>
      <c r="B29" s="11">
        <v>1524</v>
      </c>
      <c r="C29" s="11">
        <v>1423</v>
      </c>
      <c r="D29" s="11">
        <f t="shared" si="8"/>
        <v>-101</v>
      </c>
      <c r="E29" s="12">
        <f t="shared" si="9"/>
        <v>-6.6272965879265094E-2</v>
      </c>
      <c r="F29" s="13">
        <v>9625</v>
      </c>
      <c r="G29" s="13">
        <v>9122</v>
      </c>
      <c r="H29" s="11">
        <f t="shared" si="10"/>
        <v>-503</v>
      </c>
      <c r="I29" s="12">
        <f t="shared" si="11"/>
        <v>-5.2259740259740263E-2</v>
      </c>
    </row>
    <row r="30" spans="1:9" s="5" customFormat="1" x14ac:dyDescent="0.2">
      <c r="A30" s="5" t="s">
        <v>23</v>
      </c>
      <c r="B30" s="11">
        <v>401</v>
      </c>
      <c r="C30" s="11">
        <v>370</v>
      </c>
      <c r="D30" s="11">
        <f t="shared" si="8"/>
        <v>-31</v>
      </c>
      <c r="E30" s="12">
        <f t="shared" si="9"/>
        <v>-7.7306733167082295E-2</v>
      </c>
      <c r="F30" s="13">
        <v>1812</v>
      </c>
      <c r="G30" s="13">
        <v>1642</v>
      </c>
      <c r="H30" s="11">
        <f t="shared" si="10"/>
        <v>-170</v>
      </c>
      <c r="I30" s="12">
        <f t="shared" si="11"/>
        <v>-9.3818984547461362E-2</v>
      </c>
    </row>
    <row r="31" spans="1:9" s="5" customFormat="1" x14ac:dyDescent="0.2">
      <c r="A31" s="5" t="s">
        <v>24</v>
      </c>
      <c r="B31" s="11">
        <v>911</v>
      </c>
      <c r="C31" s="11">
        <v>886</v>
      </c>
      <c r="D31" s="11">
        <f t="shared" si="8"/>
        <v>-25</v>
      </c>
      <c r="E31" s="12">
        <f t="shared" si="9"/>
        <v>-2.7442371020856202E-2</v>
      </c>
      <c r="F31" s="13">
        <v>6402</v>
      </c>
      <c r="G31" s="13">
        <v>5834</v>
      </c>
      <c r="H31" s="11">
        <f t="shared" si="10"/>
        <v>-568</v>
      </c>
      <c r="I31" s="12">
        <f t="shared" si="11"/>
        <v>-8.87222742892846E-2</v>
      </c>
    </row>
    <row r="32" spans="1:9" s="5" customFormat="1" x14ac:dyDescent="0.2">
      <c r="A32" s="5" t="s">
        <v>25</v>
      </c>
      <c r="B32" s="11">
        <v>50</v>
      </c>
      <c r="C32" s="11">
        <v>65</v>
      </c>
      <c r="D32" s="11">
        <f t="shared" si="8"/>
        <v>15</v>
      </c>
      <c r="E32" s="12">
        <f t="shared" si="9"/>
        <v>0.3</v>
      </c>
      <c r="F32" s="13">
        <v>284.5</v>
      </c>
      <c r="G32" s="13">
        <v>320</v>
      </c>
      <c r="H32" s="11">
        <f t="shared" si="10"/>
        <v>35.5</v>
      </c>
      <c r="I32" s="12">
        <f t="shared" si="11"/>
        <v>0.12478031634446397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26</v>
      </c>
      <c r="B35" s="11">
        <v>1204</v>
      </c>
      <c r="C35" s="11">
        <v>1111</v>
      </c>
      <c r="D35" s="11">
        <f>C35-B35</f>
        <v>-93</v>
      </c>
      <c r="E35" s="12">
        <f>(C35-B35)/B35</f>
        <v>-7.7242524916943528E-2</v>
      </c>
      <c r="F35" s="13">
        <v>10257</v>
      </c>
      <c r="G35" s="13">
        <v>9863</v>
      </c>
      <c r="H35" s="11">
        <f>G35-F35</f>
        <v>-394</v>
      </c>
      <c r="I35" s="12">
        <f>(G35-F35)/F35</f>
        <v>-3.841279126450229E-2</v>
      </c>
    </row>
    <row r="36" spans="1:9" s="5" customFormat="1" x14ac:dyDescent="0.2">
      <c r="A36" s="5" t="s">
        <v>27</v>
      </c>
      <c r="B36" s="11">
        <v>935</v>
      </c>
      <c r="C36" s="11">
        <v>870</v>
      </c>
      <c r="D36" s="11">
        <f>C36-B36</f>
        <v>-65</v>
      </c>
      <c r="E36" s="12">
        <f>(C36-B36)/B36</f>
        <v>-6.9518716577540107E-2</v>
      </c>
      <c r="F36" s="13">
        <v>7681</v>
      </c>
      <c r="G36" s="13">
        <v>7336</v>
      </c>
      <c r="H36" s="11">
        <f>G36-F36</f>
        <v>-345</v>
      </c>
      <c r="I36" s="12">
        <f>(G36-F36)/F36</f>
        <v>-4.491602655904179E-2</v>
      </c>
    </row>
    <row r="37" spans="1:9" s="5" customFormat="1" x14ac:dyDescent="0.2">
      <c r="A37" s="5" t="s">
        <v>28</v>
      </c>
      <c r="B37" s="11">
        <v>262</v>
      </c>
      <c r="C37" s="11">
        <v>257</v>
      </c>
      <c r="D37" s="11">
        <f>C37-B37</f>
        <v>-5</v>
      </c>
      <c r="E37" s="12">
        <f>(C37-B37)/B37</f>
        <v>-1.9083969465648856E-2</v>
      </c>
      <c r="F37" s="13">
        <v>1271</v>
      </c>
      <c r="G37" s="13">
        <v>1215</v>
      </c>
      <c r="H37" s="11">
        <f>G37-F37</f>
        <v>-56</v>
      </c>
      <c r="I37" s="12">
        <f>(G37-F37)/F37</f>
        <v>-4.4059795436664044E-2</v>
      </c>
    </row>
    <row r="38" spans="1:9" s="5" customFormat="1" x14ac:dyDescent="0.2">
      <c r="A38" s="5" t="s">
        <v>29</v>
      </c>
      <c r="B38" s="11">
        <v>292</v>
      </c>
      <c r="C38" s="11">
        <v>286</v>
      </c>
      <c r="D38" s="11">
        <f>C38-B38</f>
        <v>-6</v>
      </c>
      <c r="E38" s="12">
        <f>(C38-B38)/B38</f>
        <v>-2.0547945205479451E-2</v>
      </c>
      <c r="F38" s="13">
        <v>1305</v>
      </c>
      <c r="G38" s="13">
        <v>1312</v>
      </c>
      <c r="H38" s="11">
        <f>G38-F38</f>
        <v>7</v>
      </c>
      <c r="I38" s="12">
        <f>(G38-F38)/F38</f>
        <v>5.3639846743295016E-3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30</v>
      </c>
      <c r="B41" s="11">
        <v>15145</v>
      </c>
      <c r="C41" s="11">
        <v>13961</v>
      </c>
      <c r="D41" s="11">
        <f>C41-B41</f>
        <v>-1184</v>
      </c>
      <c r="E41" s="12">
        <f>(C41-B41)/B41</f>
        <v>-7.8177616375041267E-2</v>
      </c>
      <c r="F41" s="13">
        <v>163640.5</v>
      </c>
      <c r="G41" s="13">
        <v>150409</v>
      </c>
      <c r="H41" s="11">
        <f>G41-F41</f>
        <v>-13231.5</v>
      </c>
      <c r="I41" s="12">
        <f>(G41-F41)/F41</f>
        <v>-8.0857122778285329E-2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zoomScaleNormal="100" workbookViewId="0">
      <selection sqref="A1:I1"/>
    </sheetView>
  </sheetViews>
  <sheetFormatPr defaultColWidth="8.85546875" defaultRowHeight="15" x14ac:dyDescent="0.2"/>
  <cols>
    <col min="1" max="1" width="19" style="23" customWidth="1"/>
    <col min="2" max="3" width="16.140625" style="28" customWidth="1"/>
    <col min="4" max="4" width="12.7109375" style="28" customWidth="1"/>
    <col min="5" max="5" width="12.7109375" style="30" bestFit="1" customWidth="1"/>
    <col min="6" max="6" width="16.140625" style="30" bestFit="1" customWidth="1"/>
    <col min="7" max="7" width="16.140625" style="30" customWidth="1"/>
    <col min="8" max="8" width="12.7109375" style="30" customWidth="1"/>
    <col min="9" max="9" width="12.7109375" style="30" bestFit="1" customWidth="1"/>
    <col min="10" max="10" width="8.85546875" style="23"/>
    <col min="11" max="11" width="51.85546875" style="23" bestFit="1" customWidth="1"/>
    <col min="12" max="13" width="19.42578125" style="23" bestFit="1" customWidth="1"/>
    <col min="14" max="14" width="15.7109375" style="23" bestFit="1" customWidth="1"/>
    <col min="15" max="16" width="11.42578125" style="23" bestFit="1" customWidth="1"/>
    <col min="17" max="17" width="8.85546875" style="23"/>
    <col min="18" max="19" width="12.7109375" style="23" bestFit="1" customWidth="1"/>
    <col min="20" max="256" width="8.85546875" style="23"/>
    <col min="257" max="257" width="18.140625" style="23" bestFit="1" customWidth="1"/>
    <col min="258" max="259" width="14.42578125" style="23" bestFit="1" customWidth="1"/>
    <col min="260" max="260" width="12.42578125" style="23" customWidth="1"/>
    <col min="261" max="261" width="12.7109375" style="23" bestFit="1" customWidth="1"/>
    <col min="262" max="262" width="16.140625" style="23" bestFit="1" customWidth="1"/>
    <col min="263" max="263" width="16.140625" style="23" customWidth="1"/>
    <col min="264" max="264" width="12.42578125" style="23" bestFit="1" customWidth="1"/>
    <col min="265" max="265" width="12.7109375" style="23" bestFit="1" customWidth="1"/>
    <col min="266" max="512" width="8.85546875" style="23"/>
    <col min="513" max="513" width="18.140625" style="23" bestFit="1" customWidth="1"/>
    <col min="514" max="515" width="14.42578125" style="23" bestFit="1" customWidth="1"/>
    <col min="516" max="516" width="12.42578125" style="23" customWidth="1"/>
    <col min="517" max="517" width="12.7109375" style="23" bestFit="1" customWidth="1"/>
    <col min="518" max="518" width="16.140625" style="23" bestFit="1" customWidth="1"/>
    <col min="519" max="519" width="16.140625" style="23" customWidth="1"/>
    <col min="520" max="520" width="12.42578125" style="23" bestFit="1" customWidth="1"/>
    <col min="521" max="521" width="12.7109375" style="23" bestFit="1" customWidth="1"/>
    <col min="522" max="768" width="8.85546875" style="23"/>
    <col min="769" max="769" width="18.140625" style="23" bestFit="1" customWidth="1"/>
    <col min="770" max="771" width="14.42578125" style="23" bestFit="1" customWidth="1"/>
    <col min="772" max="772" width="12.42578125" style="23" customWidth="1"/>
    <col min="773" max="773" width="12.7109375" style="23" bestFit="1" customWidth="1"/>
    <col min="774" max="774" width="16.140625" style="23" bestFit="1" customWidth="1"/>
    <col min="775" max="775" width="16.140625" style="23" customWidth="1"/>
    <col min="776" max="776" width="12.42578125" style="23" bestFit="1" customWidth="1"/>
    <col min="777" max="777" width="12.7109375" style="23" bestFit="1" customWidth="1"/>
    <col min="778" max="1024" width="8.85546875" style="23"/>
    <col min="1025" max="1025" width="18.140625" style="23" bestFit="1" customWidth="1"/>
    <col min="1026" max="1027" width="14.42578125" style="23" bestFit="1" customWidth="1"/>
    <col min="1028" max="1028" width="12.42578125" style="23" customWidth="1"/>
    <col min="1029" max="1029" width="12.7109375" style="23" bestFit="1" customWidth="1"/>
    <col min="1030" max="1030" width="16.140625" style="23" bestFit="1" customWidth="1"/>
    <col min="1031" max="1031" width="16.140625" style="23" customWidth="1"/>
    <col min="1032" max="1032" width="12.42578125" style="23" bestFit="1" customWidth="1"/>
    <col min="1033" max="1033" width="12.7109375" style="23" bestFit="1" customWidth="1"/>
    <col min="1034" max="1280" width="8.85546875" style="23"/>
    <col min="1281" max="1281" width="18.140625" style="23" bestFit="1" customWidth="1"/>
    <col min="1282" max="1283" width="14.42578125" style="23" bestFit="1" customWidth="1"/>
    <col min="1284" max="1284" width="12.42578125" style="23" customWidth="1"/>
    <col min="1285" max="1285" width="12.7109375" style="23" bestFit="1" customWidth="1"/>
    <col min="1286" max="1286" width="16.140625" style="23" bestFit="1" customWidth="1"/>
    <col min="1287" max="1287" width="16.140625" style="23" customWidth="1"/>
    <col min="1288" max="1288" width="12.42578125" style="23" bestFit="1" customWidth="1"/>
    <col min="1289" max="1289" width="12.7109375" style="23" bestFit="1" customWidth="1"/>
    <col min="1290" max="1536" width="8.85546875" style="23"/>
    <col min="1537" max="1537" width="18.140625" style="23" bestFit="1" customWidth="1"/>
    <col min="1538" max="1539" width="14.42578125" style="23" bestFit="1" customWidth="1"/>
    <col min="1540" max="1540" width="12.42578125" style="23" customWidth="1"/>
    <col min="1541" max="1541" width="12.7109375" style="23" bestFit="1" customWidth="1"/>
    <col min="1542" max="1542" width="16.140625" style="23" bestFit="1" customWidth="1"/>
    <col min="1543" max="1543" width="16.140625" style="23" customWidth="1"/>
    <col min="1544" max="1544" width="12.42578125" style="23" bestFit="1" customWidth="1"/>
    <col min="1545" max="1545" width="12.7109375" style="23" bestFit="1" customWidth="1"/>
    <col min="1546" max="1792" width="8.85546875" style="23"/>
    <col min="1793" max="1793" width="18.140625" style="23" bestFit="1" customWidth="1"/>
    <col min="1794" max="1795" width="14.42578125" style="23" bestFit="1" customWidth="1"/>
    <col min="1796" max="1796" width="12.42578125" style="23" customWidth="1"/>
    <col min="1797" max="1797" width="12.7109375" style="23" bestFit="1" customWidth="1"/>
    <col min="1798" max="1798" width="16.140625" style="23" bestFit="1" customWidth="1"/>
    <col min="1799" max="1799" width="16.140625" style="23" customWidth="1"/>
    <col min="1800" max="1800" width="12.42578125" style="23" bestFit="1" customWidth="1"/>
    <col min="1801" max="1801" width="12.7109375" style="23" bestFit="1" customWidth="1"/>
    <col min="1802" max="2048" width="8.85546875" style="23"/>
    <col min="2049" max="2049" width="18.140625" style="23" bestFit="1" customWidth="1"/>
    <col min="2050" max="2051" width="14.42578125" style="23" bestFit="1" customWidth="1"/>
    <col min="2052" max="2052" width="12.42578125" style="23" customWidth="1"/>
    <col min="2053" max="2053" width="12.7109375" style="23" bestFit="1" customWidth="1"/>
    <col min="2054" max="2054" width="16.140625" style="23" bestFit="1" customWidth="1"/>
    <col min="2055" max="2055" width="16.140625" style="23" customWidth="1"/>
    <col min="2056" max="2056" width="12.42578125" style="23" bestFit="1" customWidth="1"/>
    <col min="2057" max="2057" width="12.7109375" style="23" bestFit="1" customWidth="1"/>
    <col min="2058" max="2304" width="8.85546875" style="23"/>
    <col min="2305" max="2305" width="18.140625" style="23" bestFit="1" customWidth="1"/>
    <col min="2306" max="2307" width="14.42578125" style="23" bestFit="1" customWidth="1"/>
    <col min="2308" max="2308" width="12.42578125" style="23" customWidth="1"/>
    <col min="2309" max="2309" width="12.7109375" style="23" bestFit="1" customWidth="1"/>
    <col min="2310" max="2310" width="16.140625" style="23" bestFit="1" customWidth="1"/>
    <col min="2311" max="2311" width="16.140625" style="23" customWidth="1"/>
    <col min="2312" max="2312" width="12.42578125" style="23" bestFit="1" customWidth="1"/>
    <col min="2313" max="2313" width="12.7109375" style="23" bestFit="1" customWidth="1"/>
    <col min="2314" max="2560" width="8.85546875" style="23"/>
    <col min="2561" max="2561" width="18.140625" style="23" bestFit="1" customWidth="1"/>
    <col min="2562" max="2563" width="14.42578125" style="23" bestFit="1" customWidth="1"/>
    <col min="2564" max="2564" width="12.42578125" style="23" customWidth="1"/>
    <col min="2565" max="2565" width="12.7109375" style="23" bestFit="1" customWidth="1"/>
    <col min="2566" max="2566" width="16.140625" style="23" bestFit="1" customWidth="1"/>
    <col min="2567" max="2567" width="16.140625" style="23" customWidth="1"/>
    <col min="2568" max="2568" width="12.42578125" style="23" bestFit="1" customWidth="1"/>
    <col min="2569" max="2569" width="12.7109375" style="23" bestFit="1" customWidth="1"/>
    <col min="2570" max="2816" width="8.85546875" style="23"/>
    <col min="2817" max="2817" width="18.140625" style="23" bestFit="1" customWidth="1"/>
    <col min="2818" max="2819" width="14.42578125" style="23" bestFit="1" customWidth="1"/>
    <col min="2820" max="2820" width="12.42578125" style="23" customWidth="1"/>
    <col min="2821" max="2821" width="12.7109375" style="23" bestFit="1" customWidth="1"/>
    <col min="2822" max="2822" width="16.140625" style="23" bestFit="1" customWidth="1"/>
    <col min="2823" max="2823" width="16.140625" style="23" customWidth="1"/>
    <col min="2824" max="2824" width="12.42578125" style="23" bestFit="1" customWidth="1"/>
    <col min="2825" max="2825" width="12.7109375" style="23" bestFit="1" customWidth="1"/>
    <col min="2826" max="3072" width="8.85546875" style="23"/>
    <col min="3073" max="3073" width="18.140625" style="23" bestFit="1" customWidth="1"/>
    <col min="3074" max="3075" width="14.42578125" style="23" bestFit="1" customWidth="1"/>
    <col min="3076" max="3076" width="12.42578125" style="23" customWidth="1"/>
    <col min="3077" max="3077" width="12.7109375" style="23" bestFit="1" customWidth="1"/>
    <col min="3078" max="3078" width="16.140625" style="23" bestFit="1" customWidth="1"/>
    <col min="3079" max="3079" width="16.140625" style="23" customWidth="1"/>
    <col min="3080" max="3080" width="12.42578125" style="23" bestFit="1" customWidth="1"/>
    <col min="3081" max="3081" width="12.7109375" style="23" bestFit="1" customWidth="1"/>
    <col min="3082" max="3328" width="8.85546875" style="23"/>
    <col min="3329" max="3329" width="18.140625" style="23" bestFit="1" customWidth="1"/>
    <col min="3330" max="3331" width="14.42578125" style="23" bestFit="1" customWidth="1"/>
    <col min="3332" max="3332" width="12.42578125" style="23" customWidth="1"/>
    <col min="3333" max="3333" width="12.7109375" style="23" bestFit="1" customWidth="1"/>
    <col min="3334" max="3334" width="16.140625" style="23" bestFit="1" customWidth="1"/>
    <col min="3335" max="3335" width="16.140625" style="23" customWidth="1"/>
    <col min="3336" max="3336" width="12.42578125" style="23" bestFit="1" customWidth="1"/>
    <col min="3337" max="3337" width="12.7109375" style="23" bestFit="1" customWidth="1"/>
    <col min="3338" max="3584" width="8.85546875" style="23"/>
    <col min="3585" max="3585" width="18.140625" style="23" bestFit="1" customWidth="1"/>
    <col min="3586" max="3587" width="14.42578125" style="23" bestFit="1" customWidth="1"/>
    <col min="3588" max="3588" width="12.42578125" style="23" customWidth="1"/>
    <col min="3589" max="3589" width="12.7109375" style="23" bestFit="1" customWidth="1"/>
    <col min="3590" max="3590" width="16.140625" style="23" bestFit="1" customWidth="1"/>
    <col min="3591" max="3591" width="16.140625" style="23" customWidth="1"/>
    <col min="3592" max="3592" width="12.42578125" style="23" bestFit="1" customWidth="1"/>
    <col min="3593" max="3593" width="12.7109375" style="23" bestFit="1" customWidth="1"/>
    <col min="3594" max="3840" width="8.85546875" style="23"/>
    <col min="3841" max="3841" width="18.140625" style="23" bestFit="1" customWidth="1"/>
    <col min="3842" max="3843" width="14.42578125" style="23" bestFit="1" customWidth="1"/>
    <col min="3844" max="3844" width="12.42578125" style="23" customWidth="1"/>
    <col min="3845" max="3845" width="12.7109375" style="23" bestFit="1" customWidth="1"/>
    <col min="3846" max="3846" width="16.140625" style="23" bestFit="1" customWidth="1"/>
    <col min="3847" max="3847" width="16.140625" style="23" customWidth="1"/>
    <col min="3848" max="3848" width="12.42578125" style="23" bestFit="1" customWidth="1"/>
    <col min="3849" max="3849" width="12.7109375" style="23" bestFit="1" customWidth="1"/>
    <col min="3850" max="4096" width="8.85546875" style="23"/>
    <col min="4097" max="4097" width="18.140625" style="23" bestFit="1" customWidth="1"/>
    <col min="4098" max="4099" width="14.42578125" style="23" bestFit="1" customWidth="1"/>
    <col min="4100" max="4100" width="12.42578125" style="23" customWidth="1"/>
    <col min="4101" max="4101" width="12.7109375" style="23" bestFit="1" customWidth="1"/>
    <col min="4102" max="4102" width="16.140625" style="23" bestFit="1" customWidth="1"/>
    <col min="4103" max="4103" width="16.140625" style="23" customWidth="1"/>
    <col min="4104" max="4104" width="12.42578125" style="23" bestFit="1" customWidth="1"/>
    <col min="4105" max="4105" width="12.7109375" style="23" bestFit="1" customWidth="1"/>
    <col min="4106" max="4352" width="8.85546875" style="23"/>
    <col min="4353" max="4353" width="18.140625" style="23" bestFit="1" customWidth="1"/>
    <col min="4354" max="4355" width="14.42578125" style="23" bestFit="1" customWidth="1"/>
    <col min="4356" max="4356" width="12.42578125" style="23" customWidth="1"/>
    <col min="4357" max="4357" width="12.7109375" style="23" bestFit="1" customWidth="1"/>
    <col min="4358" max="4358" width="16.140625" style="23" bestFit="1" customWidth="1"/>
    <col min="4359" max="4359" width="16.140625" style="23" customWidth="1"/>
    <col min="4360" max="4360" width="12.42578125" style="23" bestFit="1" customWidth="1"/>
    <col min="4361" max="4361" width="12.7109375" style="23" bestFit="1" customWidth="1"/>
    <col min="4362" max="4608" width="8.85546875" style="23"/>
    <col min="4609" max="4609" width="18.140625" style="23" bestFit="1" customWidth="1"/>
    <col min="4610" max="4611" width="14.42578125" style="23" bestFit="1" customWidth="1"/>
    <col min="4612" max="4612" width="12.42578125" style="23" customWidth="1"/>
    <col min="4613" max="4613" width="12.7109375" style="23" bestFit="1" customWidth="1"/>
    <col min="4614" max="4614" width="16.140625" style="23" bestFit="1" customWidth="1"/>
    <col min="4615" max="4615" width="16.140625" style="23" customWidth="1"/>
    <col min="4616" max="4616" width="12.42578125" style="23" bestFit="1" customWidth="1"/>
    <col min="4617" max="4617" width="12.7109375" style="23" bestFit="1" customWidth="1"/>
    <col min="4618" max="4864" width="8.85546875" style="23"/>
    <col min="4865" max="4865" width="18.140625" style="23" bestFit="1" customWidth="1"/>
    <col min="4866" max="4867" width="14.42578125" style="23" bestFit="1" customWidth="1"/>
    <col min="4868" max="4868" width="12.42578125" style="23" customWidth="1"/>
    <col min="4869" max="4869" width="12.7109375" style="23" bestFit="1" customWidth="1"/>
    <col min="4870" max="4870" width="16.140625" style="23" bestFit="1" customWidth="1"/>
    <col min="4871" max="4871" width="16.140625" style="23" customWidth="1"/>
    <col min="4872" max="4872" width="12.42578125" style="23" bestFit="1" customWidth="1"/>
    <col min="4873" max="4873" width="12.7109375" style="23" bestFit="1" customWidth="1"/>
    <col min="4874" max="5120" width="8.85546875" style="23"/>
    <col min="5121" max="5121" width="18.140625" style="23" bestFit="1" customWidth="1"/>
    <col min="5122" max="5123" width="14.42578125" style="23" bestFit="1" customWidth="1"/>
    <col min="5124" max="5124" width="12.42578125" style="23" customWidth="1"/>
    <col min="5125" max="5125" width="12.7109375" style="23" bestFit="1" customWidth="1"/>
    <col min="5126" max="5126" width="16.140625" style="23" bestFit="1" customWidth="1"/>
    <col min="5127" max="5127" width="16.140625" style="23" customWidth="1"/>
    <col min="5128" max="5128" width="12.42578125" style="23" bestFit="1" customWidth="1"/>
    <col min="5129" max="5129" width="12.7109375" style="23" bestFit="1" customWidth="1"/>
    <col min="5130" max="5376" width="8.85546875" style="23"/>
    <col min="5377" max="5377" width="18.140625" style="23" bestFit="1" customWidth="1"/>
    <col min="5378" max="5379" width="14.42578125" style="23" bestFit="1" customWidth="1"/>
    <col min="5380" max="5380" width="12.42578125" style="23" customWidth="1"/>
    <col min="5381" max="5381" width="12.7109375" style="23" bestFit="1" customWidth="1"/>
    <col min="5382" max="5382" width="16.140625" style="23" bestFit="1" customWidth="1"/>
    <col min="5383" max="5383" width="16.140625" style="23" customWidth="1"/>
    <col min="5384" max="5384" width="12.42578125" style="23" bestFit="1" customWidth="1"/>
    <col min="5385" max="5385" width="12.7109375" style="23" bestFit="1" customWidth="1"/>
    <col min="5386" max="5632" width="8.85546875" style="23"/>
    <col min="5633" max="5633" width="18.140625" style="23" bestFit="1" customWidth="1"/>
    <col min="5634" max="5635" width="14.42578125" style="23" bestFit="1" customWidth="1"/>
    <col min="5636" max="5636" width="12.42578125" style="23" customWidth="1"/>
    <col min="5637" max="5637" width="12.7109375" style="23" bestFit="1" customWidth="1"/>
    <col min="5638" max="5638" width="16.140625" style="23" bestFit="1" customWidth="1"/>
    <col min="5639" max="5639" width="16.140625" style="23" customWidth="1"/>
    <col min="5640" max="5640" width="12.42578125" style="23" bestFit="1" customWidth="1"/>
    <col min="5641" max="5641" width="12.7109375" style="23" bestFit="1" customWidth="1"/>
    <col min="5642" max="5888" width="8.85546875" style="23"/>
    <col min="5889" max="5889" width="18.140625" style="23" bestFit="1" customWidth="1"/>
    <col min="5890" max="5891" width="14.42578125" style="23" bestFit="1" customWidth="1"/>
    <col min="5892" max="5892" width="12.42578125" style="23" customWidth="1"/>
    <col min="5893" max="5893" width="12.7109375" style="23" bestFit="1" customWidth="1"/>
    <col min="5894" max="5894" width="16.140625" style="23" bestFit="1" customWidth="1"/>
    <col min="5895" max="5895" width="16.140625" style="23" customWidth="1"/>
    <col min="5896" max="5896" width="12.42578125" style="23" bestFit="1" customWidth="1"/>
    <col min="5897" max="5897" width="12.7109375" style="23" bestFit="1" customWidth="1"/>
    <col min="5898" max="6144" width="8.85546875" style="23"/>
    <col min="6145" max="6145" width="18.140625" style="23" bestFit="1" customWidth="1"/>
    <col min="6146" max="6147" width="14.42578125" style="23" bestFit="1" customWidth="1"/>
    <col min="6148" max="6148" width="12.42578125" style="23" customWidth="1"/>
    <col min="6149" max="6149" width="12.7109375" style="23" bestFit="1" customWidth="1"/>
    <col min="6150" max="6150" width="16.140625" style="23" bestFit="1" customWidth="1"/>
    <col min="6151" max="6151" width="16.140625" style="23" customWidth="1"/>
    <col min="6152" max="6152" width="12.42578125" style="23" bestFit="1" customWidth="1"/>
    <col min="6153" max="6153" width="12.7109375" style="23" bestFit="1" customWidth="1"/>
    <col min="6154" max="6400" width="8.85546875" style="23"/>
    <col min="6401" max="6401" width="18.140625" style="23" bestFit="1" customWidth="1"/>
    <col min="6402" max="6403" width="14.42578125" style="23" bestFit="1" customWidth="1"/>
    <col min="6404" max="6404" width="12.42578125" style="23" customWidth="1"/>
    <col min="6405" max="6405" width="12.7109375" style="23" bestFit="1" customWidth="1"/>
    <col min="6406" max="6406" width="16.140625" style="23" bestFit="1" customWidth="1"/>
    <col min="6407" max="6407" width="16.140625" style="23" customWidth="1"/>
    <col min="6408" max="6408" width="12.42578125" style="23" bestFit="1" customWidth="1"/>
    <col min="6409" max="6409" width="12.7109375" style="23" bestFit="1" customWidth="1"/>
    <col min="6410" max="6656" width="8.85546875" style="23"/>
    <col min="6657" max="6657" width="18.140625" style="23" bestFit="1" customWidth="1"/>
    <col min="6658" max="6659" width="14.42578125" style="23" bestFit="1" customWidth="1"/>
    <col min="6660" max="6660" width="12.42578125" style="23" customWidth="1"/>
    <col min="6661" max="6661" width="12.7109375" style="23" bestFit="1" customWidth="1"/>
    <col min="6662" max="6662" width="16.140625" style="23" bestFit="1" customWidth="1"/>
    <col min="6663" max="6663" width="16.140625" style="23" customWidth="1"/>
    <col min="6664" max="6664" width="12.42578125" style="23" bestFit="1" customWidth="1"/>
    <col min="6665" max="6665" width="12.7109375" style="23" bestFit="1" customWidth="1"/>
    <col min="6666" max="6912" width="8.85546875" style="23"/>
    <col min="6913" max="6913" width="18.140625" style="23" bestFit="1" customWidth="1"/>
    <col min="6914" max="6915" width="14.42578125" style="23" bestFit="1" customWidth="1"/>
    <col min="6916" max="6916" width="12.42578125" style="23" customWidth="1"/>
    <col min="6917" max="6917" width="12.7109375" style="23" bestFit="1" customWidth="1"/>
    <col min="6918" max="6918" width="16.140625" style="23" bestFit="1" customWidth="1"/>
    <col min="6919" max="6919" width="16.140625" style="23" customWidth="1"/>
    <col min="6920" max="6920" width="12.42578125" style="23" bestFit="1" customWidth="1"/>
    <col min="6921" max="6921" width="12.7109375" style="23" bestFit="1" customWidth="1"/>
    <col min="6922" max="7168" width="8.85546875" style="23"/>
    <col min="7169" max="7169" width="18.140625" style="23" bestFit="1" customWidth="1"/>
    <col min="7170" max="7171" width="14.42578125" style="23" bestFit="1" customWidth="1"/>
    <col min="7172" max="7172" width="12.42578125" style="23" customWidth="1"/>
    <col min="7173" max="7173" width="12.7109375" style="23" bestFit="1" customWidth="1"/>
    <col min="7174" max="7174" width="16.140625" style="23" bestFit="1" customWidth="1"/>
    <col min="7175" max="7175" width="16.140625" style="23" customWidth="1"/>
    <col min="7176" max="7176" width="12.42578125" style="23" bestFit="1" customWidth="1"/>
    <col min="7177" max="7177" width="12.7109375" style="23" bestFit="1" customWidth="1"/>
    <col min="7178" max="7424" width="8.85546875" style="23"/>
    <col min="7425" max="7425" width="18.140625" style="23" bestFit="1" customWidth="1"/>
    <col min="7426" max="7427" width="14.42578125" style="23" bestFit="1" customWidth="1"/>
    <col min="7428" max="7428" width="12.42578125" style="23" customWidth="1"/>
    <col min="7429" max="7429" width="12.7109375" style="23" bestFit="1" customWidth="1"/>
    <col min="7430" max="7430" width="16.140625" style="23" bestFit="1" customWidth="1"/>
    <col min="7431" max="7431" width="16.140625" style="23" customWidth="1"/>
    <col min="7432" max="7432" width="12.42578125" style="23" bestFit="1" customWidth="1"/>
    <col min="7433" max="7433" width="12.7109375" style="23" bestFit="1" customWidth="1"/>
    <col min="7434" max="7680" width="8.85546875" style="23"/>
    <col min="7681" max="7681" width="18.140625" style="23" bestFit="1" customWidth="1"/>
    <col min="7682" max="7683" width="14.42578125" style="23" bestFit="1" customWidth="1"/>
    <col min="7684" max="7684" width="12.42578125" style="23" customWidth="1"/>
    <col min="7685" max="7685" width="12.7109375" style="23" bestFit="1" customWidth="1"/>
    <col min="7686" max="7686" width="16.140625" style="23" bestFit="1" customWidth="1"/>
    <col min="7687" max="7687" width="16.140625" style="23" customWidth="1"/>
    <col min="7688" max="7688" width="12.42578125" style="23" bestFit="1" customWidth="1"/>
    <col min="7689" max="7689" width="12.7109375" style="23" bestFit="1" customWidth="1"/>
    <col min="7690" max="7936" width="8.85546875" style="23"/>
    <col min="7937" max="7937" width="18.140625" style="23" bestFit="1" customWidth="1"/>
    <col min="7938" max="7939" width="14.42578125" style="23" bestFit="1" customWidth="1"/>
    <col min="7940" max="7940" width="12.42578125" style="23" customWidth="1"/>
    <col min="7941" max="7941" width="12.7109375" style="23" bestFit="1" customWidth="1"/>
    <col min="7942" max="7942" width="16.140625" style="23" bestFit="1" customWidth="1"/>
    <col min="7943" max="7943" width="16.140625" style="23" customWidth="1"/>
    <col min="7944" max="7944" width="12.42578125" style="23" bestFit="1" customWidth="1"/>
    <col min="7945" max="7945" width="12.7109375" style="23" bestFit="1" customWidth="1"/>
    <col min="7946" max="8192" width="8.85546875" style="23"/>
    <col min="8193" max="8193" width="18.140625" style="23" bestFit="1" customWidth="1"/>
    <col min="8194" max="8195" width="14.42578125" style="23" bestFit="1" customWidth="1"/>
    <col min="8196" max="8196" width="12.42578125" style="23" customWidth="1"/>
    <col min="8197" max="8197" width="12.7109375" style="23" bestFit="1" customWidth="1"/>
    <col min="8198" max="8198" width="16.140625" style="23" bestFit="1" customWidth="1"/>
    <col min="8199" max="8199" width="16.140625" style="23" customWidth="1"/>
    <col min="8200" max="8200" width="12.42578125" style="23" bestFit="1" customWidth="1"/>
    <col min="8201" max="8201" width="12.7109375" style="23" bestFit="1" customWidth="1"/>
    <col min="8202" max="8448" width="8.85546875" style="23"/>
    <col min="8449" max="8449" width="18.140625" style="23" bestFit="1" customWidth="1"/>
    <col min="8450" max="8451" width="14.42578125" style="23" bestFit="1" customWidth="1"/>
    <col min="8452" max="8452" width="12.42578125" style="23" customWidth="1"/>
    <col min="8453" max="8453" width="12.7109375" style="23" bestFit="1" customWidth="1"/>
    <col min="8454" max="8454" width="16.140625" style="23" bestFit="1" customWidth="1"/>
    <col min="8455" max="8455" width="16.140625" style="23" customWidth="1"/>
    <col min="8456" max="8456" width="12.42578125" style="23" bestFit="1" customWidth="1"/>
    <col min="8457" max="8457" width="12.7109375" style="23" bestFit="1" customWidth="1"/>
    <col min="8458" max="8704" width="8.85546875" style="23"/>
    <col min="8705" max="8705" width="18.140625" style="23" bestFit="1" customWidth="1"/>
    <col min="8706" max="8707" width="14.42578125" style="23" bestFit="1" customWidth="1"/>
    <col min="8708" max="8708" width="12.42578125" style="23" customWidth="1"/>
    <col min="8709" max="8709" width="12.7109375" style="23" bestFit="1" customWidth="1"/>
    <col min="8710" max="8710" width="16.140625" style="23" bestFit="1" customWidth="1"/>
    <col min="8711" max="8711" width="16.140625" style="23" customWidth="1"/>
    <col min="8712" max="8712" width="12.42578125" style="23" bestFit="1" customWidth="1"/>
    <col min="8713" max="8713" width="12.7109375" style="23" bestFit="1" customWidth="1"/>
    <col min="8714" max="8960" width="8.85546875" style="23"/>
    <col min="8961" max="8961" width="18.140625" style="23" bestFit="1" customWidth="1"/>
    <col min="8962" max="8963" width="14.42578125" style="23" bestFit="1" customWidth="1"/>
    <col min="8964" max="8964" width="12.42578125" style="23" customWidth="1"/>
    <col min="8965" max="8965" width="12.7109375" style="23" bestFit="1" customWidth="1"/>
    <col min="8966" max="8966" width="16.140625" style="23" bestFit="1" customWidth="1"/>
    <col min="8967" max="8967" width="16.140625" style="23" customWidth="1"/>
    <col min="8968" max="8968" width="12.42578125" style="23" bestFit="1" customWidth="1"/>
    <col min="8969" max="8969" width="12.7109375" style="23" bestFit="1" customWidth="1"/>
    <col min="8970" max="9216" width="8.85546875" style="23"/>
    <col min="9217" max="9217" width="18.140625" style="23" bestFit="1" customWidth="1"/>
    <col min="9218" max="9219" width="14.42578125" style="23" bestFit="1" customWidth="1"/>
    <col min="9220" max="9220" width="12.42578125" style="23" customWidth="1"/>
    <col min="9221" max="9221" width="12.7109375" style="23" bestFit="1" customWidth="1"/>
    <col min="9222" max="9222" width="16.140625" style="23" bestFit="1" customWidth="1"/>
    <col min="9223" max="9223" width="16.140625" style="23" customWidth="1"/>
    <col min="9224" max="9224" width="12.42578125" style="23" bestFit="1" customWidth="1"/>
    <col min="9225" max="9225" width="12.7109375" style="23" bestFit="1" customWidth="1"/>
    <col min="9226" max="9472" width="8.85546875" style="23"/>
    <col min="9473" max="9473" width="18.140625" style="23" bestFit="1" customWidth="1"/>
    <col min="9474" max="9475" width="14.42578125" style="23" bestFit="1" customWidth="1"/>
    <col min="9476" max="9476" width="12.42578125" style="23" customWidth="1"/>
    <col min="9477" max="9477" width="12.7109375" style="23" bestFit="1" customWidth="1"/>
    <col min="9478" max="9478" width="16.140625" style="23" bestFit="1" customWidth="1"/>
    <col min="9479" max="9479" width="16.140625" style="23" customWidth="1"/>
    <col min="9480" max="9480" width="12.42578125" style="23" bestFit="1" customWidth="1"/>
    <col min="9481" max="9481" width="12.7109375" style="23" bestFit="1" customWidth="1"/>
    <col min="9482" max="9728" width="8.85546875" style="23"/>
    <col min="9729" max="9729" width="18.140625" style="23" bestFit="1" customWidth="1"/>
    <col min="9730" max="9731" width="14.42578125" style="23" bestFit="1" customWidth="1"/>
    <col min="9732" max="9732" width="12.42578125" style="23" customWidth="1"/>
    <col min="9733" max="9733" width="12.7109375" style="23" bestFit="1" customWidth="1"/>
    <col min="9734" max="9734" width="16.140625" style="23" bestFit="1" customWidth="1"/>
    <col min="9735" max="9735" width="16.140625" style="23" customWidth="1"/>
    <col min="9736" max="9736" width="12.42578125" style="23" bestFit="1" customWidth="1"/>
    <col min="9737" max="9737" width="12.7109375" style="23" bestFit="1" customWidth="1"/>
    <col min="9738" max="9984" width="8.85546875" style="23"/>
    <col min="9985" max="9985" width="18.140625" style="23" bestFit="1" customWidth="1"/>
    <col min="9986" max="9987" width="14.42578125" style="23" bestFit="1" customWidth="1"/>
    <col min="9988" max="9988" width="12.42578125" style="23" customWidth="1"/>
    <col min="9989" max="9989" width="12.7109375" style="23" bestFit="1" customWidth="1"/>
    <col min="9990" max="9990" width="16.140625" style="23" bestFit="1" customWidth="1"/>
    <col min="9991" max="9991" width="16.140625" style="23" customWidth="1"/>
    <col min="9992" max="9992" width="12.42578125" style="23" bestFit="1" customWidth="1"/>
    <col min="9993" max="9993" width="12.7109375" style="23" bestFit="1" customWidth="1"/>
    <col min="9994" max="10240" width="8.85546875" style="23"/>
    <col min="10241" max="10241" width="18.140625" style="23" bestFit="1" customWidth="1"/>
    <col min="10242" max="10243" width="14.42578125" style="23" bestFit="1" customWidth="1"/>
    <col min="10244" max="10244" width="12.42578125" style="23" customWidth="1"/>
    <col min="10245" max="10245" width="12.7109375" style="23" bestFit="1" customWidth="1"/>
    <col min="10246" max="10246" width="16.140625" style="23" bestFit="1" customWidth="1"/>
    <col min="10247" max="10247" width="16.140625" style="23" customWidth="1"/>
    <col min="10248" max="10248" width="12.42578125" style="23" bestFit="1" customWidth="1"/>
    <col min="10249" max="10249" width="12.7109375" style="23" bestFit="1" customWidth="1"/>
    <col min="10250" max="10496" width="8.85546875" style="23"/>
    <col min="10497" max="10497" width="18.140625" style="23" bestFit="1" customWidth="1"/>
    <col min="10498" max="10499" width="14.42578125" style="23" bestFit="1" customWidth="1"/>
    <col min="10500" max="10500" width="12.42578125" style="23" customWidth="1"/>
    <col min="10501" max="10501" width="12.7109375" style="23" bestFit="1" customWidth="1"/>
    <col min="10502" max="10502" width="16.140625" style="23" bestFit="1" customWidth="1"/>
    <col min="10503" max="10503" width="16.140625" style="23" customWidth="1"/>
    <col min="10504" max="10504" width="12.42578125" style="23" bestFit="1" customWidth="1"/>
    <col min="10505" max="10505" width="12.7109375" style="23" bestFit="1" customWidth="1"/>
    <col min="10506" max="10752" width="8.85546875" style="23"/>
    <col min="10753" max="10753" width="18.140625" style="23" bestFit="1" customWidth="1"/>
    <col min="10754" max="10755" width="14.42578125" style="23" bestFit="1" customWidth="1"/>
    <col min="10756" max="10756" width="12.42578125" style="23" customWidth="1"/>
    <col min="10757" max="10757" width="12.7109375" style="23" bestFit="1" customWidth="1"/>
    <col min="10758" max="10758" width="16.140625" style="23" bestFit="1" customWidth="1"/>
    <col min="10759" max="10759" width="16.140625" style="23" customWidth="1"/>
    <col min="10760" max="10760" width="12.42578125" style="23" bestFit="1" customWidth="1"/>
    <col min="10761" max="10761" width="12.7109375" style="23" bestFit="1" customWidth="1"/>
    <col min="10762" max="11008" width="8.85546875" style="23"/>
    <col min="11009" max="11009" width="18.140625" style="23" bestFit="1" customWidth="1"/>
    <col min="11010" max="11011" width="14.42578125" style="23" bestFit="1" customWidth="1"/>
    <col min="11012" max="11012" width="12.42578125" style="23" customWidth="1"/>
    <col min="11013" max="11013" width="12.7109375" style="23" bestFit="1" customWidth="1"/>
    <col min="11014" max="11014" width="16.140625" style="23" bestFit="1" customWidth="1"/>
    <col min="11015" max="11015" width="16.140625" style="23" customWidth="1"/>
    <col min="11016" max="11016" width="12.42578125" style="23" bestFit="1" customWidth="1"/>
    <col min="11017" max="11017" width="12.7109375" style="23" bestFit="1" customWidth="1"/>
    <col min="11018" max="11264" width="8.85546875" style="23"/>
    <col min="11265" max="11265" width="18.140625" style="23" bestFit="1" customWidth="1"/>
    <col min="11266" max="11267" width="14.42578125" style="23" bestFit="1" customWidth="1"/>
    <col min="11268" max="11268" width="12.42578125" style="23" customWidth="1"/>
    <col min="11269" max="11269" width="12.7109375" style="23" bestFit="1" customWidth="1"/>
    <col min="11270" max="11270" width="16.140625" style="23" bestFit="1" customWidth="1"/>
    <col min="11271" max="11271" width="16.140625" style="23" customWidth="1"/>
    <col min="11272" max="11272" width="12.42578125" style="23" bestFit="1" customWidth="1"/>
    <col min="11273" max="11273" width="12.7109375" style="23" bestFit="1" customWidth="1"/>
    <col min="11274" max="11520" width="8.85546875" style="23"/>
    <col min="11521" max="11521" width="18.140625" style="23" bestFit="1" customWidth="1"/>
    <col min="11522" max="11523" width="14.42578125" style="23" bestFit="1" customWidth="1"/>
    <col min="11524" max="11524" width="12.42578125" style="23" customWidth="1"/>
    <col min="11525" max="11525" width="12.7109375" style="23" bestFit="1" customWidth="1"/>
    <col min="11526" max="11526" width="16.140625" style="23" bestFit="1" customWidth="1"/>
    <col min="11527" max="11527" width="16.140625" style="23" customWidth="1"/>
    <col min="11528" max="11528" width="12.42578125" style="23" bestFit="1" customWidth="1"/>
    <col min="11529" max="11529" width="12.7109375" style="23" bestFit="1" customWidth="1"/>
    <col min="11530" max="11776" width="8.85546875" style="23"/>
    <col min="11777" max="11777" width="18.140625" style="23" bestFit="1" customWidth="1"/>
    <col min="11778" max="11779" width="14.42578125" style="23" bestFit="1" customWidth="1"/>
    <col min="11780" max="11780" width="12.42578125" style="23" customWidth="1"/>
    <col min="11781" max="11781" width="12.7109375" style="23" bestFit="1" customWidth="1"/>
    <col min="11782" max="11782" width="16.140625" style="23" bestFit="1" customWidth="1"/>
    <col min="11783" max="11783" width="16.140625" style="23" customWidth="1"/>
    <col min="11784" max="11784" width="12.42578125" style="23" bestFit="1" customWidth="1"/>
    <col min="11785" max="11785" width="12.7109375" style="23" bestFit="1" customWidth="1"/>
    <col min="11786" max="12032" width="8.85546875" style="23"/>
    <col min="12033" max="12033" width="18.140625" style="23" bestFit="1" customWidth="1"/>
    <col min="12034" max="12035" width="14.42578125" style="23" bestFit="1" customWidth="1"/>
    <col min="12036" max="12036" width="12.42578125" style="23" customWidth="1"/>
    <col min="12037" max="12037" width="12.7109375" style="23" bestFit="1" customWidth="1"/>
    <col min="12038" max="12038" width="16.140625" style="23" bestFit="1" customWidth="1"/>
    <col min="12039" max="12039" width="16.140625" style="23" customWidth="1"/>
    <col min="12040" max="12040" width="12.42578125" style="23" bestFit="1" customWidth="1"/>
    <col min="12041" max="12041" width="12.7109375" style="23" bestFit="1" customWidth="1"/>
    <col min="12042" max="12288" width="8.85546875" style="23"/>
    <col min="12289" max="12289" width="18.140625" style="23" bestFit="1" customWidth="1"/>
    <col min="12290" max="12291" width="14.42578125" style="23" bestFit="1" customWidth="1"/>
    <col min="12292" max="12292" width="12.42578125" style="23" customWidth="1"/>
    <col min="12293" max="12293" width="12.7109375" style="23" bestFit="1" customWidth="1"/>
    <col min="12294" max="12294" width="16.140625" style="23" bestFit="1" customWidth="1"/>
    <col min="12295" max="12295" width="16.140625" style="23" customWidth="1"/>
    <col min="12296" max="12296" width="12.42578125" style="23" bestFit="1" customWidth="1"/>
    <col min="12297" max="12297" width="12.7109375" style="23" bestFit="1" customWidth="1"/>
    <col min="12298" max="12544" width="8.85546875" style="23"/>
    <col min="12545" max="12545" width="18.140625" style="23" bestFit="1" customWidth="1"/>
    <col min="12546" max="12547" width="14.42578125" style="23" bestFit="1" customWidth="1"/>
    <col min="12548" max="12548" width="12.42578125" style="23" customWidth="1"/>
    <col min="12549" max="12549" width="12.7109375" style="23" bestFit="1" customWidth="1"/>
    <col min="12550" max="12550" width="16.140625" style="23" bestFit="1" customWidth="1"/>
    <col min="12551" max="12551" width="16.140625" style="23" customWidth="1"/>
    <col min="12552" max="12552" width="12.42578125" style="23" bestFit="1" customWidth="1"/>
    <col min="12553" max="12553" width="12.7109375" style="23" bestFit="1" customWidth="1"/>
    <col min="12554" max="12800" width="8.85546875" style="23"/>
    <col min="12801" max="12801" width="18.140625" style="23" bestFit="1" customWidth="1"/>
    <col min="12802" max="12803" width="14.42578125" style="23" bestFit="1" customWidth="1"/>
    <col min="12804" max="12804" width="12.42578125" style="23" customWidth="1"/>
    <col min="12805" max="12805" width="12.7109375" style="23" bestFit="1" customWidth="1"/>
    <col min="12806" max="12806" width="16.140625" style="23" bestFit="1" customWidth="1"/>
    <col min="12807" max="12807" width="16.140625" style="23" customWidth="1"/>
    <col min="12808" max="12808" width="12.42578125" style="23" bestFit="1" customWidth="1"/>
    <col min="12809" max="12809" width="12.7109375" style="23" bestFit="1" customWidth="1"/>
    <col min="12810" max="13056" width="8.85546875" style="23"/>
    <col min="13057" max="13057" width="18.140625" style="23" bestFit="1" customWidth="1"/>
    <col min="13058" max="13059" width="14.42578125" style="23" bestFit="1" customWidth="1"/>
    <col min="13060" max="13060" width="12.42578125" style="23" customWidth="1"/>
    <col min="13061" max="13061" width="12.7109375" style="23" bestFit="1" customWidth="1"/>
    <col min="13062" max="13062" width="16.140625" style="23" bestFit="1" customWidth="1"/>
    <col min="13063" max="13063" width="16.140625" style="23" customWidth="1"/>
    <col min="13064" max="13064" width="12.42578125" style="23" bestFit="1" customWidth="1"/>
    <col min="13065" max="13065" width="12.7109375" style="23" bestFit="1" customWidth="1"/>
    <col min="13066" max="13312" width="8.85546875" style="23"/>
    <col min="13313" max="13313" width="18.140625" style="23" bestFit="1" customWidth="1"/>
    <col min="13314" max="13315" width="14.42578125" style="23" bestFit="1" customWidth="1"/>
    <col min="13316" max="13316" width="12.42578125" style="23" customWidth="1"/>
    <col min="13317" max="13317" width="12.7109375" style="23" bestFit="1" customWidth="1"/>
    <col min="13318" max="13318" width="16.140625" style="23" bestFit="1" customWidth="1"/>
    <col min="13319" max="13319" width="16.140625" style="23" customWidth="1"/>
    <col min="13320" max="13320" width="12.42578125" style="23" bestFit="1" customWidth="1"/>
    <col min="13321" max="13321" width="12.7109375" style="23" bestFit="1" customWidth="1"/>
    <col min="13322" max="13568" width="8.85546875" style="23"/>
    <col min="13569" max="13569" width="18.140625" style="23" bestFit="1" customWidth="1"/>
    <col min="13570" max="13571" width="14.42578125" style="23" bestFit="1" customWidth="1"/>
    <col min="13572" max="13572" width="12.42578125" style="23" customWidth="1"/>
    <col min="13573" max="13573" width="12.7109375" style="23" bestFit="1" customWidth="1"/>
    <col min="13574" max="13574" width="16.140625" style="23" bestFit="1" customWidth="1"/>
    <col min="13575" max="13575" width="16.140625" style="23" customWidth="1"/>
    <col min="13576" max="13576" width="12.42578125" style="23" bestFit="1" customWidth="1"/>
    <col min="13577" max="13577" width="12.7109375" style="23" bestFit="1" customWidth="1"/>
    <col min="13578" max="13824" width="8.85546875" style="23"/>
    <col min="13825" max="13825" width="18.140625" style="23" bestFit="1" customWidth="1"/>
    <col min="13826" max="13827" width="14.42578125" style="23" bestFit="1" customWidth="1"/>
    <col min="13828" max="13828" width="12.42578125" style="23" customWidth="1"/>
    <col min="13829" max="13829" width="12.7109375" style="23" bestFit="1" customWidth="1"/>
    <col min="13830" max="13830" width="16.140625" style="23" bestFit="1" customWidth="1"/>
    <col min="13831" max="13831" width="16.140625" style="23" customWidth="1"/>
    <col min="13832" max="13832" width="12.42578125" style="23" bestFit="1" customWidth="1"/>
    <col min="13833" max="13833" width="12.7109375" style="23" bestFit="1" customWidth="1"/>
    <col min="13834" max="14080" width="8.85546875" style="23"/>
    <col min="14081" max="14081" width="18.140625" style="23" bestFit="1" customWidth="1"/>
    <col min="14082" max="14083" width="14.42578125" style="23" bestFit="1" customWidth="1"/>
    <col min="14084" max="14084" width="12.42578125" style="23" customWidth="1"/>
    <col min="14085" max="14085" width="12.7109375" style="23" bestFit="1" customWidth="1"/>
    <col min="14086" max="14086" width="16.140625" style="23" bestFit="1" customWidth="1"/>
    <col min="14087" max="14087" width="16.140625" style="23" customWidth="1"/>
    <col min="14088" max="14088" width="12.42578125" style="23" bestFit="1" customWidth="1"/>
    <col min="14089" max="14089" width="12.7109375" style="23" bestFit="1" customWidth="1"/>
    <col min="14090" max="14336" width="8.85546875" style="23"/>
    <col min="14337" max="14337" width="18.140625" style="23" bestFit="1" customWidth="1"/>
    <col min="14338" max="14339" width="14.42578125" style="23" bestFit="1" customWidth="1"/>
    <col min="14340" max="14340" width="12.42578125" style="23" customWidth="1"/>
    <col min="14341" max="14341" width="12.7109375" style="23" bestFit="1" customWidth="1"/>
    <col min="14342" max="14342" width="16.140625" style="23" bestFit="1" customWidth="1"/>
    <col min="14343" max="14343" width="16.140625" style="23" customWidth="1"/>
    <col min="14344" max="14344" width="12.42578125" style="23" bestFit="1" customWidth="1"/>
    <col min="14345" max="14345" width="12.7109375" style="23" bestFit="1" customWidth="1"/>
    <col min="14346" max="14592" width="8.85546875" style="23"/>
    <col min="14593" max="14593" width="18.140625" style="23" bestFit="1" customWidth="1"/>
    <col min="14594" max="14595" width="14.42578125" style="23" bestFit="1" customWidth="1"/>
    <col min="14596" max="14596" width="12.42578125" style="23" customWidth="1"/>
    <col min="14597" max="14597" width="12.7109375" style="23" bestFit="1" customWidth="1"/>
    <col min="14598" max="14598" width="16.140625" style="23" bestFit="1" customWidth="1"/>
    <col min="14599" max="14599" width="16.140625" style="23" customWidth="1"/>
    <col min="14600" max="14600" width="12.42578125" style="23" bestFit="1" customWidth="1"/>
    <col min="14601" max="14601" width="12.7109375" style="23" bestFit="1" customWidth="1"/>
    <col min="14602" max="14848" width="8.85546875" style="23"/>
    <col min="14849" max="14849" width="18.140625" style="23" bestFit="1" customWidth="1"/>
    <col min="14850" max="14851" width="14.42578125" style="23" bestFit="1" customWidth="1"/>
    <col min="14852" max="14852" width="12.42578125" style="23" customWidth="1"/>
    <col min="14853" max="14853" width="12.7109375" style="23" bestFit="1" customWidth="1"/>
    <col min="14854" max="14854" width="16.140625" style="23" bestFit="1" customWidth="1"/>
    <col min="14855" max="14855" width="16.140625" style="23" customWidth="1"/>
    <col min="14856" max="14856" width="12.42578125" style="23" bestFit="1" customWidth="1"/>
    <col min="14857" max="14857" width="12.7109375" style="23" bestFit="1" customWidth="1"/>
    <col min="14858" max="15104" width="8.85546875" style="23"/>
    <col min="15105" max="15105" width="18.140625" style="23" bestFit="1" customWidth="1"/>
    <col min="15106" max="15107" width="14.42578125" style="23" bestFit="1" customWidth="1"/>
    <col min="15108" max="15108" width="12.42578125" style="23" customWidth="1"/>
    <col min="15109" max="15109" width="12.7109375" style="23" bestFit="1" customWidth="1"/>
    <col min="15110" max="15110" width="16.140625" style="23" bestFit="1" customWidth="1"/>
    <col min="15111" max="15111" width="16.140625" style="23" customWidth="1"/>
    <col min="15112" max="15112" width="12.42578125" style="23" bestFit="1" customWidth="1"/>
    <col min="15113" max="15113" width="12.7109375" style="23" bestFit="1" customWidth="1"/>
    <col min="15114" max="15360" width="8.85546875" style="23"/>
    <col min="15361" max="15361" width="18.140625" style="23" bestFit="1" customWidth="1"/>
    <col min="15362" max="15363" width="14.42578125" style="23" bestFit="1" customWidth="1"/>
    <col min="15364" max="15364" width="12.42578125" style="23" customWidth="1"/>
    <col min="15365" max="15365" width="12.7109375" style="23" bestFit="1" customWidth="1"/>
    <col min="15366" max="15366" width="16.140625" style="23" bestFit="1" customWidth="1"/>
    <col min="15367" max="15367" width="16.140625" style="23" customWidth="1"/>
    <col min="15368" max="15368" width="12.42578125" style="23" bestFit="1" customWidth="1"/>
    <col min="15369" max="15369" width="12.7109375" style="23" bestFit="1" customWidth="1"/>
    <col min="15370" max="15616" width="8.85546875" style="23"/>
    <col min="15617" max="15617" width="18.140625" style="23" bestFit="1" customWidth="1"/>
    <col min="15618" max="15619" width="14.42578125" style="23" bestFit="1" customWidth="1"/>
    <col min="15620" max="15620" width="12.42578125" style="23" customWidth="1"/>
    <col min="15621" max="15621" width="12.7109375" style="23" bestFit="1" customWidth="1"/>
    <col min="15622" max="15622" width="16.140625" style="23" bestFit="1" customWidth="1"/>
    <col min="15623" max="15623" width="16.140625" style="23" customWidth="1"/>
    <col min="15624" max="15624" width="12.42578125" style="23" bestFit="1" customWidth="1"/>
    <col min="15625" max="15625" width="12.7109375" style="23" bestFit="1" customWidth="1"/>
    <col min="15626" max="15872" width="8.85546875" style="23"/>
    <col min="15873" max="15873" width="18.140625" style="23" bestFit="1" customWidth="1"/>
    <col min="15874" max="15875" width="14.42578125" style="23" bestFit="1" customWidth="1"/>
    <col min="15876" max="15876" width="12.42578125" style="23" customWidth="1"/>
    <col min="15877" max="15877" width="12.7109375" style="23" bestFit="1" customWidth="1"/>
    <col min="15878" max="15878" width="16.140625" style="23" bestFit="1" customWidth="1"/>
    <col min="15879" max="15879" width="16.140625" style="23" customWidth="1"/>
    <col min="15880" max="15880" width="12.42578125" style="23" bestFit="1" customWidth="1"/>
    <col min="15881" max="15881" width="12.7109375" style="23" bestFit="1" customWidth="1"/>
    <col min="15882" max="16128" width="8.85546875" style="23"/>
    <col min="16129" max="16129" width="18.140625" style="23" bestFit="1" customWidth="1"/>
    <col min="16130" max="16131" width="14.42578125" style="23" bestFit="1" customWidth="1"/>
    <col min="16132" max="16132" width="12.42578125" style="23" customWidth="1"/>
    <col min="16133" max="16133" width="12.7109375" style="23" bestFit="1" customWidth="1"/>
    <col min="16134" max="16134" width="16.140625" style="23" bestFit="1" customWidth="1"/>
    <col min="16135" max="16135" width="16.140625" style="23" customWidth="1"/>
    <col min="16136" max="16136" width="12.42578125" style="23" bestFit="1" customWidth="1"/>
    <col min="16137" max="16137" width="12.7109375" style="23" bestFit="1" customWidth="1"/>
    <col min="16138" max="16384" width="8.85546875" style="23"/>
  </cols>
  <sheetData>
    <row r="1" spans="1:19" s="18" customFormat="1" ht="15.75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19" s="18" customFormat="1" ht="15.75" x14ac:dyDescent="0.25">
      <c r="A2" s="47" t="s">
        <v>31</v>
      </c>
      <c r="B2" s="47"/>
      <c r="C2" s="47"/>
      <c r="D2" s="47"/>
      <c r="E2" s="47"/>
      <c r="F2" s="47"/>
      <c r="G2" s="47"/>
      <c r="H2" s="47"/>
      <c r="I2" s="47"/>
    </row>
    <row r="3" spans="1:19" s="18" customFormat="1" ht="15.75" x14ac:dyDescent="0.25">
      <c r="A3" s="44"/>
      <c r="B3" s="44"/>
      <c r="C3" s="44"/>
      <c r="D3" s="44"/>
      <c r="E3" s="44"/>
      <c r="F3" s="44"/>
      <c r="G3" s="44"/>
      <c r="H3" s="44"/>
      <c r="I3" s="44"/>
    </row>
    <row r="4" spans="1:19" ht="15.75" x14ac:dyDescent="0.25">
      <c r="A4" s="20"/>
      <c r="B4" s="21"/>
      <c r="C4" s="21"/>
      <c r="D4" s="21"/>
      <c r="E4" s="22"/>
      <c r="F4" s="22"/>
      <c r="G4" s="22"/>
      <c r="H4" s="22"/>
      <c r="I4" s="22"/>
      <c r="K4" s="27"/>
      <c r="L4" s="46"/>
      <c r="M4" s="46"/>
      <c r="N4" s="46"/>
      <c r="O4" s="46"/>
      <c r="P4" s="27"/>
      <c r="Q4" s="27"/>
      <c r="R4" s="27"/>
    </row>
    <row r="5" spans="1:19" s="27" customFormat="1" ht="32.450000000000003" customHeight="1" thickBot="1" x14ac:dyDescent="0.3">
      <c r="A5" s="24" t="s">
        <v>56</v>
      </c>
      <c r="B5" s="25" t="s">
        <v>33</v>
      </c>
      <c r="C5" s="25" t="s">
        <v>34</v>
      </c>
      <c r="D5" s="25" t="s">
        <v>1</v>
      </c>
      <c r="E5" s="26" t="s">
        <v>2</v>
      </c>
      <c r="F5" s="26" t="s">
        <v>35</v>
      </c>
      <c r="G5" s="26" t="s">
        <v>36</v>
      </c>
      <c r="H5" s="26" t="s">
        <v>1</v>
      </c>
      <c r="I5" s="26" t="s">
        <v>2</v>
      </c>
      <c r="K5" s="22"/>
      <c r="L5" s="22"/>
      <c r="M5" s="22"/>
      <c r="N5"/>
      <c r="O5"/>
      <c r="P5"/>
      <c r="Q5"/>
      <c r="R5"/>
    </row>
    <row r="6" spans="1:19" s="22" customFormat="1" x14ac:dyDescent="0.2">
      <c r="A6" s="22" t="s">
        <v>3</v>
      </c>
      <c r="B6" s="28">
        <v>9261</v>
      </c>
      <c r="C6" s="28">
        <v>8742</v>
      </c>
      <c r="D6" s="28">
        <f t="shared" ref="D6:D14" si="0">C6-B6</f>
        <v>-519</v>
      </c>
      <c r="E6" s="29">
        <f t="shared" ref="E6:E14" si="1">(C6-B6)/B6</f>
        <v>-5.604146420472951E-2</v>
      </c>
      <c r="F6" s="30">
        <v>82972.5</v>
      </c>
      <c r="G6" s="30">
        <v>79201.5</v>
      </c>
      <c r="H6" s="28">
        <f t="shared" ref="H6:H14" si="2">G6-F6</f>
        <v>-3771</v>
      </c>
      <c r="I6" s="29">
        <f t="shared" ref="I6:I14" si="3">(G6-F6)/F6</f>
        <v>-4.5448793274880231E-2</v>
      </c>
      <c r="N6"/>
      <c r="O6"/>
      <c r="P6"/>
      <c r="Q6"/>
      <c r="R6"/>
      <c r="S6"/>
    </row>
    <row r="7" spans="1:19" s="22" customFormat="1" x14ac:dyDescent="0.2">
      <c r="A7" s="22" t="s">
        <v>4</v>
      </c>
      <c r="B7" s="28">
        <v>6322</v>
      </c>
      <c r="C7" s="28">
        <v>6254</v>
      </c>
      <c r="D7" s="28">
        <f t="shared" si="0"/>
        <v>-68</v>
      </c>
      <c r="E7" s="29">
        <f t="shared" si="1"/>
        <v>-1.0756089844985764E-2</v>
      </c>
      <c r="F7" s="30">
        <v>55424</v>
      </c>
      <c r="G7" s="30">
        <v>55181.5</v>
      </c>
      <c r="H7" s="28">
        <f t="shared" si="2"/>
        <v>-242.5</v>
      </c>
      <c r="I7" s="29">
        <f t="shared" si="3"/>
        <v>-4.3753608545034645E-3</v>
      </c>
      <c r="N7"/>
      <c r="O7"/>
      <c r="P7"/>
      <c r="Q7"/>
      <c r="R7"/>
      <c r="S7"/>
    </row>
    <row r="8" spans="1:19" s="22" customFormat="1" x14ac:dyDescent="0.2">
      <c r="A8" s="22" t="s">
        <v>5</v>
      </c>
      <c r="B8" s="28">
        <v>355</v>
      </c>
      <c r="C8" s="28">
        <v>281</v>
      </c>
      <c r="D8" s="28">
        <f t="shared" si="0"/>
        <v>-74</v>
      </c>
      <c r="E8" s="29">
        <f t="shared" si="1"/>
        <v>-0.20845070422535211</v>
      </c>
      <c r="F8" s="30">
        <v>1062</v>
      </c>
      <c r="G8" s="30">
        <v>833</v>
      </c>
      <c r="H8" s="28">
        <f t="shared" si="2"/>
        <v>-229</v>
      </c>
      <c r="I8" s="29">
        <f t="shared" si="3"/>
        <v>-0.21563088512241055</v>
      </c>
      <c r="N8"/>
      <c r="O8"/>
      <c r="P8"/>
      <c r="Q8"/>
      <c r="R8"/>
      <c r="S8"/>
    </row>
    <row r="9" spans="1:19" s="22" customFormat="1" x14ac:dyDescent="0.2">
      <c r="A9" s="22" t="s">
        <v>6</v>
      </c>
      <c r="B9" s="28">
        <v>343</v>
      </c>
      <c r="C9" s="28">
        <v>103</v>
      </c>
      <c r="D9" s="28">
        <f t="shared" si="0"/>
        <v>-240</v>
      </c>
      <c r="E9" s="29">
        <f t="shared" si="1"/>
        <v>-0.69970845481049559</v>
      </c>
      <c r="F9" s="30">
        <v>1072</v>
      </c>
      <c r="G9" s="30">
        <v>348</v>
      </c>
      <c r="H9" s="28">
        <f t="shared" si="2"/>
        <v>-724</v>
      </c>
      <c r="I9" s="29">
        <f t="shared" si="3"/>
        <v>-0.67537313432835822</v>
      </c>
      <c r="N9"/>
      <c r="O9"/>
      <c r="P9"/>
      <c r="Q9"/>
      <c r="R9"/>
      <c r="S9"/>
    </row>
    <row r="10" spans="1:19" s="22" customFormat="1" x14ac:dyDescent="0.2">
      <c r="A10" s="22" t="s">
        <v>7</v>
      </c>
      <c r="B10" s="28">
        <v>196</v>
      </c>
      <c r="C10" s="28">
        <v>185</v>
      </c>
      <c r="D10" s="28">
        <f t="shared" si="0"/>
        <v>-11</v>
      </c>
      <c r="E10" s="29">
        <f t="shared" si="1"/>
        <v>-5.6122448979591837E-2</v>
      </c>
      <c r="F10" s="30">
        <v>927</v>
      </c>
      <c r="G10" s="30">
        <v>769</v>
      </c>
      <c r="H10" s="28">
        <f t="shared" si="2"/>
        <v>-158</v>
      </c>
      <c r="I10" s="29">
        <f t="shared" si="3"/>
        <v>-0.17044228694714131</v>
      </c>
      <c r="N10"/>
      <c r="O10"/>
      <c r="P10"/>
      <c r="Q10"/>
      <c r="R10"/>
      <c r="S10"/>
    </row>
    <row r="11" spans="1:19" s="22" customFormat="1" x14ac:dyDescent="0.2">
      <c r="A11" s="22" t="s">
        <v>8</v>
      </c>
      <c r="B11" s="28">
        <v>394</v>
      </c>
      <c r="C11" s="28">
        <v>374</v>
      </c>
      <c r="D11" s="28">
        <f t="shared" si="0"/>
        <v>-20</v>
      </c>
      <c r="E11" s="29">
        <f t="shared" si="1"/>
        <v>-5.0761421319796954E-2</v>
      </c>
      <c r="F11" s="30">
        <v>1728</v>
      </c>
      <c r="G11" s="30">
        <v>1560</v>
      </c>
      <c r="H11" s="28">
        <f t="shared" si="2"/>
        <v>-168</v>
      </c>
      <c r="I11" s="29">
        <f t="shared" si="3"/>
        <v>-9.7222222222222224E-2</v>
      </c>
      <c r="N11"/>
      <c r="O11"/>
      <c r="P11"/>
      <c r="Q11"/>
      <c r="R11"/>
      <c r="S11"/>
    </row>
    <row r="12" spans="1:19" s="22" customFormat="1" x14ac:dyDescent="0.2">
      <c r="A12" s="22" t="s">
        <v>9</v>
      </c>
      <c r="B12" s="28">
        <v>197</v>
      </c>
      <c r="C12" s="28">
        <v>215</v>
      </c>
      <c r="D12" s="28">
        <f t="shared" si="0"/>
        <v>18</v>
      </c>
      <c r="E12" s="29">
        <f t="shared" si="1"/>
        <v>9.1370558375634514E-2</v>
      </c>
      <c r="F12" s="30">
        <v>637</v>
      </c>
      <c r="G12" s="30">
        <v>645</v>
      </c>
      <c r="H12" s="28">
        <f t="shared" si="2"/>
        <v>8</v>
      </c>
      <c r="I12" s="29">
        <f t="shared" si="3"/>
        <v>1.2558869701726845E-2</v>
      </c>
      <c r="N12"/>
      <c r="O12"/>
      <c r="P12"/>
      <c r="Q12"/>
      <c r="R12"/>
      <c r="S12"/>
    </row>
    <row r="13" spans="1:19" s="22" customFormat="1" x14ac:dyDescent="0.2">
      <c r="A13" s="22" t="s">
        <v>10</v>
      </c>
      <c r="B13" s="28">
        <v>1055</v>
      </c>
      <c r="C13" s="28">
        <v>931</v>
      </c>
      <c r="D13" s="28">
        <f t="shared" si="0"/>
        <v>-124</v>
      </c>
      <c r="E13" s="29">
        <f t="shared" si="1"/>
        <v>-0.11753554502369669</v>
      </c>
      <c r="F13" s="30">
        <v>4153</v>
      </c>
      <c r="G13" s="30">
        <v>3712</v>
      </c>
      <c r="H13" s="28">
        <f t="shared" si="2"/>
        <v>-441</v>
      </c>
      <c r="I13" s="29">
        <f t="shared" si="3"/>
        <v>-0.10618829761618108</v>
      </c>
      <c r="N13"/>
      <c r="O13"/>
      <c r="P13"/>
      <c r="Q13"/>
      <c r="R13"/>
      <c r="S13"/>
    </row>
    <row r="14" spans="1:19" s="22" customFormat="1" x14ac:dyDescent="0.2">
      <c r="A14" s="22" t="s">
        <v>11</v>
      </c>
      <c r="B14" s="28">
        <v>3345</v>
      </c>
      <c r="C14" s="28">
        <v>3102</v>
      </c>
      <c r="D14" s="28">
        <f t="shared" si="0"/>
        <v>-243</v>
      </c>
      <c r="E14" s="29">
        <f t="shared" si="1"/>
        <v>-7.2645739910313895E-2</v>
      </c>
      <c r="F14" s="30">
        <v>17969.5</v>
      </c>
      <c r="G14" s="30">
        <v>16153</v>
      </c>
      <c r="H14" s="28">
        <f t="shared" si="2"/>
        <v>-1816.5</v>
      </c>
      <c r="I14" s="29">
        <f t="shared" si="3"/>
        <v>-0.10108795458972147</v>
      </c>
      <c r="N14"/>
      <c r="O14"/>
      <c r="P14"/>
      <c r="Q14"/>
      <c r="R14"/>
      <c r="S14"/>
    </row>
    <row r="15" spans="1:19" s="22" customFormat="1" ht="13.15" customHeight="1" x14ac:dyDescent="0.2">
      <c r="B15" s="28"/>
      <c r="C15" s="28"/>
      <c r="D15" s="28"/>
      <c r="E15" s="29"/>
      <c r="F15" s="30"/>
      <c r="G15" s="30"/>
      <c r="H15" s="30"/>
      <c r="I15" s="30"/>
      <c r="N15"/>
      <c r="O15"/>
      <c r="P15"/>
      <c r="Q15"/>
      <c r="R15"/>
      <c r="S15"/>
    </row>
    <row r="16" spans="1:19" s="22" customFormat="1" x14ac:dyDescent="0.2">
      <c r="A16" s="22" t="s">
        <v>12</v>
      </c>
      <c r="B16" s="28">
        <v>917</v>
      </c>
      <c r="C16" s="28">
        <v>986</v>
      </c>
      <c r="D16" s="28">
        <f t="shared" ref="D16:D24" si="4">C16-B16</f>
        <v>69</v>
      </c>
      <c r="E16" s="29">
        <f t="shared" ref="E16:E24" si="5">(C16-B16)/B16</f>
        <v>7.5245365321701202E-2</v>
      </c>
      <c r="F16" s="30">
        <v>6002.5</v>
      </c>
      <c r="G16" s="30">
        <v>6476.5</v>
      </c>
      <c r="H16" s="28">
        <f t="shared" ref="H16:H24" si="6">G16-F16</f>
        <v>474</v>
      </c>
      <c r="I16" s="29">
        <f t="shared" ref="I16:I24" si="7">(G16-F16)/F16</f>
        <v>7.8967097042898796E-2</v>
      </c>
      <c r="N16"/>
      <c r="O16"/>
      <c r="P16"/>
      <c r="Q16"/>
      <c r="R16"/>
      <c r="S16"/>
    </row>
    <row r="17" spans="1:19" s="22" customFormat="1" x14ac:dyDescent="0.2">
      <c r="A17" s="22" t="s">
        <v>13</v>
      </c>
      <c r="B17" s="28">
        <v>3641</v>
      </c>
      <c r="C17" s="28">
        <v>3557</v>
      </c>
      <c r="D17" s="28">
        <f t="shared" si="4"/>
        <v>-84</v>
      </c>
      <c r="E17" s="29">
        <f t="shared" si="5"/>
        <v>-2.3070585004119747E-2</v>
      </c>
      <c r="F17" s="30">
        <v>21027</v>
      </c>
      <c r="G17" s="30">
        <v>20505</v>
      </c>
      <c r="H17" s="28">
        <f t="shared" si="6"/>
        <v>-522</v>
      </c>
      <c r="I17" s="29">
        <f t="shared" si="7"/>
        <v>-2.4825224711085746E-2</v>
      </c>
      <c r="N17"/>
      <c r="O17"/>
      <c r="P17"/>
      <c r="Q17"/>
      <c r="R17"/>
      <c r="S17"/>
    </row>
    <row r="18" spans="1:19" s="22" customFormat="1" x14ac:dyDescent="0.2">
      <c r="A18" s="22" t="s">
        <v>14</v>
      </c>
      <c r="B18" s="28">
        <v>2383</v>
      </c>
      <c r="C18" s="28">
        <v>2436</v>
      </c>
      <c r="D18" s="28">
        <f t="shared" si="4"/>
        <v>53</v>
      </c>
      <c r="E18" s="29">
        <f t="shared" si="5"/>
        <v>2.2240872849349558E-2</v>
      </c>
      <c r="F18" s="30">
        <v>14713</v>
      </c>
      <c r="G18" s="30">
        <v>14932</v>
      </c>
      <c r="H18" s="28">
        <f t="shared" si="6"/>
        <v>219</v>
      </c>
      <c r="I18" s="29">
        <f t="shared" si="7"/>
        <v>1.4884795758852716E-2</v>
      </c>
      <c r="N18"/>
      <c r="O18"/>
      <c r="P18"/>
      <c r="Q18"/>
      <c r="R18"/>
      <c r="S18"/>
    </row>
    <row r="19" spans="1:19" s="22" customFormat="1" x14ac:dyDescent="0.2">
      <c r="A19" s="22" t="s">
        <v>15</v>
      </c>
      <c r="B19" s="28">
        <v>410</v>
      </c>
      <c r="C19" s="28">
        <v>450</v>
      </c>
      <c r="D19" s="28">
        <f t="shared" si="4"/>
        <v>40</v>
      </c>
      <c r="E19" s="29">
        <f t="shared" si="5"/>
        <v>9.7560975609756101E-2</v>
      </c>
      <c r="F19" s="30">
        <v>2534</v>
      </c>
      <c r="G19" s="30">
        <v>2560</v>
      </c>
      <c r="H19" s="28">
        <f t="shared" si="6"/>
        <v>26</v>
      </c>
      <c r="I19" s="29">
        <f t="shared" si="7"/>
        <v>1.0260457774269928E-2</v>
      </c>
      <c r="N19"/>
      <c r="O19"/>
      <c r="P19"/>
      <c r="Q19"/>
      <c r="R19"/>
      <c r="S19"/>
    </row>
    <row r="20" spans="1:19" s="22" customFormat="1" x14ac:dyDescent="0.2">
      <c r="A20" s="22" t="s">
        <v>16</v>
      </c>
      <c r="B20" s="28">
        <v>300</v>
      </c>
      <c r="C20" s="28">
        <v>308</v>
      </c>
      <c r="D20" s="28">
        <f t="shared" si="4"/>
        <v>8</v>
      </c>
      <c r="E20" s="29">
        <f t="shared" si="5"/>
        <v>2.6666666666666668E-2</v>
      </c>
      <c r="F20" s="30">
        <v>1518</v>
      </c>
      <c r="G20" s="30">
        <v>1472</v>
      </c>
      <c r="H20" s="28">
        <f t="shared" si="6"/>
        <v>-46</v>
      </c>
      <c r="I20" s="29">
        <f t="shared" si="7"/>
        <v>-3.0303030303030304E-2</v>
      </c>
      <c r="N20"/>
      <c r="O20"/>
      <c r="P20"/>
      <c r="Q20"/>
      <c r="R20"/>
      <c r="S20"/>
    </row>
    <row r="21" spans="1:19" s="22" customFormat="1" x14ac:dyDescent="0.2">
      <c r="A21" s="22" t="s">
        <v>17</v>
      </c>
      <c r="B21" s="28">
        <v>1268</v>
      </c>
      <c r="C21" s="28">
        <v>1328</v>
      </c>
      <c r="D21" s="28">
        <f t="shared" si="4"/>
        <v>60</v>
      </c>
      <c r="E21" s="29">
        <f t="shared" si="5"/>
        <v>4.7318611987381701E-2</v>
      </c>
      <c r="F21" s="30">
        <v>6536</v>
      </c>
      <c r="G21" s="30">
        <v>6913</v>
      </c>
      <c r="H21" s="28">
        <f t="shared" si="6"/>
        <v>377</v>
      </c>
      <c r="I21" s="29">
        <f t="shared" si="7"/>
        <v>5.7680538555691552E-2</v>
      </c>
      <c r="N21"/>
      <c r="O21"/>
      <c r="P21"/>
      <c r="Q21"/>
      <c r="R21"/>
      <c r="S21"/>
    </row>
    <row r="22" spans="1:19" s="22" customFormat="1" x14ac:dyDescent="0.2">
      <c r="A22" s="22" t="s">
        <v>38</v>
      </c>
      <c r="B22" s="28">
        <v>236</v>
      </c>
      <c r="C22" s="28">
        <v>159</v>
      </c>
      <c r="D22" s="28">
        <f t="shared" si="4"/>
        <v>-77</v>
      </c>
      <c r="E22" s="29">
        <f t="shared" si="5"/>
        <v>-0.32627118644067798</v>
      </c>
      <c r="F22" s="30">
        <v>1007</v>
      </c>
      <c r="G22" s="30">
        <v>711</v>
      </c>
      <c r="H22" s="28">
        <f t="shared" si="6"/>
        <v>-296</v>
      </c>
      <c r="I22" s="29">
        <f t="shared" si="7"/>
        <v>-0.29394240317775572</v>
      </c>
      <c r="N22"/>
      <c r="O22"/>
      <c r="P22"/>
      <c r="Q22"/>
      <c r="R22"/>
      <c r="S22"/>
    </row>
    <row r="23" spans="1:19" s="22" customFormat="1" x14ac:dyDescent="0.2">
      <c r="A23" s="22" t="s">
        <v>18</v>
      </c>
      <c r="B23" s="28">
        <v>176</v>
      </c>
      <c r="C23" s="28">
        <v>206</v>
      </c>
      <c r="D23" s="28">
        <f t="shared" si="4"/>
        <v>30</v>
      </c>
      <c r="E23" s="29">
        <f t="shared" si="5"/>
        <v>0.17045454545454544</v>
      </c>
      <c r="F23" s="30">
        <v>1139.5</v>
      </c>
      <c r="G23" s="30">
        <v>814</v>
      </c>
      <c r="H23" s="28">
        <f t="shared" si="6"/>
        <v>-325.5</v>
      </c>
      <c r="I23" s="29">
        <f t="shared" si="7"/>
        <v>-0.2856516015796402</v>
      </c>
      <c r="N23"/>
      <c r="O23"/>
      <c r="P23"/>
      <c r="Q23"/>
      <c r="R23"/>
      <c r="S23"/>
    </row>
    <row r="24" spans="1:19" s="22" customFormat="1" x14ac:dyDescent="0.2">
      <c r="A24" s="22" t="s">
        <v>19</v>
      </c>
      <c r="B24" s="28">
        <v>283</v>
      </c>
      <c r="C24" s="28">
        <v>232</v>
      </c>
      <c r="D24" s="28">
        <f t="shared" si="4"/>
        <v>-51</v>
      </c>
      <c r="E24" s="29">
        <f t="shared" si="5"/>
        <v>-0.18021201413427562</v>
      </c>
      <c r="F24" s="30">
        <v>283</v>
      </c>
      <c r="G24" s="30">
        <v>232</v>
      </c>
      <c r="H24" s="28">
        <f t="shared" si="6"/>
        <v>-51</v>
      </c>
      <c r="I24" s="29">
        <f t="shared" si="7"/>
        <v>-0.18021201413427562</v>
      </c>
      <c r="N24"/>
      <c r="O24"/>
      <c r="P24"/>
      <c r="Q24"/>
      <c r="R24"/>
      <c r="S24"/>
    </row>
    <row r="25" spans="1:19" s="22" customFormat="1" x14ac:dyDescent="0.2">
      <c r="B25" s="28"/>
      <c r="C25" s="28"/>
      <c r="D25" s="28"/>
      <c r="E25" s="30"/>
      <c r="F25" s="30"/>
      <c r="G25" s="30"/>
      <c r="H25" s="30"/>
      <c r="I25" s="30"/>
      <c r="N25"/>
      <c r="O25"/>
      <c r="P25"/>
      <c r="Q25"/>
      <c r="R25"/>
      <c r="S25"/>
    </row>
    <row r="26" spans="1:19" s="22" customFormat="1" x14ac:dyDescent="0.2">
      <c r="B26" s="28"/>
      <c r="C26" s="28"/>
      <c r="D26" s="28"/>
      <c r="E26" s="30"/>
      <c r="F26" s="30"/>
      <c r="G26" s="30"/>
      <c r="H26" s="30"/>
      <c r="I26" s="30"/>
      <c r="N26"/>
      <c r="O26"/>
      <c r="P26"/>
      <c r="Q26"/>
      <c r="R26"/>
      <c r="S26"/>
    </row>
    <row r="27" spans="1:19" s="22" customFormat="1" x14ac:dyDescent="0.2">
      <c r="A27" s="22" t="s">
        <v>20</v>
      </c>
      <c r="B27" s="28">
        <v>17882</v>
      </c>
      <c r="C27" s="28">
        <v>17222</v>
      </c>
      <c r="D27" s="28">
        <f t="shared" ref="D27:D32" si="8">C27-B27</f>
        <v>-660</v>
      </c>
      <c r="E27" s="29">
        <f t="shared" ref="E27:E32" si="9">(C27-B27)/B27</f>
        <v>-3.6908623196510455E-2</v>
      </c>
      <c r="F27" s="30">
        <v>166982</v>
      </c>
      <c r="G27" s="30">
        <v>161182</v>
      </c>
      <c r="H27" s="28">
        <f t="shared" ref="H27:H32" si="10">G27-F27</f>
        <v>-5800</v>
      </c>
      <c r="I27" s="29">
        <f t="shared" ref="I27:I32" si="11">(G27-F27)/F27</f>
        <v>-3.473428273706148E-2</v>
      </c>
      <c r="N27"/>
      <c r="O27"/>
      <c r="P27"/>
      <c r="Q27"/>
      <c r="R27"/>
      <c r="S27"/>
    </row>
    <row r="28" spans="1:19" s="22" customFormat="1" x14ac:dyDescent="0.2">
      <c r="A28" s="22" t="s">
        <v>21</v>
      </c>
      <c r="B28" s="28">
        <v>14494</v>
      </c>
      <c r="C28" s="28">
        <v>13796</v>
      </c>
      <c r="D28" s="28">
        <f t="shared" si="8"/>
        <v>-698</v>
      </c>
      <c r="E28" s="29">
        <f t="shared" si="9"/>
        <v>-4.8157858424175519E-2</v>
      </c>
      <c r="F28" s="30">
        <v>133471</v>
      </c>
      <c r="G28" s="30">
        <v>127683.5</v>
      </c>
      <c r="H28" s="28">
        <f t="shared" si="10"/>
        <v>-5787.5</v>
      </c>
      <c r="I28" s="29">
        <f t="shared" si="11"/>
        <v>-4.3361479272650987E-2</v>
      </c>
      <c r="N28"/>
      <c r="O28"/>
      <c r="P28"/>
      <c r="Q28"/>
      <c r="R28"/>
      <c r="S28"/>
    </row>
    <row r="29" spans="1:19" s="22" customFormat="1" x14ac:dyDescent="0.2">
      <c r="A29" s="22" t="s">
        <v>22</v>
      </c>
      <c r="B29" s="28">
        <v>2481</v>
      </c>
      <c r="C29" s="28">
        <v>2628</v>
      </c>
      <c r="D29" s="28">
        <f t="shared" si="8"/>
        <v>147</v>
      </c>
      <c r="E29" s="29">
        <f t="shared" si="9"/>
        <v>5.92503022974607E-2</v>
      </c>
      <c r="F29" s="30">
        <v>14772</v>
      </c>
      <c r="G29" s="30">
        <v>15643</v>
      </c>
      <c r="H29" s="28">
        <f t="shared" si="10"/>
        <v>871</v>
      </c>
      <c r="I29" s="29">
        <f t="shared" si="11"/>
        <v>5.8962902789060384E-2</v>
      </c>
      <c r="N29"/>
      <c r="O29"/>
      <c r="P29"/>
      <c r="Q29"/>
      <c r="R29"/>
      <c r="S29"/>
    </row>
    <row r="30" spans="1:19" s="22" customFormat="1" x14ac:dyDescent="0.2">
      <c r="A30" s="22" t="s">
        <v>23</v>
      </c>
      <c r="B30" s="28">
        <v>746</v>
      </c>
      <c r="C30" s="28">
        <v>749</v>
      </c>
      <c r="D30" s="28">
        <f t="shared" si="8"/>
        <v>3</v>
      </c>
      <c r="E30" s="29">
        <f t="shared" si="9"/>
        <v>4.0214477211796247E-3</v>
      </c>
      <c r="F30" s="30">
        <v>3416</v>
      </c>
      <c r="G30" s="30">
        <v>3307</v>
      </c>
      <c r="H30" s="28">
        <f t="shared" si="10"/>
        <v>-109</v>
      </c>
      <c r="I30" s="29">
        <f t="shared" si="11"/>
        <v>-3.1908665105386418E-2</v>
      </c>
      <c r="N30"/>
      <c r="O30"/>
      <c r="P30"/>
      <c r="Q30"/>
      <c r="R30"/>
      <c r="S30"/>
    </row>
    <row r="31" spans="1:19" s="22" customFormat="1" x14ac:dyDescent="0.2">
      <c r="A31" s="22" t="s">
        <v>24</v>
      </c>
      <c r="B31" s="28">
        <v>1752</v>
      </c>
      <c r="C31" s="28">
        <v>1738</v>
      </c>
      <c r="D31" s="28">
        <f t="shared" si="8"/>
        <v>-14</v>
      </c>
      <c r="E31" s="29">
        <f t="shared" si="9"/>
        <v>-7.9908675799086754E-3</v>
      </c>
      <c r="F31" s="30">
        <v>12881</v>
      </c>
      <c r="G31" s="30">
        <v>12188</v>
      </c>
      <c r="H31" s="28">
        <f t="shared" si="10"/>
        <v>-693</v>
      </c>
      <c r="I31" s="29">
        <f t="shared" si="11"/>
        <v>-5.3800170794192997E-2</v>
      </c>
      <c r="N31"/>
      <c r="O31"/>
      <c r="P31"/>
      <c r="Q31"/>
      <c r="R31"/>
      <c r="S31"/>
    </row>
    <row r="32" spans="1:19" s="22" customFormat="1" x14ac:dyDescent="0.2">
      <c r="A32" s="22" t="s">
        <v>25</v>
      </c>
      <c r="B32" s="28">
        <v>475</v>
      </c>
      <c r="C32" s="28">
        <v>438</v>
      </c>
      <c r="D32" s="28">
        <f t="shared" si="8"/>
        <v>-37</v>
      </c>
      <c r="E32" s="29">
        <f t="shared" si="9"/>
        <v>-7.7894736842105267E-2</v>
      </c>
      <c r="F32" s="30">
        <v>2442</v>
      </c>
      <c r="G32" s="30">
        <v>2360.5</v>
      </c>
      <c r="H32" s="28">
        <f t="shared" si="10"/>
        <v>-81.5</v>
      </c>
      <c r="I32" s="29">
        <f t="shared" si="11"/>
        <v>-3.3374283374283373E-2</v>
      </c>
      <c r="N32"/>
      <c r="O32"/>
      <c r="P32"/>
      <c r="Q32"/>
      <c r="R32"/>
      <c r="S32"/>
    </row>
    <row r="33" spans="1:19" s="22" customFormat="1" x14ac:dyDescent="0.2">
      <c r="B33" s="28"/>
      <c r="C33" s="28"/>
      <c r="D33" s="28"/>
      <c r="E33" s="30"/>
      <c r="F33" s="30"/>
      <c r="G33" s="30"/>
      <c r="H33" s="30"/>
      <c r="I33" s="30"/>
      <c r="N33"/>
      <c r="O33"/>
      <c r="P33"/>
      <c r="Q33"/>
      <c r="R33"/>
      <c r="S33"/>
    </row>
    <row r="34" spans="1:19" s="22" customFormat="1" x14ac:dyDescent="0.2">
      <c r="B34" s="28"/>
      <c r="C34" s="28"/>
      <c r="D34" s="28"/>
      <c r="E34" s="30"/>
      <c r="F34" s="30"/>
      <c r="G34" s="30"/>
      <c r="H34" s="30"/>
      <c r="I34" s="30"/>
      <c r="N34"/>
      <c r="O34"/>
      <c r="P34"/>
      <c r="Q34"/>
      <c r="R34"/>
      <c r="S34"/>
    </row>
    <row r="35" spans="1:19" s="22" customFormat="1" x14ac:dyDescent="0.2">
      <c r="A35" s="22" t="s">
        <v>26</v>
      </c>
      <c r="B35" s="28">
        <v>3017</v>
      </c>
      <c r="C35" s="28">
        <v>2968</v>
      </c>
      <c r="D35" s="28">
        <f>C35-B35</f>
        <v>-49</v>
      </c>
      <c r="E35" s="29">
        <f>(C35-B35)/B35</f>
        <v>-1.6241299303944315E-2</v>
      </c>
      <c r="F35" s="30">
        <v>22329</v>
      </c>
      <c r="G35" s="30">
        <v>21403</v>
      </c>
      <c r="H35" s="28">
        <f>G35-F35</f>
        <v>-926</v>
      </c>
      <c r="I35" s="29">
        <f>(G35-F35)/F35</f>
        <v>-4.147073312732321E-2</v>
      </c>
      <c r="N35"/>
      <c r="O35"/>
      <c r="P35"/>
      <c r="Q35"/>
      <c r="R35"/>
      <c r="S35"/>
    </row>
    <row r="36" spans="1:19" s="22" customFormat="1" x14ac:dyDescent="0.2">
      <c r="A36" s="22" t="s">
        <v>27</v>
      </c>
      <c r="B36" s="28">
        <v>2164</v>
      </c>
      <c r="C36" s="28">
        <v>2113</v>
      </c>
      <c r="D36" s="28">
        <f>C36-B36</f>
        <v>-51</v>
      </c>
      <c r="E36" s="29">
        <f>(C36-B36)/B36</f>
        <v>-2.3567467652495379E-2</v>
      </c>
      <c r="F36" s="30">
        <v>15534</v>
      </c>
      <c r="G36" s="30">
        <v>14755</v>
      </c>
      <c r="H36" s="28">
        <f>G36-F36</f>
        <v>-779</v>
      </c>
      <c r="I36" s="29">
        <f>(G36-F36)/F36</f>
        <v>-5.0148062314922109E-2</v>
      </c>
      <c r="N36"/>
      <c r="O36"/>
      <c r="P36"/>
      <c r="Q36"/>
      <c r="R36"/>
      <c r="S36"/>
    </row>
    <row r="37" spans="1:19" s="22" customFormat="1" x14ac:dyDescent="0.2">
      <c r="A37" s="22" t="s">
        <v>28</v>
      </c>
      <c r="B37" s="28">
        <v>603</v>
      </c>
      <c r="C37" s="28">
        <v>585</v>
      </c>
      <c r="D37" s="28">
        <f>C37-B37</f>
        <v>-18</v>
      </c>
      <c r="E37" s="29">
        <f>(C37-B37)/B37</f>
        <v>-2.9850746268656716E-2</v>
      </c>
      <c r="F37" s="30">
        <v>2875</v>
      </c>
      <c r="G37" s="30">
        <v>2992</v>
      </c>
      <c r="H37" s="28">
        <f>G37-F37</f>
        <v>117</v>
      </c>
      <c r="I37" s="29">
        <f>(G37-F37)/F37</f>
        <v>4.0695652173913043E-2</v>
      </c>
      <c r="N37"/>
      <c r="O37"/>
      <c r="P37"/>
      <c r="Q37"/>
      <c r="R37"/>
      <c r="S37"/>
    </row>
    <row r="38" spans="1:19" s="22" customFormat="1" x14ac:dyDescent="0.2">
      <c r="A38" s="22" t="s">
        <v>29</v>
      </c>
      <c r="B38" s="28">
        <v>812</v>
      </c>
      <c r="C38" s="28">
        <v>817</v>
      </c>
      <c r="D38" s="28">
        <f>C38-B38</f>
        <v>5</v>
      </c>
      <c r="E38" s="29">
        <f>(C38-B38)/B38</f>
        <v>6.1576354679802959E-3</v>
      </c>
      <c r="F38" s="30">
        <v>3920</v>
      </c>
      <c r="G38" s="30">
        <v>3656</v>
      </c>
      <c r="H38" s="28">
        <f>G38-F38</f>
        <v>-264</v>
      </c>
      <c r="I38" s="29">
        <f>(G38-F38)/F38</f>
        <v>-6.7346938775510207E-2</v>
      </c>
      <c r="N38"/>
      <c r="O38"/>
      <c r="P38"/>
      <c r="Q38"/>
      <c r="R38"/>
      <c r="S38"/>
    </row>
    <row r="39" spans="1:19" s="22" customFormat="1" x14ac:dyDescent="0.2">
      <c r="B39" s="28"/>
      <c r="C39" s="28"/>
      <c r="D39" s="28"/>
      <c r="E39" s="30"/>
      <c r="F39" s="30"/>
      <c r="G39" s="30"/>
      <c r="H39" s="30"/>
      <c r="I39" s="30"/>
      <c r="N39"/>
      <c r="O39"/>
      <c r="P39"/>
      <c r="Q39"/>
      <c r="R39"/>
      <c r="S39"/>
    </row>
    <row r="40" spans="1:19" s="22" customFormat="1" x14ac:dyDescent="0.2">
      <c r="B40" s="28"/>
      <c r="C40" s="28"/>
      <c r="D40" s="28"/>
      <c r="E40" s="30"/>
      <c r="F40" s="30"/>
      <c r="G40" s="30"/>
      <c r="H40" s="30"/>
      <c r="I40" s="30"/>
      <c r="N40"/>
      <c r="O40"/>
      <c r="P40"/>
      <c r="Q40"/>
      <c r="R40"/>
      <c r="S40"/>
    </row>
    <row r="41" spans="1:19" s="22" customFormat="1" x14ac:dyDescent="0.2">
      <c r="A41" s="22" t="s">
        <v>30</v>
      </c>
      <c r="B41" s="28">
        <v>29437</v>
      </c>
      <c r="C41" s="28">
        <v>28239</v>
      </c>
      <c r="D41" s="28">
        <f>C41-B41</f>
        <v>-1198</v>
      </c>
      <c r="E41" s="29">
        <f>(C41-B41)/B41</f>
        <v>-4.0697081903726604E-2</v>
      </c>
      <c r="F41" s="30">
        <v>272283.5</v>
      </c>
      <c r="G41" s="30">
        <v>261786.5</v>
      </c>
      <c r="H41" s="28">
        <f>G41-F41</f>
        <v>-10497</v>
      </c>
      <c r="I41" s="29">
        <f>(G41-F41)/F41</f>
        <v>-3.8551730090145016E-2</v>
      </c>
      <c r="N41"/>
      <c r="O41"/>
      <c r="P41"/>
      <c r="Q41"/>
      <c r="R41"/>
      <c r="S41"/>
    </row>
    <row r="42" spans="1:19" s="22" customFormat="1" x14ac:dyDescent="0.2">
      <c r="B42" s="28"/>
      <c r="C42" s="28"/>
      <c r="D42" s="28"/>
      <c r="E42" s="29"/>
      <c r="F42" s="30"/>
      <c r="G42" s="30"/>
      <c r="H42" s="28"/>
      <c r="I42" s="29"/>
      <c r="P42"/>
      <c r="Q42"/>
      <c r="R42"/>
    </row>
    <row r="43" spans="1:19" ht="15.75" x14ac:dyDescent="0.25">
      <c r="A43" s="20"/>
      <c r="B43" s="21"/>
      <c r="C43" s="21"/>
      <c r="D43" s="21"/>
      <c r="E43" s="22"/>
      <c r="F43" s="22"/>
      <c r="G43" s="22"/>
      <c r="H43" s="22"/>
      <c r="I43" s="22"/>
      <c r="N43"/>
      <c r="O43"/>
      <c r="P43"/>
      <c r="Q43"/>
      <c r="R43"/>
    </row>
    <row r="44" spans="1:19" ht="18.75" x14ac:dyDescent="0.25">
      <c r="A44" s="31" t="s">
        <v>37</v>
      </c>
      <c r="N44"/>
      <c r="O44"/>
      <c r="P44"/>
      <c r="Q44"/>
      <c r="R44"/>
    </row>
    <row r="45" spans="1:19" x14ac:dyDescent="0.2">
      <c r="N45"/>
      <c r="O45"/>
      <c r="P45"/>
      <c r="Q45"/>
      <c r="R45"/>
    </row>
    <row r="46" spans="1:19" x14ac:dyDescent="0.2">
      <c r="N46" s="22"/>
      <c r="O46" s="22"/>
      <c r="P46" s="22"/>
      <c r="Q46" s="22"/>
      <c r="R46" s="22"/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L1" sqref="L1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s="1" customFormat="1" ht="15.75" x14ac:dyDescent="0.25">
      <c r="A2" s="48" t="s">
        <v>31</v>
      </c>
      <c r="B2" s="48"/>
      <c r="C2" s="48"/>
      <c r="D2" s="48"/>
      <c r="E2" s="48"/>
      <c r="F2" s="48"/>
      <c r="G2" s="48"/>
      <c r="H2" s="48"/>
      <c r="I2" s="48"/>
    </row>
    <row r="3" spans="1:9" s="1" customFormat="1" ht="15.75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32</v>
      </c>
      <c r="B5" s="8" t="s">
        <v>33</v>
      </c>
      <c r="C5" s="8" t="s">
        <v>34</v>
      </c>
      <c r="D5" s="8" t="s">
        <v>1</v>
      </c>
      <c r="E5" s="9" t="s">
        <v>2</v>
      </c>
      <c r="F5" s="9" t="s">
        <v>35</v>
      </c>
      <c r="G5" s="9" t="s">
        <v>36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3505</v>
      </c>
      <c r="C6" s="11">
        <v>3179</v>
      </c>
      <c r="D6" s="11">
        <f t="shared" ref="D6:D14" si="0">C6-B6</f>
        <v>-326</v>
      </c>
      <c r="E6" s="12">
        <f t="shared" ref="E6:E14" si="1">(C6-B6)/B6</f>
        <v>-9.3009985734664763E-2</v>
      </c>
      <c r="F6" s="13">
        <v>39646.5</v>
      </c>
      <c r="G6" s="13">
        <v>34933.5</v>
      </c>
      <c r="H6" s="11">
        <f t="shared" ref="H6:H14" si="2">G6-F6</f>
        <v>-4713</v>
      </c>
      <c r="I6" s="12">
        <f t="shared" ref="I6:I14" si="3">(G6-F6)/F6</f>
        <v>-0.11887556278612235</v>
      </c>
    </row>
    <row r="7" spans="1:9" s="5" customFormat="1" x14ac:dyDescent="0.2">
      <c r="A7" s="5" t="s">
        <v>4</v>
      </c>
      <c r="B7" s="11">
        <v>2942</v>
      </c>
      <c r="C7" s="11">
        <v>2642</v>
      </c>
      <c r="D7" s="11">
        <f t="shared" si="0"/>
        <v>-300</v>
      </c>
      <c r="E7" s="12">
        <f t="shared" si="1"/>
        <v>-0.10197144799456152</v>
      </c>
      <c r="F7" s="13">
        <v>30677</v>
      </c>
      <c r="G7" s="13">
        <v>27276.5</v>
      </c>
      <c r="H7" s="11">
        <f t="shared" si="2"/>
        <v>-3400.5</v>
      </c>
      <c r="I7" s="12">
        <f t="shared" si="3"/>
        <v>-0.11084851843400594</v>
      </c>
    </row>
    <row r="8" spans="1:9" s="5" customFormat="1" x14ac:dyDescent="0.2">
      <c r="A8" s="5" t="s">
        <v>5</v>
      </c>
      <c r="B8" s="11">
        <v>50</v>
      </c>
      <c r="C8" s="11">
        <v>31</v>
      </c>
      <c r="D8" s="11">
        <f t="shared" ref="D8:D12" si="4">C8-B8</f>
        <v>-19</v>
      </c>
      <c r="E8" s="12">
        <f t="shared" ref="E8:E12" si="5">(C8-B8)/B8</f>
        <v>-0.38</v>
      </c>
      <c r="F8" s="13">
        <v>193</v>
      </c>
      <c r="G8" s="13">
        <v>115</v>
      </c>
      <c r="H8" s="11">
        <f t="shared" ref="H8:H12" si="6">G8-F8</f>
        <v>-78</v>
      </c>
      <c r="I8" s="12">
        <f t="shared" ref="I8:I12" si="7">(G8-F8)/F8</f>
        <v>-0.40414507772020725</v>
      </c>
    </row>
    <row r="9" spans="1:9" s="5" customFormat="1" x14ac:dyDescent="0.2">
      <c r="A9" s="5" t="s">
        <v>6</v>
      </c>
      <c r="B9" s="11">
        <v>15</v>
      </c>
      <c r="C9" s="11">
        <v>19</v>
      </c>
      <c r="D9" s="11">
        <f t="shared" si="4"/>
        <v>4</v>
      </c>
      <c r="E9" s="12">
        <f t="shared" si="5"/>
        <v>0.26666666666666666</v>
      </c>
      <c r="F9" s="13">
        <v>55</v>
      </c>
      <c r="G9" s="13">
        <v>69</v>
      </c>
      <c r="H9" s="11">
        <f t="shared" si="6"/>
        <v>14</v>
      </c>
      <c r="I9" s="12">
        <f t="shared" si="7"/>
        <v>0.25454545454545452</v>
      </c>
    </row>
    <row r="10" spans="1:9" s="5" customFormat="1" x14ac:dyDescent="0.2">
      <c r="A10" s="5" t="s">
        <v>7</v>
      </c>
      <c r="B10" s="11">
        <v>22</v>
      </c>
      <c r="C10" s="11">
        <v>24</v>
      </c>
      <c r="D10" s="11">
        <f t="shared" si="4"/>
        <v>2</v>
      </c>
      <c r="E10" s="12">
        <f t="shared" si="5"/>
        <v>9.0909090909090912E-2</v>
      </c>
      <c r="F10" s="13">
        <v>91</v>
      </c>
      <c r="G10" s="13">
        <v>95</v>
      </c>
      <c r="H10" s="11">
        <f t="shared" si="6"/>
        <v>4</v>
      </c>
      <c r="I10" s="12">
        <f t="shared" si="7"/>
        <v>4.3956043956043959E-2</v>
      </c>
    </row>
    <row r="11" spans="1:9" s="5" customFormat="1" x14ac:dyDescent="0.2">
      <c r="A11" s="5" t="s">
        <v>8</v>
      </c>
      <c r="B11" s="11">
        <v>103</v>
      </c>
      <c r="C11" s="11">
        <v>77</v>
      </c>
      <c r="D11" s="11">
        <f t="shared" si="4"/>
        <v>-26</v>
      </c>
      <c r="E11" s="12">
        <f t="shared" si="5"/>
        <v>-0.25242718446601942</v>
      </c>
      <c r="F11" s="13">
        <v>577</v>
      </c>
      <c r="G11" s="13">
        <v>303</v>
      </c>
      <c r="H11" s="11">
        <f t="shared" si="6"/>
        <v>-274</v>
      </c>
      <c r="I11" s="12">
        <f t="shared" si="7"/>
        <v>-0.47487001733102252</v>
      </c>
    </row>
    <row r="12" spans="1:9" s="5" customFormat="1" x14ac:dyDescent="0.2">
      <c r="A12" s="5" t="s">
        <v>9</v>
      </c>
      <c r="B12" s="11">
        <v>40</v>
      </c>
      <c r="C12" s="11">
        <v>23</v>
      </c>
      <c r="D12" s="11">
        <f t="shared" si="4"/>
        <v>-17</v>
      </c>
      <c r="E12" s="12">
        <f t="shared" si="5"/>
        <v>-0.42499999999999999</v>
      </c>
      <c r="F12" s="13">
        <v>154</v>
      </c>
      <c r="G12" s="13">
        <v>92</v>
      </c>
      <c r="H12" s="11">
        <f t="shared" si="6"/>
        <v>-62</v>
      </c>
      <c r="I12" s="12">
        <f t="shared" si="7"/>
        <v>-0.40259740259740262</v>
      </c>
    </row>
    <row r="13" spans="1:9" s="5" customFormat="1" x14ac:dyDescent="0.2">
      <c r="A13" s="5" t="s">
        <v>10</v>
      </c>
      <c r="B13" s="11">
        <v>385</v>
      </c>
      <c r="C13" s="11">
        <v>299</v>
      </c>
      <c r="D13" s="11">
        <f t="shared" si="0"/>
        <v>-86</v>
      </c>
      <c r="E13" s="12">
        <f t="shared" si="1"/>
        <v>-0.22337662337662337</v>
      </c>
      <c r="F13" s="13">
        <v>1515</v>
      </c>
      <c r="G13" s="13">
        <v>1267</v>
      </c>
      <c r="H13" s="11">
        <f t="shared" si="2"/>
        <v>-248</v>
      </c>
      <c r="I13" s="12">
        <f t="shared" si="3"/>
        <v>-0.16369636963696368</v>
      </c>
    </row>
    <row r="14" spans="1:9" s="5" customFormat="1" x14ac:dyDescent="0.2">
      <c r="A14" s="5" t="s">
        <v>11</v>
      </c>
      <c r="B14" s="11">
        <v>1157</v>
      </c>
      <c r="C14" s="11">
        <v>1031</v>
      </c>
      <c r="D14" s="11">
        <f t="shared" si="0"/>
        <v>-126</v>
      </c>
      <c r="E14" s="12">
        <f t="shared" si="1"/>
        <v>-0.10890233362143474</v>
      </c>
      <c r="F14" s="13">
        <v>6384.5</v>
      </c>
      <c r="G14" s="13">
        <v>5716</v>
      </c>
      <c r="H14" s="11">
        <f t="shared" si="2"/>
        <v>-668.5</v>
      </c>
      <c r="I14" s="12">
        <f t="shared" si="3"/>
        <v>-0.10470671156707652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577</v>
      </c>
      <c r="C16" s="11">
        <v>549</v>
      </c>
      <c r="D16" s="11">
        <f t="shared" ref="D16:D24" si="8">C16-B16</f>
        <v>-28</v>
      </c>
      <c r="E16" s="12">
        <f t="shared" ref="E16:E24" si="9">(C16-B16)/B16</f>
        <v>-4.852686308492201E-2</v>
      </c>
      <c r="F16" s="13">
        <v>4152</v>
      </c>
      <c r="G16" s="13">
        <v>4179.5</v>
      </c>
      <c r="H16" s="11">
        <f t="shared" ref="H16:H24" si="10">G16-F16</f>
        <v>27.5</v>
      </c>
      <c r="I16" s="12">
        <f t="shared" ref="I16:I24" si="11">(G16-F16)/F16</f>
        <v>6.6233140655105969E-3</v>
      </c>
    </row>
    <row r="17" spans="1:9" s="5" customFormat="1" x14ac:dyDescent="0.2">
      <c r="A17" s="5" t="s">
        <v>13</v>
      </c>
      <c r="B17" s="11">
        <v>1626</v>
      </c>
      <c r="C17" s="11">
        <v>1472</v>
      </c>
      <c r="D17" s="11">
        <f t="shared" si="8"/>
        <v>-154</v>
      </c>
      <c r="E17" s="12">
        <f t="shared" si="9"/>
        <v>-9.4710947109471089E-2</v>
      </c>
      <c r="F17" s="13">
        <v>10202</v>
      </c>
      <c r="G17" s="13">
        <v>9039</v>
      </c>
      <c r="H17" s="11">
        <f t="shared" si="10"/>
        <v>-1163</v>
      </c>
      <c r="I17" s="12">
        <f t="shared" si="11"/>
        <v>-0.11399725544010979</v>
      </c>
    </row>
    <row r="18" spans="1:9" s="5" customFormat="1" x14ac:dyDescent="0.2">
      <c r="A18" s="5" t="s">
        <v>14</v>
      </c>
      <c r="B18" s="11">
        <v>1348</v>
      </c>
      <c r="C18" s="11">
        <v>1197</v>
      </c>
      <c r="D18" s="11">
        <f t="shared" si="8"/>
        <v>-151</v>
      </c>
      <c r="E18" s="12">
        <f t="shared" si="9"/>
        <v>-0.11201780415430267</v>
      </c>
      <c r="F18" s="13">
        <v>8684</v>
      </c>
      <c r="G18" s="13">
        <v>7881</v>
      </c>
      <c r="H18" s="11">
        <f t="shared" si="10"/>
        <v>-803</v>
      </c>
      <c r="I18" s="12">
        <f t="shared" si="11"/>
        <v>-9.2468908337171807E-2</v>
      </c>
    </row>
    <row r="19" spans="1:9" s="5" customFormat="1" x14ac:dyDescent="0.2">
      <c r="A19" s="5" t="s">
        <v>15</v>
      </c>
      <c r="B19" s="11">
        <v>218</v>
      </c>
      <c r="C19" s="11">
        <v>202</v>
      </c>
      <c r="D19" s="11">
        <f t="shared" si="8"/>
        <v>-16</v>
      </c>
      <c r="E19" s="12">
        <f t="shared" si="9"/>
        <v>-7.3394495412844041E-2</v>
      </c>
      <c r="F19" s="13">
        <v>1482</v>
      </c>
      <c r="G19" s="13">
        <v>1385</v>
      </c>
      <c r="H19" s="11">
        <f t="shared" si="10"/>
        <v>-97</v>
      </c>
      <c r="I19" s="12">
        <f t="shared" si="11"/>
        <v>-6.5452091767881235E-2</v>
      </c>
    </row>
    <row r="20" spans="1:9" s="5" customFormat="1" x14ac:dyDescent="0.2">
      <c r="A20" s="5" t="s">
        <v>16</v>
      </c>
      <c r="B20" s="11">
        <v>130</v>
      </c>
      <c r="C20" s="11">
        <v>90</v>
      </c>
      <c r="D20" s="11">
        <f t="shared" si="8"/>
        <v>-40</v>
      </c>
      <c r="E20" s="12">
        <f t="shared" si="9"/>
        <v>-0.30769230769230771</v>
      </c>
      <c r="F20" s="13">
        <v>576</v>
      </c>
      <c r="G20" s="13">
        <v>360</v>
      </c>
      <c r="H20" s="11">
        <f t="shared" si="10"/>
        <v>-216</v>
      </c>
      <c r="I20" s="12">
        <f t="shared" si="11"/>
        <v>-0.375</v>
      </c>
    </row>
    <row r="21" spans="1:9" s="5" customFormat="1" x14ac:dyDescent="0.2">
      <c r="A21" s="5" t="s">
        <v>17</v>
      </c>
      <c r="B21" s="11">
        <v>654</v>
      </c>
      <c r="C21" s="11">
        <v>574</v>
      </c>
      <c r="D21" s="11">
        <f t="shared" si="8"/>
        <v>-80</v>
      </c>
      <c r="E21" s="12">
        <f t="shared" si="9"/>
        <v>-0.12232415902140673</v>
      </c>
      <c r="F21" s="13">
        <v>4065</v>
      </c>
      <c r="G21" s="13">
        <v>3604</v>
      </c>
      <c r="H21" s="11">
        <f t="shared" si="10"/>
        <v>-461</v>
      </c>
      <c r="I21" s="12">
        <f t="shared" si="11"/>
        <v>-0.11340713407134072</v>
      </c>
    </row>
    <row r="22" spans="1:9" s="5" customFormat="1" x14ac:dyDescent="0.2">
      <c r="A22" s="5" t="s">
        <v>38</v>
      </c>
      <c r="B22" s="11">
        <v>82</v>
      </c>
      <c r="C22" s="11">
        <v>113</v>
      </c>
      <c r="D22" s="11">
        <f t="shared" si="8"/>
        <v>31</v>
      </c>
      <c r="E22" s="12">
        <f t="shared" si="9"/>
        <v>0.37804878048780488</v>
      </c>
      <c r="F22" s="13">
        <v>397</v>
      </c>
      <c r="G22" s="13">
        <v>479</v>
      </c>
      <c r="H22" s="11">
        <f t="shared" si="10"/>
        <v>82</v>
      </c>
      <c r="I22" s="12">
        <f t="shared" si="11"/>
        <v>0.20654911838790932</v>
      </c>
    </row>
    <row r="23" spans="1:9" s="5" customFormat="1" x14ac:dyDescent="0.2">
      <c r="A23" s="5" t="s">
        <v>18</v>
      </c>
      <c r="B23" s="11">
        <v>52</v>
      </c>
      <c r="C23" s="11">
        <v>5</v>
      </c>
      <c r="D23" s="11">
        <f t="shared" si="8"/>
        <v>-47</v>
      </c>
      <c r="E23" s="12">
        <f t="shared" si="9"/>
        <v>-0.90384615384615385</v>
      </c>
      <c r="F23" s="13">
        <v>635</v>
      </c>
      <c r="G23" s="13">
        <v>14</v>
      </c>
      <c r="H23" s="11">
        <f t="shared" si="10"/>
        <v>-621</v>
      </c>
      <c r="I23" s="12">
        <f t="shared" si="11"/>
        <v>-0.97795275590551178</v>
      </c>
    </row>
    <row r="24" spans="1:9" s="5" customFormat="1" x14ac:dyDescent="0.2">
      <c r="A24" s="5" t="s">
        <v>19</v>
      </c>
      <c r="B24" s="11">
        <v>126</v>
      </c>
      <c r="C24" s="11">
        <v>125</v>
      </c>
      <c r="D24" s="11">
        <f t="shared" si="8"/>
        <v>-1</v>
      </c>
      <c r="E24" s="12">
        <f t="shared" si="9"/>
        <v>-7.9365079365079361E-3</v>
      </c>
      <c r="F24" s="13">
        <v>126</v>
      </c>
      <c r="G24" s="13">
        <v>125</v>
      </c>
      <c r="H24" s="11">
        <f t="shared" si="10"/>
        <v>-1</v>
      </c>
      <c r="I24" s="12">
        <f t="shared" si="11"/>
        <v>-7.9365079365079361E-3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20</v>
      </c>
      <c r="B27" s="11">
        <v>10108</v>
      </c>
      <c r="C27" s="11">
        <v>9346</v>
      </c>
      <c r="D27" s="11">
        <f t="shared" ref="D27:D32" si="12">C27-B27</f>
        <v>-762</v>
      </c>
      <c r="E27" s="12">
        <f t="shared" ref="E27:E32" si="13">(C27-B27)/B27</f>
        <v>-7.5385833003561539E-2</v>
      </c>
      <c r="F27" s="13">
        <v>107221.5</v>
      </c>
      <c r="G27" s="13">
        <v>99306</v>
      </c>
      <c r="H27" s="11">
        <f t="shared" ref="H27:H32" si="14">G27-F27</f>
        <v>-7915.5</v>
      </c>
      <c r="I27" s="12">
        <f t="shared" ref="I27:I32" si="15">(G27-F27)/F27</f>
        <v>-7.3823813321022363E-2</v>
      </c>
    </row>
    <row r="28" spans="1:9" s="5" customFormat="1" x14ac:dyDescent="0.2">
      <c r="A28" s="5" t="s">
        <v>21</v>
      </c>
      <c r="B28" s="11">
        <v>8771</v>
      </c>
      <c r="C28" s="11">
        <v>8090</v>
      </c>
      <c r="D28" s="11">
        <f t="shared" si="12"/>
        <v>-681</v>
      </c>
      <c r="E28" s="12">
        <f t="shared" si="13"/>
        <v>-7.7642230076388097E-2</v>
      </c>
      <c r="F28" s="13">
        <v>89995</v>
      </c>
      <c r="G28" s="13">
        <v>83308</v>
      </c>
      <c r="H28" s="11">
        <f t="shared" si="14"/>
        <v>-6687</v>
      </c>
      <c r="I28" s="12">
        <f t="shared" si="15"/>
        <v>-7.4304128007111503E-2</v>
      </c>
    </row>
    <row r="29" spans="1:9" s="5" customFormat="1" x14ac:dyDescent="0.2">
      <c r="A29" s="5" t="s">
        <v>22</v>
      </c>
      <c r="B29" s="11">
        <v>1460</v>
      </c>
      <c r="C29" s="11">
        <v>1360</v>
      </c>
      <c r="D29" s="11">
        <f t="shared" si="12"/>
        <v>-100</v>
      </c>
      <c r="E29" s="12">
        <f t="shared" si="13"/>
        <v>-6.8493150684931503E-2</v>
      </c>
      <c r="F29" s="13">
        <v>9204</v>
      </c>
      <c r="G29" s="13">
        <v>8778</v>
      </c>
      <c r="H29" s="11">
        <f t="shared" si="14"/>
        <v>-426</v>
      </c>
      <c r="I29" s="12">
        <f t="shared" si="15"/>
        <v>-4.6284224250325946E-2</v>
      </c>
    </row>
    <row r="30" spans="1:9" s="5" customFormat="1" x14ac:dyDescent="0.2">
      <c r="A30" s="5" t="s">
        <v>23</v>
      </c>
      <c r="B30" s="11">
        <v>377</v>
      </c>
      <c r="C30" s="11">
        <v>355</v>
      </c>
      <c r="D30" s="11">
        <f t="shared" si="12"/>
        <v>-22</v>
      </c>
      <c r="E30" s="12">
        <f t="shared" si="13"/>
        <v>-5.8355437665782495E-2</v>
      </c>
      <c r="F30" s="13">
        <v>1706</v>
      </c>
      <c r="G30" s="13">
        <v>1551</v>
      </c>
      <c r="H30" s="11">
        <f t="shared" si="14"/>
        <v>-155</v>
      </c>
      <c r="I30" s="12">
        <f t="shared" si="15"/>
        <v>-9.0855803048065648E-2</v>
      </c>
    </row>
    <row r="31" spans="1:9" s="5" customFormat="1" x14ac:dyDescent="0.2">
      <c r="A31" s="5" t="s">
        <v>24</v>
      </c>
      <c r="B31" s="11">
        <v>868</v>
      </c>
      <c r="C31" s="11">
        <v>828</v>
      </c>
      <c r="D31" s="11">
        <f t="shared" si="12"/>
        <v>-40</v>
      </c>
      <c r="E31" s="12">
        <f t="shared" si="13"/>
        <v>-4.6082949308755762E-2</v>
      </c>
      <c r="F31" s="13">
        <v>6060</v>
      </c>
      <c r="G31" s="13">
        <v>5401</v>
      </c>
      <c r="H31" s="11">
        <f t="shared" si="14"/>
        <v>-659</v>
      </c>
      <c r="I31" s="12">
        <f t="shared" si="15"/>
        <v>-0.10874587458745874</v>
      </c>
    </row>
    <row r="32" spans="1:9" s="5" customFormat="1" x14ac:dyDescent="0.2">
      <c r="A32" s="5" t="s">
        <v>25</v>
      </c>
      <c r="B32" s="11">
        <v>44</v>
      </c>
      <c r="C32" s="11">
        <v>59</v>
      </c>
      <c r="D32" s="11">
        <f t="shared" si="12"/>
        <v>15</v>
      </c>
      <c r="E32" s="12">
        <f t="shared" si="13"/>
        <v>0.34090909090909088</v>
      </c>
      <c r="F32" s="13">
        <v>256.5</v>
      </c>
      <c r="G32" s="13">
        <v>268</v>
      </c>
      <c r="H32" s="11">
        <f t="shared" si="14"/>
        <v>11.5</v>
      </c>
      <c r="I32" s="12">
        <f t="shared" si="15"/>
        <v>4.4834307992202727E-2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26</v>
      </c>
      <c r="B35" s="11">
        <v>1124</v>
      </c>
      <c r="C35" s="11">
        <v>1052</v>
      </c>
      <c r="D35" s="11">
        <f>C35-B35</f>
        <v>-72</v>
      </c>
      <c r="E35" s="12">
        <f>(C35-B35)/B35</f>
        <v>-6.4056939501779361E-2</v>
      </c>
      <c r="F35" s="13">
        <v>9682</v>
      </c>
      <c r="G35" s="13">
        <v>9382</v>
      </c>
      <c r="H35" s="11">
        <f>G35-F35</f>
        <v>-300</v>
      </c>
      <c r="I35" s="12">
        <f>(G35-F35)/F35</f>
        <v>-3.098533360875852E-2</v>
      </c>
    </row>
    <row r="36" spans="1:9" s="5" customFormat="1" x14ac:dyDescent="0.2">
      <c r="A36" s="5" t="s">
        <v>27</v>
      </c>
      <c r="B36" s="11">
        <v>883</v>
      </c>
      <c r="C36" s="11">
        <v>824</v>
      </c>
      <c r="D36" s="11">
        <f>C36-B36</f>
        <v>-59</v>
      </c>
      <c r="E36" s="12">
        <f>(C36-B36)/B36</f>
        <v>-6.6817667044167611E-2</v>
      </c>
      <c r="F36" s="13">
        <v>7362</v>
      </c>
      <c r="G36" s="13">
        <v>6998</v>
      </c>
      <c r="H36" s="11">
        <f>G36-F36</f>
        <v>-364</v>
      </c>
      <c r="I36" s="12">
        <f>(G36-F36)/F36</f>
        <v>-4.9443086117902747E-2</v>
      </c>
    </row>
    <row r="37" spans="1:9" s="5" customFormat="1" x14ac:dyDescent="0.2">
      <c r="A37" s="5" t="s">
        <v>28</v>
      </c>
      <c r="B37" s="11">
        <v>221</v>
      </c>
      <c r="C37" s="11">
        <v>246</v>
      </c>
      <c r="D37" s="11">
        <f>C37-B37</f>
        <v>25</v>
      </c>
      <c r="E37" s="12">
        <f>(C37-B37)/B37</f>
        <v>0.11312217194570136</v>
      </c>
      <c r="F37" s="13">
        <v>1080</v>
      </c>
      <c r="G37" s="13">
        <v>1166</v>
      </c>
      <c r="H37" s="11">
        <f>G37-F37</f>
        <v>86</v>
      </c>
      <c r="I37" s="12">
        <f>(G37-F37)/F37</f>
        <v>7.9629629629629634E-2</v>
      </c>
    </row>
    <row r="38" spans="1:9" s="5" customFormat="1" x14ac:dyDescent="0.2">
      <c r="A38" s="5" t="s">
        <v>29</v>
      </c>
      <c r="B38" s="11">
        <v>274</v>
      </c>
      <c r="C38" s="11">
        <v>270</v>
      </c>
      <c r="D38" s="11">
        <f>C38-B38</f>
        <v>-4</v>
      </c>
      <c r="E38" s="12">
        <f>(C38-B38)/B38</f>
        <v>-1.4598540145985401E-2</v>
      </c>
      <c r="F38" s="13">
        <v>1240</v>
      </c>
      <c r="G38" s="13">
        <v>1218</v>
      </c>
      <c r="H38" s="11">
        <f>G38-F38</f>
        <v>-22</v>
      </c>
      <c r="I38" s="12">
        <f>(G38-F38)/F38</f>
        <v>-1.7741935483870968E-2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30</v>
      </c>
      <c r="B41" s="11">
        <v>14455</v>
      </c>
      <c r="C41" s="11">
        <v>13287</v>
      </c>
      <c r="D41" s="11">
        <f>C41-B41</f>
        <v>-1168</v>
      </c>
      <c r="E41" s="12">
        <f>(C41-B41)/B41</f>
        <v>-8.0802490487720507E-2</v>
      </c>
      <c r="F41" s="13">
        <v>156550</v>
      </c>
      <c r="G41" s="13">
        <v>143621.5</v>
      </c>
      <c r="H41" s="11">
        <f>G41-F41</f>
        <v>-12928.5</v>
      </c>
      <c r="I41" s="12">
        <f>(G41-F41)/F41</f>
        <v>-8.2583839029064202E-2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  <ignoredErrors>
    <ignoredError sqref="A5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zoomScaleNormal="100" workbookViewId="0">
      <selection activeCell="C3" sqref="C3"/>
    </sheetView>
  </sheetViews>
  <sheetFormatPr defaultColWidth="8.85546875" defaultRowHeight="15" x14ac:dyDescent="0.2"/>
  <cols>
    <col min="1" max="1" width="19" style="23" customWidth="1"/>
    <col min="2" max="3" width="16.140625" style="28" customWidth="1"/>
    <col min="4" max="4" width="12.7109375" style="28" customWidth="1"/>
    <col min="5" max="5" width="12.7109375" style="30" bestFit="1" customWidth="1"/>
    <col min="6" max="6" width="16.140625" style="30" bestFit="1" customWidth="1"/>
    <col min="7" max="7" width="16.140625" style="30" customWidth="1"/>
    <col min="8" max="8" width="12.7109375" style="30" customWidth="1"/>
    <col min="9" max="9" width="12.7109375" style="30" bestFit="1" customWidth="1"/>
    <col min="10" max="10" width="8.85546875" style="23"/>
    <col min="11" max="11" width="51.85546875" style="23" bestFit="1" customWidth="1"/>
    <col min="12" max="13" width="19.42578125" style="23" bestFit="1" customWidth="1"/>
    <col min="14" max="14" width="15.7109375" style="23" bestFit="1" customWidth="1"/>
    <col min="15" max="16" width="11.42578125" style="23" bestFit="1" customWidth="1"/>
    <col min="17" max="17" width="8.85546875" style="23"/>
    <col min="18" max="19" width="12.7109375" style="23" bestFit="1" customWidth="1"/>
    <col min="20" max="256" width="8.85546875" style="23"/>
    <col min="257" max="257" width="18.140625" style="23" bestFit="1" customWidth="1"/>
    <col min="258" max="259" width="14.42578125" style="23" bestFit="1" customWidth="1"/>
    <col min="260" max="260" width="12.42578125" style="23" customWidth="1"/>
    <col min="261" max="261" width="12.7109375" style="23" bestFit="1" customWidth="1"/>
    <col min="262" max="262" width="16.140625" style="23" bestFit="1" customWidth="1"/>
    <col min="263" max="263" width="16.140625" style="23" customWidth="1"/>
    <col min="264" max="264" width="12.42578125" style="23" bestFit="1" customWidth="1"/>
    <col min="265" max="265" width="12.7109375" style="23" bestFit="1" customWidth="1"/>
    <col min="266" max="512" width="8.85546875" style="23"/>
    <col min="513" max="513" width="18.140625" style="23" bestFit="1" customWidth="1"/>
    <col min="514" max="515" width="14.42578125" style="23" bestFit="1" customWidth="1"/>
    <col min="516" max="516" width="12.42578125" style="23" customWidth="1"/>
    <col min="517" max="517" width="12.7109375" style="23" bestFit="1" customWidth="1"/>
    <col min="518" max="518" width="16.140625" style="23" bestFit="1" customWidth="1"/>
    <col min="519" max="519" width="16.140625" style="23" customWidth="1"/>
    <col min="520" max="520" width="12.42578125" style="23" bestFit="1" customWidth="1"/>
    <col min="521" max="521" width="12.7109375" style="23" bestFit="1" customWidth="1"/>
    <col min="522" max="768" width="8.85546875" style="23"/>
    <col min="769" max="769" width="18.140625" style="23" bestFit="1" customWidth="1"/>
    <col min="770" max="771" width="14.42578125" style="23" bestFit="1" customWidth="1"/>
    <col min="772" max="772" width="12.42578125" style="23" customWidth="1"/>
    <col min="773" max="773" width="12.7109375" style="23" bestFit="1" customWidth="1"/>
    <col min="774" max="774" width="16.140625" style="23" bestFit="1" customWidth="1"/>
    <col min="775" max="775" width="16.140625" style="23" customWidth="1"/>
    <col min="776" max="776" width="12.42578125" style="23" bestFit="1" customWidth="1"/>
    <col min="777" max="777" width="12.7109375" style="23" bestFit="1" customWidth="1"/>
    <col min="778" max="1024" width="8.85546875" style="23"/>
    <col min="1025" max="1025" width="18.140625" style="23" bestFit="1" customWidth="1"/>
    <col min="1026" max="1027" width="14.42578125" style="23" bestFit="1" customWidth="1"/>
    <col min="1028" max="1028" width="12.42578125" style="23" customWidth="1"/>
    <col min="1029" max="1029" width="12.7109375" style="23" bestFit="1" customWidth="1"/>
    <col min="1030" max="1030" width="16.140625" style="23" bestFit="1" customWidth="1"/>
    <col min="1031" max="1031" width="16.140625" style="23" customWidth="1"/>
    <col min="1032" max="1032" width="12.42578125" style="23" bestFit="1" customWidth="1"/>
    <col min="1033" max="1033" width="12.7109375" style="23" bestFit="1" customWidth="1"/>
    <col min="1034" max="1280" width="8.85546875" style="23"/>
    <col min="1281" max="1281" width="18.140625" style="23" bestFit="1" customWidth="1"/>
    <col min="1282" max="1283" width="14.42578125" style="23" bestFit="1" customWidth="1"/>
    <col min="1284" max="1284" width="12.42578125" style="23" customWidth="1"/>
    <col min="1285" max="1285" width="12.7109375" style="23" bestFit="1" customWidth="1"/>
    <col min="1286" max="1286" width="16.140625" style="23" bestFit="1" customWidth="1"/>
    <col min="1287" max="1287" width="16.140625" style="23" customWidth="1"/>
    <col min="1288" max="1288" width="12.42578125" style="23" bestFit="1" customWidth="1"/>
    <col min="1289" max="1289" width="12.7109375" style="23" bestFit="1" customWidth="1"/>
    <col min="1290" max="1536" width="8.85546875" style="23"/>
    <col min="1537" max="1537" width="18.140625" style="23" bestFit="1" customWidth="1"/>
    <col min="1538" max="1539" width="14.42578125" style="23" bestFit="1" customWidth="1"/>
    <col min="1540" max="1540" width="12.42578125" style="23" customWidth="1"/>
    <col min="1541" max="1541" width="12.7109375" style="23" bestFit="1" customWidth="1"/>
    <col min="1542" max="1542" width="16.140625" style="23" bestFit="1" customWidth="1"/>
    <col min="1543" max="1543" width="16.140625" style="23" customWidth="1"/>
    <col min="1544" max="1544" width="12.42578125" style="23" bestFit="1" customWidth="1"/>
    <col min="1545" max="1545" width="12.7109375" style="23" bestFit="1" customWidth="1"/>
    <col min="1546" max="1792" width="8.85546875" style="23"/>
    <col min="1793" max="1793" width="18.140625" style="23" bestFit="1" customWidth="1"/>
    <col min="1794" max="1795" width="14.42578125" style="23" bestFit="1" customWidth="1"/>
    <col min="1796" max="1796" width="12.42578125" style="23" customWidth="1"/>
    <col min="1797" max="1797" width="12.7109375" style="23" bestFit="1" customWidth="1"/>
    <col min="1798" max="1798" width="16.140625" style="23" bestFit="1" customWidth="1"/>
    <col min="1799" max="1799" width="16.140625" style="23" customWidth="1"/>
    <col min="1800" max="1800" width="12.42578125" style="23" bestFit="1" customWidth="1"/>
    <col min="1801" max="1801" width="12.7109375" style="23" bestFit="1" customWidth="1"/>
    <col min="1802" max="2048" width="8.85546875" style="23"/>
    <col min="2049" max="2049" width="18.140625" style="23" bestFit="1" customWidth="1"/>
    <col min="2050" max="2051" width="14.42578125" style="23" bestFit="1" customWidth="1"/>
    <col min="2052" max="2052" width="12.42578125" style="23" customWidth="1"/>
    <col min="2053" max="2053" width="12.7109375" style="23" bestFit="1" customWidth="1"/>
    <col min="2054" max="2054" width="16.140625" style="23" bestFit="1" customWidth="1"/>
    <col min="2055" max="2055" width="16.140625" style="23" customWidth="1"/>
    <col min="2056" max="2056" width="12.42578125" style="23" bestFit="1" customWidth="1"/>
    <col min="2057" max="2057" width="12.7109375" style="23" bestFit="1" customWidth="1"/>
    <col min="2058" max="2304" width="8.85546875" style="23"/>
    <col min="2305" max="2305" width="18.140625" style="23" bestFit="1" customWidth="1"/>
    <col min="2306" max="2307" width="14.42578125" style="23" bestFit="1" customWidth="1"/>
    <col min="2308" max="2308" width="12.42578125" style="23" customWidth="1"/>
    <col min="2309" max="2309" width="12.7109375" style="23" bestFit="1" customWidth="1"/>
    <col min="2310" max="2310" width="16.140625" style="23" bestFit="1" customWidth="1"/>
    <col min="2311" max="2311" width="16.140625" style="23" customWidth="1"/>
    <col min="2312" max="2312" width="12.42578125" style="23" bestFit="1" customWidth="1"/>
    <col min="2313" max="2313" width="12.7109375" style="23" bestFit="1" customWidth="1"/>
    <col min="2314" max="2560" width="8.85546875" style="23"/>
    <col min="2561" max="2561" width="18.140625" style="23" bestFit="1" customWidth="1"/>
    <col min="2562" max="2563" width="14.42578125" style="23" bestFit="1" customWidth="1"/>
    <col min="2564" max="2564" width="12.42578125" style="23" customWidth="1"/>
    <col min="2565" max="2565" width="12.7109375" style="23" bestFit="1" customWidth="1"/>
    <col min="2566" max="2566" width="16.140625" style="23" bestFit="1" customWidth="1"/>
    <col min="2567" max="2567" width="16.140625" style="23" customWidth="1"/>
    <col min="2568" max="2568" width="12.42578125" style="23" bestFit="1" customWidth="1"/>
    <col min="2569" max="2569" width="12.7109375" style="23" bestFit="1" customWidth="1"/>
    <col min="2570" max="2816" width="8.85546875" style="23"/>
    <col min="2817" max="2817" width="18.140625" style="23" bestFit="1" customWidth="1"/>
    <col min="2818" max="2819" width="14.42578125" style="23" bestFit="1" customWidth="1"/>
    <col min="2820" max="2820" width="12.42578125" style="23" customWidth="1"/>
    <col min="2821" max="2821" width="12.7109375" style="23" bestFit="1" customWidth="1"/>
    <col min="2822" max="2822" width="16.140625" style="23" bestFit="1" customWidth="1"/>
    <col min="2823" max="2823" width="16.140625" style="23" customWidth="1"/>
    <col min="2824" max="2824" width="12.42578125" style="23" bestFit="1" customWidth="1"/>
    <col min="2825" max="2825" width="12.7109375" style="23" bestFit="1" customWidth="1"/>
    <col min="2826" max="3072" width="8.85546875" style="23"/>
    <col min="3073" max="3073" width="18.140625" style="23" bestFit="1" customWidth="1"/>
    <col min="3074" max="3075" width="14.42578125" style="23" bestFit="1" customWidth="1"/>
    <col min="3076" max="3076" width="12.42578125" style="23" customWidth="1"/>
    <col min="3077" max="3077" width="12.7109375" style="23" bestFit="1" customWidth="1"/>
    <col min="3078" max="3078" width="16.140625" style="23" bestFit="1" customWidth="1"/>
    <col min="3079" max="3079" width="16.140625" style="23" customWidth="1"/>
    <col min="3080" max="3080" width="12.42578125" style="23" bestFit="1" customWidth="1"/>
    <col min="3081" max="3081" width="12.7109375" style="23" bestFit="1" customWidth="1"/>
    <col min="3082" max="3328" width="8.85546875" style="23"/>
    <col min="3329" max="3329" width="18.140625" style="23" bestFit="1" customWidth="1"/>
    <col min="3330" max="3331" width="14.42578125" style="23" bestFit="1" customWidth="1"/>
    <col min="3332" max="3332" width="12.42578125" style="23" customWidth="1"/>
    <col min="3333" max="3333" width="12.7109375" style="23" bestFit="1" customWidth="1"/>
    <col min="3334" max="3334" width="16.140625" style="23" bestFit="1" customWidth="1"/>
    <col min="3335" max="3335" width="16.140625" style="23" customWidth="1"/>
    <col min="3336" max="3336" width="12.42578125" style="23" bestFit="1" customWidth="1"/>
    <col min="3337" max="3337" width="12.7109375" style="23" bestFit="1" customWidth="1"/>
    <col min="3338" max="3584" width="8.85546875" style="23"/>
    <col min="3585" max="3585" width="18.140625" style="23" bestFit="1" customWidth="1"/>
    <col min="3586" max="3587" width="14.42578125" style="23" bestFit="1" customWidth="1"/>
    <col min="3588" max="3588" width="12.42578125" style="23" customWidth="1"/>
    <col min="3589" max="3589" width="12.7109375" style="23" bestFit="1" customWidth="1"/>
    <col min="3590" max="3590" width="16.140625" style="23" bestFit="1" customWidth="1"/>
    <col min="3591" max="3591" width="16.140625" style="23" customWidth="1"/>
    <col min="3592" max="3592" width="12.42578125" style="23" bestFit="1" customWidth="1"/>
    <col min="3593" max="3593" width="12.7109375" style="23" bestFit="1" customWidth="1"/>
    <col min="3594" max="3840" width="8.85546875" style="23"/>
    <col min="3841" max="3841" width="18.140625" style="23" bestFit="1" customWidth="1"/>
    <col min="3842" max="3843" width="14.42578125" style="23" bestFit="1" customWidth="1"/>
    <col min="3844" max="3844" width="12.42578125" style="23" customWidth="1"/>
    <col min="3845" max="3845" width="12.7109375" style="23" bestFit="1" customWidth="1"/>
    <col min="3846" max="3846" width="16.140625" style="23" bestFit="1" customWidth="1"/>
    <col min="3847" max="3847" width="16.140625" style="23" customWidth="1"/>
    <col min="3848" max="3848" width="12.42578125" style="23" bestFit="1" customWidth="1"/>
    <col min="3849" max="3849" width="12.7109375" style="23" bestFit="1" customWidth="1"/>
    <col min="3850" max="4096" width="8.85546875" style="23"/>
    <col min="4097" max="4097" width="18.140625" style="23" bestFit="1" customWidth="1"/>
    <col min="4098" max="4099" width="14.42578125" style="23" bestFit="1" customWidth="1"/>
    <col min="4100" max="4100" width="12.42578125" style="23" customWidth="1"/>
    <col min="4101" max="4101" width="12.7109375" style="23" bestFit="1" customWidth="1"/>
    <col min="4102" max="4102" width="16.140625" style="23" bestFit="1" customWidth="1"/>
    <col min="4103" max="4103" width="16.140625" style="23" customWidth="1"/>
    <col min="4104" max="4104" width="12.42578125" style="23" bestFit="1" customWidth="1"/>
    <col min="4105" max="4105" width="12.7109375" style="23" bestFit="1" customWidth="1"/>
    <col min="4106" max="4352" width="8.85546875" style="23"/>
    <col min="4353" max="4353" width="18.140625" style="23" bestFit="1" customWidth="1"/>
    <col min="4354" max="4355" width="14.42578125" style="23" bestFit="1" customWidth="1"/>
    <col min="4356" max="4356" width="12.42578125" style="23" customWidth="1"/>
    <col min="4357" max="4357" width="12.7109375" style="23" bestFit="1" customWidth="1"/>
    <col min="4358" max="4358" width="16.140625" style="23" bestFit="1" customWidth="1"/>
    <col min="4359" max="4359" width="16.140625" style="23" customWidth="1"/>
    <col min="4360" max="4360" width="12.42578125" style="23" bestFit="1" customWidth="1"/>
    <col min="4361" max="4361" width="12.7109375" style="23" bestFit="1" customWidth="1"/>
    <col min="4362" max="4608" width="8.85546875" style="23"/>
    <col min="4609" max="4609" width="18.140625" style="23" bestFit="1" customWidth="1"/>
    <col min="4610" max="4611" width="14.42578125" style="23" bestFit="1" customWidth="1"/>
    <col min="4612" max="4612" width="12.42578125" style="23" customWidth="1"/>
    <col min="4613" max="4613" width="12.7109375" style="23" bestFit="1" customWidth="1"/>
    <col min="4614" max="4614" width="16.140625" style="23" bestFit="1" customWidth="1"/>
    <col min="4615" max="4615" width="16.140625" style="23" customWidth="1"/>
    <col min="4616" max="4616" width="12.42578125" style="23" bestFit="1" customWidth="1"/>
    <col min="4617" max="4617" width="12.7109375" style="23" bestFit="1" customWidth="1"/>
    <col min="4618" max="4864" width="8.85546875" style="23"/>
    <col min="4865" max="4865" width="18.140625" style="23" bestFit="1" customWidth="1"/>
    <col min="4866" max="4867" width="14.42578125" style="23" bestFit="1" customWidth="1"/>
    <col min="4868" max="4868" width="12.42578125" style="23" customWidth="1"/>
    <col min="4869" max="4869" width="12.7109375" style="23" bestFit="1" customWidth="1"/>
    <col min="4870" max="4870" width="16.140625" style="23" bestFit="1" customWidth="1"/>
    <col min="4871" max="4871" width="16.140625" style="23" customWidth="1"/>
    <col min="4872" max="4872" width="12.42578125" style="23" bestFit="1" customWidth="1"/>
    <col min="4873" max="4873" width="12.7109375" style="23" bestFit="1" customWidth="1"/>
    <col min="4874" max="5120" width="8.85546875" style="23"/>
    <col min="5121" max="5121" width="18.140625" style="23" bestFit="1" customWidth="1"/>
    <col min="5122" max="5123" width="14.42578125" style="23" bestFit="1" customWidth="1"/>
    <col min="5124" max="5124" width="12.42578125" style="23" customWidth="1"/>
    <col min="5125" max="5125" width="12.7109375" style="23" bestFit="1" customWidth="1"/>
    <col min="5126" max="5126" width="16.140625" style="23" bestFit="1" customWidth="1"/>
    <col min="5127" max="5127" width="16.140625" style="23" customWidth="1"/>
    <col min="5128" max="5128" width="12.42578125" style="23" bestFit="1" customWidth="1"/>
    <col min="5129" max="5129" width="12.7109375" style="23" bestFit="1" customWidth="1"/>
    <col min="5130" max="5376" width="8.85546875" style="23"/>
    <col min="5377" max="5377" width="18.140625" style="23" bestFit="1" customWidth="1"/>
    <col min="5378" max="5379" width="14.42578125" style="23" bestFit="1" customWidth="1"/>
    <col min="5380" max="5380" width="12.42578125" style="23" customWidth="1"/>
    <col min="5381" max="5381" width="12.7109375" style="23" bestFit="1" customWidth="1"/>
    <col min="5382" max="5382" width="16.140625" style="23" bestFit="1" customWidth="1"/>
    <col min="5383" max="5383" width="16.140625" style="23" customWidth="1"/>
    <col min="5384" max="5384" width="12.42578125" style="23" bestFit="1" customWidth="1"/>
    <col min="5385" max="5385" width="12.7109375" style="23" bestFit="1" customWidth="1"/>
    <col min="5386" max="5632" width="8.85546875" style="23"/>
    <col min="5633" max="5633" width="18.140625" style="23" bestFit="1" customWidth="1"/>
    <col min="5634" max="5635" width="14.42578125" style="23" bestFit="1" customWidth="1"/>
    <col min="5636" max="5636" width="12.42578125" style="23" customWidth="1"/>
    <col min="5637" max="5637" width="12.7109375" style="23" bestFit="1" customWidth="1"/>
    <col min="5638" max="5638" width="16.140625" style="23" bestFit="1" customWidth="1"/>
    <col min="5639" max="5639" width="16.140625" style="23" customWidth="1"/>
    <col min="5640" max="5640" width="12.42578125" style="23" bestFit="1" customWidth="1"/>
    <col min="5641" max="5641" width="12.7109375" style="23" bestFit="1" customWidth="1"/>
    <col min="5642" max="5888" width="8.85546875" style="23"/>
    <col min="5889" max="5889" width="18.140625" style="23" bestFit="1" customWidth="1"/>
    <col min="5890" max="5891" width="14.42578125" style="23" bestFit="1" customWidth="1"/>
    <col min="5892" max="5892" width="12.42578125" style="23" customWidth="1"/>
    <col min="5893" max="5893" width="12.7109375" style="23" bestFit="1" customWidth="1"/>
    <col min="5894" max="5894" width="16.140625" style="23" bestFit="1" customWidth="1"/>
    <col min="5895" max="5895" width="16.140625" style="23" customWidth="1"/>
    <col min="5896" max="5896" width="12.42578125" style="23" bestFit="1" customWidth="1"/>
    <col min="5897" max="5897" width="12.7109375" style="23" bestFit="1" customWidth="1"/>
    <col min="5898" max="6144" width="8.85546875" style="23"/>
    <col min="6145" max="6145" width="18.140625" style="23" bestFit="1" customWidth="1"/>
    <col min="6146" max="6147" width="14.42578125" style="23" bestFit="1" customWidth="1"/>
    <col min="6148" max="6148" width="12.42578125" style="23" customWidth="1"/>
    <col min="6149" max="6149" width="12.7109375" style="23" bestFit="1" customWidth="1"/>
    <col min="6150" max="6150" width="16.140625" style="23" bestFit="1" customWidth="1"/>
    <col min="6151" max="6151" width="16.140625" style="23" customWidth="1"/>
    <col min="6152" max="6152" width="12.42578125" style="23" bestFit="1" customWidth="1"/>
    <col min="6153" max="6153" width="12.7109375" style="23" bestFit="1" customWidth="1"/>
    <col min="6154" max="6400" width="8.85546875" style="23"/>
    <col min="6401" max="6401" width="18.140625" style="23" bestFit="1" customWidth="1"/>
    <col min="6402" max="6403" width="14.42578125" style="23" bestFit="1" customWidth="1"/>
    <col min="6404" max="6404" width="12.42578125" style="23" customWidth="1"/>
    <col min="6405" max="6405" width="12.7109375" style="23" bestFit="1" customWidth="1"/>
    <col min="6406" max="6406" width="16.140625" style="23" bestFit="1" customWidth="1"/>
    <col min="6407" max="6407" width="16.140625" style="23" customWidth="1"/>
    <col min="6408" max="6408" width="12.42578125" style="23" bestFit="1" customWidth="1"/>
    <col min="6409" max="6409" width="12.7109375" style="23" bestFit="1" customWidth="1"/>
    <col min="6410" max="6656" width="8.85546875" style="23"/>
    <col min="6657" max="6657" width="18.140625" style="23" bestFit="1" customWidth="1"/>
    <col min="6658" max="6659" width="14.42578125" style="23" bestFit="1" customWidth="1"/>
    <col min="6660" max="6660" width="12.42578125" style="23" customWidth="1"/>
    <col min="6661" max="6661" width="12.7109375" style="23" bestFit="1" customWidth="1"/>
    <col min="6662" max="6662" width="16.140625" style="23" bestFit="1" customWidth="1"/>
    <col min="6663" max="6663" width="16.140625" style="23" customWidth="1"/>
    <col min="6664" max="6664" width="12.42578125" style="23" bestFit="1" customWidth="1"/>
    <col min="6665" max="6665" width="12.7109375" style="23" bestFit="1" customWidth="1"/>
    <col min="6666" max="6912" width="8.85546875" style="23"/>
    <col min="6913" max="6913" width="18.140625" style="23" bestFit="1" customWidth="1"/>
    <col min="6914" max="6915" width="14.42578125" style="23" bestFit="1" customWidth="1"/>
    <col min="6916" max="6916" width="12.42578125" style="23" customWidth="1"/>
    <col min="6917" max="6917" width="12.7109375" style="23" bestFit="1" customWidth="1"/>
    <col min="6918" max="6918" width="16.140625" style="23" bestFit="1" customWidth="1"/>
    <col min="6919" max="6919" width="16.140625" style="23" customWidth="1"/>
    <col min="6920" max="6920" width="12.42578125" style="23" bestFit="1" customWidth="1"/>
    <col min="6921" max="6921" width="12.7109375" style="23" bestFit="1" customWidth="1"/>
    <col min="6922" max="7168" width="8.85546875" style="23"/>
    <col min="7169" max="7169" width="18.140625" style="23" bestFit="1" customWidth="1"/>
    <col min="7170" max="7171" width="14.42578125" style="23" bestFit="1" customWidth="1"/>
    <col min="7172" max="7172" width="12.42578125" style="23" customWidth="1"/>
    <col min="7173" max="7173" width="12.7109375" style="23" bestFit="1" customWidth="1"/>
    <col min="7174" max="7174" width="16.140625" style="23" bestFit="1" customWidth="1"/>
    <col min="7175" max="7175" width="16.140625" style="23" customWidth="1"/>
    <col min="7176" max="7176" width="12.42578125" style="23" bestFit="1" customWidth="1"/>
    <col min="7177" max="7177" width="12.7109375" style="23" bestFit="1" customWidth="1"/>
    <col min="7178" max="7424" width="8.85546875" style="23"/>
    <col min="7425" max="7425" width="18.140625" style="23" bestFit="1" customWidth="1"/>
    <col min="7426" max="7427" width="14.42578125" style="23" bestFit="1" customWidth="1"/>
    <col min="7428" max="7428" width="12.42578125" style="23" customWidth="1"/>
    <col min="7429" max="7429" width="12.7109375" style="23" bestFit="1" customWidth="1"/>
    <col min="7430" max="7430" width="16.140625" style="23" bestFit="1" customWidth="1"/>
    <col min="7431" max="7431" width="16.140625" style="23" customWidth="1"/>
    <col min="7432" max="7432" width="12.42578125" style="23" bestFit="1" customWidth="1"/>
    <col min="7433" max="7433" width="12.7109375" style="23" bestFit="1" customWidth="1"/>
    <col min="7434" max="7680" width="8.85546875" style="23"/>
    <col min="7681" max="7681" width="18.140625" style="23" bestFit="1" customWidth="1"/>
    <col min="7682" max="7683" width="14.42578125" style="23" bestFit="1" customWidth="1"/>
    <col min="7684" max="7684" width="12.42578125" style="23" customWidth="1"/>
    <col min="7685" max="7685" width="12.7109375" style="23" bestFit="1" customWidth="1"/>
    <col min="7686" max="7686" width="16.140625" style="23" bestFit="1" customWidth="1"/>
    <col min="7687" max="7687" width="16.140625" style="23" customWidth="1"/>
    <col min="7688" max="7688" width="12.42578125" style="23" bestFit="1" customWidth="1"/>
    <col min="7689" max="7689" width="12.7109375" style="23" bestFit="1" customWidth="1"/>
    <col min="7690" max="7936" width="8.85546875" style="23"/>
    <col min="7937" max="7937" width="18.140625" style="23" bestFit="1" customWidth="1"/>
    <col min="7938" max="7939" width="14.42578125" style="23" bestFit="1" customWidth="1"/>
    <col min="7940" max="7940" width="12.42578125" style="23" customWidth="1"/>
    <col min="7941" max="7941" width="12.7109375" style="23" bestFit="1" customWidth="1"/>
    <col min="7942" max="7942" width="16.140625" style="23" bestFit="1" customWidth="1"/>
    <col min="7943" max="7943" width="16.140625" style="23" customWidth="1"/>
    <col min="7944" max="7944" width="12.42578125" style="23" bestFit="1" customWidth="1"/>
    <col min="7945" max="7945" width="12.7109375" style="23" bestFit="1" customWidth="1"/>
    <col min="7946" max="8192" width="8.85546875" style="23"/>
    <col min="8193" max="8193" width="18.140625" style="23" bestFit="1" customWidth="1"/>
    <col min="8194" max="8195" width="14.42578125" style="23" bestFit="1" customWidth="1"/>
    <col min="8196" max="8196" width="12.42578125" style="23" customWidth="1"/>
    <col min="8197" max="8197" width="12.7109375" style="23" bestFit="1" customWidth="1"/>
    <col min="8198" max="8198" width="16.140625" style="23" bestFit="1" customWidth="1"/>
    <col min="8199" max="8199" width="16.140625" style="23" customWidth="1"/>
    <col min="8200" max="8200" width="12.42578125" style="23" bestFit="1" customWidth="1"/>
    <col min="8201" max="8201" width="12.7109375" style="23" bestFit="1" customWidth="1"/>
    <col min="8202" max="8448" width="8.85546875" style="23"/>
    <col min="8449" max="8449" width="18.140625" style="23" bestFit="1" customWidth="1"/>
    <col min="8450" max="8451" width="14.42578125" style="23" bestFit="1" customWidth="1"/>
    <col min="8452" max="8452" width="12.42578125" style="23" customWidth="1"/>
    <col min="8453" max="8453" width="12.7109375" style="23" bestFit="1" customWidth="1"/>
    <col min="8454" max="8454" width="16.140625" style="23" bestFit="1" customWidth="1"/>
    <col min="8455" max="8455" width="16.140625" style="23" customWidth="1"/>
    <col min="8456" max="8456" width="12.42578125" style="23" bestFit="1" customWidth="1"/>
    <col min="8457" max="8457" width="12.7109375" style="23" bestFit="1" customWidth="1"/>
    <col min="8458" max="8704" width="8.85546875" style="23"/>
    <col min="8705" max="8705" width="18.140625" style="23" bestFit="1" customWidth="1"/>
    <col min="8706" max="8707" width="14.42578125" style="23" bestFit="1" customWidth="1"/>
    <col min="8708" max="8708" width="12.42578125" style="23" customWidth="1"/>
    <col min="8709" max="8709" width="12.7109375" style="23" bestFit="1" customWidth="1"/>
    <col min="8710" max="8710" width="16.140625" style="23" bestFit="1" customWidth="1"/>
    <col min="8711" max="8711" width="16.140625" style="23" customWidth="1"/>
    <col min="8712" max="8712" width="12.42578125" style="23" bestFit="1" customWidth="1"/>
    <col min="8713" max="8713" width="12.7109375" style="23" bestFit="1" customWidth="1"/>
    <col min="8714" max="8960" width="8.85546875" style="23"/>
    <col min="8961" max="8961" width="18.140625" style="23" bestFit="1" customWidth="1"/>
    <col min="8962" max="8963" width="14.42578125" style="23" bestFit="1" customWidth="1"/>
    <col min="8964" max="8964" width="12.42578125" style="23" customWidth="1"/>
    <col min="8965" max="8965" width="12.7109375" style="23" bestFit="1" customWidth="1"/>
    <col min="8966" max="8966" width="16.140625" style="23" bestFit="1" customWidth="1"/>
    <col min="8967" max="8967" width="16.140625" style="23" customWidth="1"/>
    <col min="8968" max="8968" width="12.42578125" style="23" bestFit="1" customWidth="1"/>
    <col min="8969" max="8969" width="12.7109375" style="23" bestFit="1" customWidth="1"/>
    <col min="8970" max="9216" width="8.85546875" style="23"/>
    <col min="9217" max="9217" width="18.140625" style="23" bestFit="1" customWidth="1"/>
    <col min="9218" max="9219" width="14.42578125" style="23" bestFit="1" customWidth="1"/>
    <col min="9220" max="9220" width="12.42578125" style="23" customWidth="1"/>
    <col min="9221" max="9221" width="12.7109375" style="23" bestFit="1" customWidth="1"/>
    <col min="9222" max="9222" width="16.140625" style="23" bestFit="1" customWidth="1"/>
    <col min="9223" max="9223" width="16.140625" style="23" customWidth="1"/>
    <col min="9224" max="9224" width="12.42578125" style="23" bestFit="1" customWidth="1"/>
    <col min="9225" max="9225" width="12.7109375" style="23" bestFit="1" customWidth="1"/>
    <col min="9226" max="9472" width="8.85546875" style="23"/>
    <col min="9473" max="9473" width="18.140625" style="23" bestFit="1" customWidth="1"/>
    <col min="9474" max="9475" width="14.42578125" style="23" bestFit="1" customWidth="1"/>
    <col min="9476" max="9476" width="12.42578125" style="23" customWidth="1"/>
    <col min="9477" max="9477" width="12.7109375" style="23" bestFit="1" customWidth="1"/>
    <col min="9478" max="9478" width="16.140625" style="23" bestFit="1" customWidth="1"/>
    <col min="9479" max="9479" width="16.140625" style="23" customWidth="1"/>
    <col min="9480" max="9480" width="12.42578125" style="23" bestFit="1" customWidth="1"/>
    <col min="9481" max="9481" width="12.7109375" style="23" bestFit="1" customWidth="1"/>
    <col min="9482" max="9728" width="8.85546875" style="23"/>
    <col min="9729" max="9729" width="18.140625" style="23" bestFit="1" customWidth="1"/>
    <col min="9730" max="9731" width="14.42578125" style="23" bestFit="1" customWidth="1"/>
    <col min="9732" max="9732" width="12.42578125" style="23" customWidth="1"/>
    <col min="9733" max="9733" width="12.7109375" style="23" bestFit="1" customWidth="1"/>
    <col min="9734" max="9734" width="16.140625" style="23" bestFit="1" customWidth="1"/>
    <col min="9735" max="9735" width="16.140625" style="23" customWidth="1"/>
    <col min="9736" max="9736" width="12.42578125" style="23" bestFit="1" customWidth="1"/>
    <col min="9737" max="9737" width="12.7109375" style="23" bestFit="1" customWidth="1"/>
    <col min="9738" max="9984" width="8.85546875" style="23"/>
    <col min="9985" max="9985" width="18.140625" style="23" bestFit="1" customWidth="1"/>
    <col min="9986" max="9987" width="14.42578125" style="23" bestFit="1" customWidth="1"/>
    <col min="9988" max="9988" width="12.42578125" style="23" customWidth="1"/>
    <col min="9989" max="9989" width="12.7109375" style="23" bestFit="1" customWidth="1"/>
    <col min="9990" max="9990" width="16.140625" style="23" bestFit="1" customWidth="1"/>
    <col min="9991" max="9991" width="16.140625" style="23" customWidth="1"/>
    <col min="9992" max="9992" width="12.42578125" style="23" bestFit="1" customWidth="1"/>
    <col min="9993" max="9993" width="12.7109375" style="23" bestFit="1" customWidth="1"/>
    <col min="9994" max="10240" width="8.85546875" style="23"/>
    <col min="10241" max="10241" width="18.140625" style="23" bestFit="1" customWidth="1"/>
    <col min="10242" max="10243" width="14.42578125" style="23" bestFit="1" customWidth="1"/>
    <col min="10244" max="10244" width="12.42578125" style="23" customWidth="1"/>
    <col min="10245" max="10245" width="12.7109375" style="23" bestFit="1" customWidth="1"/>
    <col min="10246" max="10246" width="16.140625" style="23" bestFit="1" customWidth="1"/>
    <col min="10247" max="10247" width="16.140625" style="23" customWidth="1"/>
    <col min="10248" max="10248" width="12.42578125" style="23" bestFit="1" customWidth="1"/>
    <col min="10249" max="10249" width="12.7109375" style="23" bestFit="1" customWidth="1"/>
    <col min="10250" max="10496" width="8.85546875" style="23"/>
    <col min="10497" max="10497" width="18.140625" style="23" bestFit="1" customWidth="1"/>
    <col min="10498" max="10499" width="14.42578125" style="23" bestFit="1" customWidth="1"/>
    <col min="10500" max="10500" width="12.42578125" style="23" customWidth="1"/>
    <col min="10501" max="10501" width="12.7109375" style="23" bestFit="1" customWidth="1"/>
    <col min="10502" max="10502" width="16.140625" style="23" bestFit="1" customWidth="1"/>
    <col min="10503" max="10503" width="16.140625" style="23" customWidth="1"/>
    <col min="10504" max="10504" width="12.42578125" style="23" bestFit="1" customWidth="1"/>
    <col min="10505" max="10505" width="12.7109375" style="23" bestFit="1" customWidth="1"/>
    <col min="10506" max="10752" width="8.85546875" style="23"/>
    <col min="10753" max="10753" width="18.140625" style="23" bestFit="1" customWidth="1"/>
    <col min="10754" max="10755" width="14.42578125" style="23" bestFit="1" customWidth="1"/>
    <col min="10756" max="10756" width="12.42578125" style="23" customWidth="1"/>
    <col min="10757" max="10757" width="12.7109375" style="23" bestFit="1" customWidth="1"/>
    <col min="10758" max="10758" width="16.140625" style="23" bestFit="1" customWidth="1"/>
    <col min="10759" max="10759" width="16.140625" style="23" customWidth="1"/>
    <col min="10760" max="10760" width="12.42578125" style="23" bestFit="1" customWidth="1"/>
    <col min="10761" max="10761" width="12.7109375" style="23" bestFit="1" customWidth="1"/>
    <col min="10762" max="11008" width="8.85546875" style="23"/>
    <col min="11009" max="11009" width="18.140625" style="23" bestFit="1" customWidth="1"/>
    <col min="11010" max="11011" width="14.42578125" style="23" bestFit="1" customWidth="1"/>
    <col min="11012" max="11012" width="12.42578125" style="23" customWidth="1"/>
    <col min="11013" max="11013" width="12.7109375" style="23" bestFit="1" customWidth="1"/>
    <col min="11014" max="11014" width="16.140625" style="23" bestFit="1" customWidth="1"/>
    <col min="11015" max="11015" width="16.140625" style="23" customWidth="1"/>
    <col min="11016" max="11016" width="12.42578125" style="23" bestFit="1" customWidth="1"/>
    <col min="11017" max="11017" width="12.7109375" style="23" bestFit="1" customWidth="1"/>
    <col min="11018" max="11264" width="8.85546875" style="23"/>
    <col min="11265" max="11265" width="18.140625" style="23" bestFit="1" customWidth="1"/>
    <col min="11266" max="11267" width="14.42578125" style="23" bestFit="1" customWidth="1"/>
    <col min="11268" max="11268" width="12.42578125" style="23" customWidth="1"/>
    <col min="11269" max="11269" width="12.7109375" style="23" bestFit="1" customWidth="1"/>
    <col min="11270" max="11270" width="16.140625" style="23" bestFit="1" customWidth="1"/>
    <col min="11271" max="11271" width="16.140625" style="23" customWidth="1"/>
    <col min="11272" max="11272" width="12.42578125" style="23" bestFit="1" customWidth="1"/>
    <col min="11273" max="11273" width="12.7109375" style="23" bestFit="1" customWidth="1"/>
    <col min="11274" max="11520" width="8.85546875" style="23"/>
    <col min="11521" max="11521" width="18.140625" style="23" bestFit="1" customWidth="1"/>
    <col min="11522" max="11523" width="14.42578125" style="23" bestFit="1" customWidth="1"/>
    <col min="11524" max="11524" width="12.42578125" style="23" customWidth="1"/>
    <col min="11525" max="11525" width="12.7109375" style="23" bestFit="1" customWidth="1"/>
    <col min="11526" max="11526" width="16.140625" style="23" bestFit="1" customWidth="1"/>
    <col min="11527" max="11527" width="16.140625" style="23" customWidth="1"/>
    <col min="11528" max="11528" width="12.42578125" style="23" bestFit="1" customWidth="1"/>
    <col min="11529" max="11529" width="12.7109375" style="23" bestFit="1" customWidth="1"/>
    <col min="11530" max="11776" width="8.85546875" style="23"/>
    <col min="11777" max="11777" width="18.140625" style="23" bestFit="1" customWidth="1"/>
    <col min="11778" max="11779" width="14.42578125" style="23" bestFit="1" customWidth="1"/>
    <col min="11780" max="11780" width="12.42578125" style="23" customWidth="1"/>
    <col min="11781" max="11781" width="12.7109375" style="23" bestFit="1" customWidth="1"/>
    <col min="11782" max="11782" width="16.140625" style="23" bestFit="1" customWidth="1"/>
    <col min="11783" max="11783" width="16.140625" style="23" customWidth="1"/>
    <col min="11784" max="11784" width="12.42578125" style="23" bestFit="1" customWidth="1"/>
    <col min="11785" max="11785" width="12.7109375" style="23" bestFit="1" customWidth="1"/>
    <col min="11786" max="12032" width="8.85546875" style="23"/>
    <col min="12033" max="12033" width="18.140625" style="23" bestFit="1" customWidth="1"/>
    <col min="12034" max="12035" width="14.42578125" style="23" bestFit="1" customWidth="1"/>
    <col min="12036" max="12036" width="12.42578125" style="23" customWidth="1"/>
    <col min="12037" max="12037" width="12.7109375" style="23" bestFit="1" customWidth="1"/>
    <col min="12038" max="12038" width="16.140625" style="23" bestFit="1" customWidth="1"/>
    <col min="12039" max="12039" width="16.140625" style="23" customWidth="1"/>
    <col min="12040" max="12040" width="12.42578125" style="23" bestFit="1" customWidth="1"/>
    <col min="12041" max="12041" width="12.7109375" style="23" bestFit="1" customWidth="1"/>
    <col min="12042" max="12288" width="8.85546875" style="23"/>
    <col min="12289" max="12289" width="18.140625" style="23" bestFit="1" customWidth="1"/>
    <col min="12290" max="12291" width="14.42578125" style="23" bestFit="1" customWidth="1"/>
    <col min="12292" max="12292" width="12.42578125" style="23" customWidth="1"/>
    <col min="12293" max="12293" width="12.7109375" style="23" bestFit="1" customWidth="1"/>
    <col min="12294" max="12294" width="16.140625" style="23" bestFit="1" customWidth="1"/>
    <col min="12295" max="12295" width="16.140625" style="23" customWidth="1"/>
    <col min="12296" max="12296" width="12.42578125" style="23" bestFit="1" customWidth="1"/>
    <col min="12297" max="12297" width="12.7109375" style="23" bestFit="1" customWidth="1"/>
    <col min="12298" max="12544" width="8.85546875" style="23"/>
    <col min="12545" max="12545" width="18.140625" style="23" bestFit="1" customWidth="1"/>
    <col min="12546" max="12547" width="14.42578125" style="23" bestFit="1" customWidth="1"/>
    <col min="12548" max="12548" width="12.42578125" style="23" customWidth="1"/>
    <col min="12549" max="12549" width="12.7109375" style="23" bestFit="1" customWidth="1"/>
    <col min="12550" max="12550" width="16.140625" style="23" bestFit="1" customWidth="1"/>
    <col min="12551" max="12551" width="16.140625" style="23" customWidth="1"/>
    <col min="12552" max="12552" width="12.42578125" style="23" bestFit="1" customWidth="1"/>
    <col min="12553" max="12553" width="12.7109375" style="23" bestFit="1" customWidth="1"/>
    <col min="12554" max="12800" width="8.85546875" style="23"/>
    <col min="12801" max="12801" width="18.140625" style="23" bestFit="1" customWidth="1"/>
    <col min="12802" max="12803" width="14.42578125" style="23" bestFit="1" customWidth="1"/>
    <col min="12804" max="12804" width="12.42578125" style="23" customWidth="1"/>
    <col min="12805" max="12805" width="12.7109375" style="23" bestFit="1" customWidth="1"/>
    <col min="12806" max="12806" width="16.140625" style="23" bestFit="1" customWidth="1"/>
    <col min="12807" max="12807" width="16.140625" style="23" customWidth="1"/>
    <col min="12808" max="12808" width="12.42578125" style="23" bestFit="1" customWidth="1"/>
    <col min="12809" max="12809" width="12.7109375" style="23" bestFit="1" customWidth="1"/>
    <col min="12810" max="13056" width="8.85546875" style="23"/>
    <col min="13057" max="13057" width="18.140625" style="23" bestFit="1" customWidth="1"/>
    <col min="13058" max="13059" width="14.42578125" style="23" bestFit="1" customWidth="1"/>
    <col min="13060" max="13060" width="12.42578125" style="23" customWidth="1"/>
    <col min="13061" max="13061" width="12.7109375" style="23" bestFit="1" customWidth="1"/>
    <col min="13062" max="13062" width="16.140625" style="23" bestFit="1" customWidth="1"/>
    <col min="13063" max="13063" width="16.140625" style="23" customWidth="1"/>
    <col min="13064" max="13064" width="12.42578125" style="23" bestFit="1" customWidth="1"/>
    <col min="13065" max="13065" width="12.7109375" style="23" bestFit="1" customWidth="1"/>
    <col min="13066" max="13312" width="8.85546875" style="23"/>
    <col min="13313" max="13313" width="18.140625" style="23" bestFit="1" customWidth="1"/>
    <col min="13314" max="13315" width="14.42578125" style="23" bestFit="1" customWidth="1"/>
    <col min="13316" max="13316" width="12.42578125" style="23" customWidth="1"/>
    <col min="13317" max="13317" width="12.7109375" style="23" bestFit="1" customWidth="1"/>
    <col min="13318" max="13318" width="16.140625" style="23" bestFit="1" customWidth="1"/>
    <col min="13319" max="13319" width="16.140625" style="23" customWidth="1"/>
    <col min="13320" max="13320" width="12.42578125" style="23" bestFit="1" customWidth="1"/>
    <col min="13321" max="13321" width="12.7109375" style="23" bestFit="1" customWidth="1"/>
    <col min="13322" max="13568" width="8.85546875" style="23"/>
    <col min="13569" max="13569" width="18.140625" style="23" bestFit="1" customWidth="1"/>
    <col min="13570" max="13571" width="14.42578125" style="23" bestFit="1" customWidth="1"/>
    <col min="13572" max="13572" width="12.42578125" style="23" customWidth="1"/>
    <col min="13573" max="13573" width="12.7109375" style="23" bestFit="1" customWidth="1"/>
    <col min="13574" max="13574" width="16.140625" style="23" bestFit="1" customWidth="1"/>
    <col min="13575" max="13575" width="16.140625" style="23" customWidth="1"/>
    <col min="13576" max="13576" width="12.42578125" style="23" bestFit="1" customWidth="1"/>
    <col min="13577" max="13577" width="12.7109375" style="23" bestFit="1" customWidth="1"/>
    <col min="13578" max="13824" width="8.85546875" style="23"/>
    <col min="13825" max="13825" width="18.140625" style="23" bestFit="1" customWidth="1"/>
    <col min="13826" max="13827" width="14.42578125" style="23" bestFit="1" customWidth="1"/>
    <col min="13828" max="13828" width="12.42578125" style="23" customWidth="1"/>
    <col min="13829" max="13829" width="12.7109375" style="23" bestFit="1" customWidth="1"/>
    <col min="13830" max="13830" width="16.140625" style="23" bestFit="1" customWidth="1"/>
    <col min="13831" max="13831" width="16.140625" style="23" customWidth="1"/>
    <col min="13832" max="13832" width="12.42578125" style="23" bestFit="1" customWidth="1"/>
    <col min="13833" max="13833" width="12.7109375" style="23" bestFit="1" customWidth="1"/>
    <col min="13834" max="14080" width="8.85546875" style="23"/>
    <col min="14081" max="14081" width="18.140625" style="23" bestFit="1" customWidth="1"/>
    <col min="14082" max="14083" width="14.42578125" style="23" bestFit="1" customWidth="1"/>
    <col min="14084" max="14084" width="12.42578125" style="23" customWidth="1"/>
    <col min="14085" max="14085" width="12.7109375" style="23" bestFit="1" customWidth="1"/>
    <col min="14086" max="14086" width="16.140625" style="23" bestFit="1" customWidth="1"/>
    <col min="14087" max="14087" width="16.140625" style="23" customWidth="1"/>
    <col min="14088" max="14088" width="12.42578125" style="23" bestFit="1" customWidth="1"/>
    <col min="14089" max="14089" width="12.7109375" style="23" bestFit="1" customWidth="1"/>
    <col min="14090" max="14336" width="8.85546875" style="23"/>
    <col min="14337" max="14337" width="18.140625" style="23" bestFit="1" customWidth="1"/>
    <col min="14338" max="14339" width="14.42578125" style="23" bestFit="1" customWidth="1"/>
    <col min="14340" max="14340" width="12.42578125" style="23" customWidth="1"/>
    <col min="14341" max="14341" width="12.7109375" style="23" bestFit="1" customWidth="1"/>
    <col min="14342" max="14342" width="16.140625" style="23" bestFit="1" customWidth="1"/>
    <col min="14343" max="14343" width="16.140625" style="23" customWidth="1"/>
    <col min="14344" max="14344" width="12.42578125" style="23" bestFit="1" customWidth="1"/>
    <col min="14345" max="14345" width="12.7109375" style="23" bestFit="1" customWidth="1"/>
    <col min="14346" max="14592" width="8.85546875" style="23"/>
    <col min="14593" max="14593" width="18.140625" style="23" bestFit="1" customWidth="1"/>
    <col min="14594" max="14595" width="14.42578125" style="23" bestFit="1" customWidth="1"/>
    <col min="14596" max="14596" width="12.42578125" style="23" customWidth="1"/>
    <col min="14597" max="14597" width="12.7109375" style="23" bestFit="1" customWidth="1"/>
    <col min="14598" max="14598" width="16.140625" style="23" bestFit="1" customWidth="1"/>
    <col min="14599" max="14599" width="16.140625" style="23" customWidth="1"/>
    <col min="14600" max="14600" width="12.42578125" style="23" bestFit="1" customWidth="1"/>
    <col min="14601" max="14601" width="12.7109375" style="23" bestFit="1" customWidth="1"/>
    <col min="14602" max="14848" width="8.85546875" style="23"/>
    <col min="14849" max="14849" width="18.140625" style="23" bestFit="1" customWidth="1"/>
    <col min="14850" max="14851" width="14.42578125" style="23" bestFit="1" customWidth="1"/>
    <col min="14852" max="14852" width="12.42578125" style="23" customWidth="1"/>
    <col min="14853" max="14853" width="12.7109375" style="23" bestFit="1" customWidth="1"/>
    <col min="14854" max="14854" width="16.140625" style="23" bestFit="1" customWidth="1"/>
    <col min="14855" max="14855" width="16.140625" style="23" customWidth="1"/>
    <col min="14856" max="14856" width="12.42578125" style="23" bestFit="1" customWidth="1"/>
    <col min="14857" max="14857" width="12.7109375" style="23" bestFit="1" customWidth="1"/>
    <col min="14858" max="15104" width="8.85546875" style="23"/>
    <col min="15105" max="15105" width="18.140625" style="23" bestFit="1" customWidth="1"/>
    <col min="15106" max="15107" width="14.42578125" style="23" bestFit="1" customWidth="1"/>
    <col min="15108" max="15108" width="12.42578125" style="23" customWidth="1"/>
    <col min="15109" max="15109" width="12.7109375" style="23" bestFit="1" customWidth="1"/>
    <col min="15110" max="15110" width="16.140625" style="23" bestFit="1" customWidth="1"/>
    <col min="15111" max="15111" width="16.140625" style="23" customWidth="1"/>
    <col min="15112" max="15112" width="12.42578125" style="23" bestFit="1" customWidth="1"/>
    <col min="15113" max="15113" width="12.7109375" style="23" bestFit="1" customWidth="1"/>
    <col min="15114" max="15360" width="8.85546875" style="23"/>
    <col min="15361" max="15361" width="18.140625" style="23" bestFit="1" customWidth="1"/>
    <col min="15362" max="15363" width="14.42578125" style="23" bestFit="1" customWidth="1"/>
    <col min="15364" max="15364" width="12.42578125" style="23" customWidth="1"/>
    <col min="15365" max="15365" width="12.7109375" style="23" bestFit="1" customWidth="1"/>
    <col min="15366" max="15366" width="16.140625" style="23" bestFit="1" customWidth="1"/>
    <col min="15367" max="15367" width="16.140625" style="23" customWidth="1"/>
    <col min="15368" max="15368" width="12.42578125" style="23" bestFit="1" customWidth="1"/>
    <col min="15369" max="15369" width="12.7109375" style="23" bestFit="1" customWidth="1"/>
    <col min="15370" max="15616" width="8.85546875" style="23"/>
    <col min="15617" max="15617" width="18.140625" style="23" bestFit="1" customWidth="1"/>
    <col min="15618" max="15619" width="14.42578125" style="23" bestFit="1" customWidth="1"/>
    <col min="15620" max="15620" width="12.42578125" style="23" customWidth="1"/>
    <col min="15621" max="15621" width="12.7109375" style="23" bestFit="1" customWidth="1"/>
    <col min="15622" max="15622" width="16.140625" style="23" bestFit="1" customWidth="1"/>
    <col min="15623" max="15623" width="16.140625" style="23" customWidth="1"/>
    <col min="15624" max="15624" width="12.42578125" style="23" bestFit="1" customWidth="1"/>
    <col min="15625" max="15625" width="12.7109375" style="23" bestFit="1" customWidth="1"/>
    <col min="15626" max="15872" width="8.85546875" style="23"/>
    <col min="15873" max="15873" width="18.140625" style="23" bestFit="1" customWidth="1"/>
    <col min="15874" max="15875" width="14.42578125" style="23" bestFit="1" customWidth="1"/>
    <col min="15876" max="15876" width="12.42578125" style="23" customWidth="1"/>
    <col min="15877" max="15877" width="12.7109375" style="23" bestFit="1" customWidth="1"/>
    <col min="15878" max="15878" width="16.140625" style="23" bestFit="1" customWidth="1"/>
    <col min="15879" max="15879" width="16.140625" style="23" customWidth="1"/>
    <col min="15880" max="15880" width="12.42578125" style="23" bestFit="1" customWidth="1"/>
    <col min="15881" max="15881" width="12.7109375" style="23" bestFit="1" customWidth="1"/>
    <col min="15882" max="16128" width="8.85546875" style="23"/>
    <col min="16129" max="16129" width="18.140625" style="23" bestFit="1" customWidth="1"/>
    <col min="16130" max="16131" width="14.42578125" style="23" bestFit="1" customWidth="1"/>
    <col min="16132" max="16132" width="12.42578125" style="23" customWidth="1"/>
    <col min="16133" max="16133" width="12.7109375" style="23" bestFit="1" customWidth="1"/>
    <col min="16134" max="16134" width="16.140625" style="23" bestFit="1" customWidth="1"/>
    <col min="16135" max="16135" width="16.140625" style="23" customWidth="1"/>
    <col min="16136" max="16136" width="12.42578125" style="23" bestFit="1" customWidth="1"/>
    <col min="16137" max="16137" width="12.7109375" style="23" bestFit="1" customWidth="1"/>
    <col min="16138" max="16384" width="8.85546875" style="23"/>
  </cols>
  <sheetData>
    <row r="1" spans="1:19" s="18" customFormat="1" ht="15.75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19" s="18" customFormat="1" ht="15.75" x14ac:dyDescent="0.25">
      <c r="A2" s="47" t="s">
        <v>31</v>
      </c>
      <c r="B2" s="47"/>
      <c r="C2" s="47"/>
      <c r="D2" s="47"/>
      <c r="E2" s="47"/>
      <c r="F2" s="47"/>
      <c r="G2" s="47"/>
      <c r="H2" s="47"/>
      <c r="I2" s="47"/>
    </row>
    <row r="3" spans="1:19" s="18" customFormat="1" ht="15.75" x14ac:dyDescent="0.25">
      <c r="A3" s="43"/>
      <c r="B3" s="43"/>
      <c r="C3" s="43"/>
      <c r="D3" s="43"/>
      <c r="E3" s="43"/>
      <c r="F3" s="43"/>
      <c r="G3" s="43"/>
      <c r="H3" s="43"/>
      <c r="I3" s="43"/>
    </row>
    <row r="4" spans="1:19" ht="15.75" x14ac:dyDescent="0.25">
      <c r="A4" s="20"/>
      <c r="B4" s="21"/>
      <c r="C4" s="21"/>
      <c r="D4" s="21"/>
      <c r="E4" s="22"/>
      <c r="F4" s="22"/>
      <c r="G4" s="22"/>
      <c r="H4" s="22"/>
      <c r="I4" s="22"/>
      <c r="K4" s="27"/>
      <c r="L4" s="46"/>
      <c r="M4" s="46"/>
      <c r="N4" s="46"/>
      <c r="O4" s="46"/>
      <c r="P4" s="27"/>
      <c r="Q4" s="27"/>
      <c r="R4" s="27"/>
    </row>
    <row r="5" spans="1:19" s="27" customFormat="1" ht="32.450000000000003" customHeight="1" thickBot="1" x14ac:dyDescent="0.3">
      <c r="A5" s="24" t="s">
        <v>55</v>
      </c>
      <c r="B5" s="25" t="s">
        <v>33</v>
      </c>
      <c r="C5" s="25" t="s">
        <v>34</v>
      </c>
      <c r="D5" s="25" t="s">
        <v>1</v>
      </c>
      <c r="E5" s="26" t="s">
        <v>2</v>
      </c>
      <c r="F5" s="26" t="s">
        <v>35</v>
      </c>
      <c r="G5" s="26" t="s">
        <v>36</v>
      </c>
      <c r="H5" s="26" t="s">
        <v>1</v>
      </c>
      <c r="I5" s="26" t="s">
        <v>2</v>
      </c>
      <c r="K5" s="22"/>
      <c r="L5" s="22"/>
      <c r="M5" s="22"/>
      <c r="N5"/>
      <c r="O5"/>
      <c r="P5"/>
      <c r="Q5"/>
      <c r="R5"/>
    </row>
    <row r="6" spans="1:19" s="22" customFormat="1" x14ac:dyDescent="0.2">
      <c r="A6" s="22" t="s">
        <v>3</v>
      </c>
      <c r="B6" s="28">
        <v>8989</v>
      </c>
      <c r="C6" s="28">
        <v>8496</v>
      </c>
      <c r="D6" s="28">
        <f t="shared" ref="D6:D14" si="0">C6-B6</f>
        <v>-493</v>
      </c>
      <c r="E6" s="29">
        <f t="shared" ref="E6:E14" si="1">(C6-B6)/B6</f>
        <v>-5.4844810323729003E-2</v>
      </c>
      <c r="F6" s="30">
        <v>82053</v>
      </c>
      <c r="G6" s="30">
        <v>78013</v>
      </c>
      <c r="H6" s="28">
        <f t="shared" ref="H6:H14" si="2">G6-F6</f>
        <v>-4040</v>
      </c>
      <c r="I6" s="29">
        <f t="shared" ref="I6:I14" si="3">(G6-F6)/F6</f>
        <v>-4.9236469111427983E-2</v>
      </c>
      <c r="N6"/>
      <c r="O6"/>
      <c r="P6"/>
      <c r="Q6"/>
      <c r="R6"/>
      <c r="S6"/>
    </row>
    <row r="7" spans="1:19" s="22" customFormat="1" x14ac:dyDescent="0.2">
      <c r="A7" s="22" t="s">
        <v>4</v>
      </c>
      <c r="B7" s="28">
        <v>6211</v>
      </c>
      <c r="C7" s="28">
        <v>6139</v>
      </c>
      <c r="D7" s="28">
        <f t="shared" si="0"/>
        <v>-72</v>
      </c>
      <c r="E7" s="29">
        <f t="shared" si="1"/>
        <v>-1.1592336177749154E-2</v>
      </c>
      <c r="F7" s="30">
        <v>55013</v>
      </c>
      <c r="G7" s="30">
        <v>54548</v>
      </c>
      <c r="H7" s="28">
        <f t="shared" si="2"/>
        <v>-465</v>
      </c>
      <c r="I7" s="29">
        <f t="shared" si="3"/>
        <v>-8.452547579662989E-3</v>
      </c>
      <c r="N7"/>
      <c r="O7"/>
      <c r="P7"/>
      <c r="Q7"/>
      <c r="R7"/>
      <c r="S7"/>
    </row>
    <row r="8" spans="1:19" s="22" customFormat="1" x14ac:dyDescent="0.2">
      <c r="A8" s="22" t="s">
        <v>5</v>
      </c>
      <c r="B8" s="28">
        <v>292</v>
      </c>
      <c r="C8" s="28">
        <v>261</v>
      </c>
      <c r="D8" s="28">
        <f t="shared" si="0"/>
        <v>-31</v>
      </c>
      <c r="E8" s="29">
        <f t="shared" si="1"/>
        <v>-0.10616438356164383</v>
      </c>
      <c r="F8" s="30">
        <v>978</v>
      </c>
      <c r="G8" s="30">
        <v>804</v>
      </c>
      <c r="H8" s="28">
        <f t="shared" si="2"/>
        <v>-174</v>
      </c>
      <c r="I8" s="29">
        <f t="shared" si="3"/>
        <v>-0.17791411042944785</v>
      </c>
      <c r="N8"/>
      <c r="O8"/>
      <c r="P8"/>
      <c r="Q8"/>
      <c r="R8"/>
      <c r="S8"/>
    </row>
    <row r="9" spans="1:19" s="22" customFormat="1" x14ac:dyDescent="0.2">
      <c r="A9" s="22" t="s">
        <v>6</v>
      </c>
      <c r="B9" s="28">
        <v>338</v>
      </c>
      <c r="C9" s="28">
        <v>105</v>
      </c>
      <c r="D9" s="28">
        <f t="shared" si="0"/>
        <v>-233</v>
      </c>
      <c r="E9" s="29">
        <f t="shared" si="1"/>
        <v>-0.68934911242603547</v>
      </c>
      <c r="F9" s="30">
        <v>1056</v>
      </c>
      <c r="G9" s="30">
        <v>353</v>
      </c>
      <c r="H9" s="28">
        <f t="shared" si="2"/>
        <v>-703</v>
      </c>
      <c r="I9" s="29">
        <f t="shared" si="3"/>
        <v>-0.66571969696969702</v>
      </c>
      <c r="N9"/>
      <c r="O9"/>
      <c r="P9"/>
      <c r="Q9"/>
      <c r="R9"/>
      <c r="S9"/>
    </row>
    <row r="10" spans="1:19" s="22" customFormat="1" x14ac:dyDescent="0.2">
      <c r="A10" s="22" t="s">
        <v>7</v>
      </c>
      <c r="B10" s="28">
        <v>141</v>
      </c>
      <c r="C10" s="28">
        <v>153</v>
      </c>
      <c r="D10" s="28">
        <f t="shared" si="0"/>
        <v>12</v>
      </c>
      <c r="E10" s="29">
        <f t="shared" si="1"/>
        <v>8.5106382978723402E-2</v>
      </c>
      <c r="F10" s="30">
        <v>580</v>
      </c>
      <c r="G10" s="30">
        <v>631</v>
      </c>
      <c r="H10" s="28">
        <f t="shared" si="2"/>
        <v>51</v>
      </c>
      <c r="I10" s="29">
        <f t="shared" si="3"/>
        <v>8.7931034482758616E-2</v>
      </c>
      <c r="N10"/>
      <c r="O10"/>
      <c r="P10"/>
      <c r="Q10"/>
      <c r="R10"/>
      <c r="S10"/>
    </row>
    <row r="11" spans="1:19" s="22" customFormat="1" x14ac:dyDescent="0.2">
      <c r="A11" s="22" t="s">
        <v>8</v>
      </c>
      <c r="B11" s="28">
        <v>401</v>
      </c>
      <c r="C11" s="28">
        <v>364</v>
      </c>
      <c r="D11" s="28">
        <f t="shared" si="0"/>
        <v>-37</v>
      </c>
      <c r="E11" s="29">
        <f t="shared" si="1"/>
        <v>-9.2269326683291769E-2</v>
      </c>
      <c r="F11" s="30">
        <v>1770</v>
      </c>
      <c r="G11" s="30">
        <v>1507</v>
      </c>
      <c r="H11" s="28">
        <f t="shared" si="2"/>
        <v>-263</v>
      </c>
      <c r="I11" s="29">
        <f t="shared" si="3"/>
        <v>-0.14858757062146893</v>
      </c>
      <c r="N11"/>
      <c r="O11"/>
      <c r="P11"/>
      <c r="Q11"/>
      <c r="R11"/>
      <c r="S11"/>
    </row>
    <row r="12" spans="1:19" s="22" customFormat="1" x14ac:dyDescent="0.2">
      <c r="A12" s="22" t="s">
        <v>9</v>
      </c>
      <c r="B12" s="28">
        <v>194</v>
      </c>
      <c r="C12" s="28">
        <v>205</v>
      </c>
      <c r="D12" s="28">
        <f t="shared" si="0"/>
        <v>11</v>
      </c>
      <c r="E12" s="29">
        <f t="shared" si="1"/>
        <v>5.6701030927835051E-2</v>
      </c>
      <c r="F12" s="30">
        <v>642</v>
      </c>
      <c r="G12" s="30">
        <v>628</v>
      </c>
      <c r="H12" s="28">
        <f t="shared" si="2"/>
        <v>-14</v>
      </c>
      <c r="I12" s="29">
        <f t="shared" si="3"/>
        <v>-2.1806853582554516E-2</v>
      </c>
      <c r="N12"/>
      <c r="O12"/>
      <c r="P12"/>
      <c r="Q12"/>
      <c r="R12"/>
      <c r="S12"/>
    </row>
    <row r="13" spans="1:19" s="22" customFormat="1" x14ac:dyDescent="0.2">
      <c r="A13" s="22" t="s">
        <v>10</v>
      </c>
      <c r="B13" s="28">
        <v>1045</v>
      </c>
      <c r="C13" s="28">
        <v>892</v>
      </c>
      <c r="D13" s="28">
        <f t="shared" si="0"/>
        <v>-153</v>
      </c>
      <c r="E13" s="29">
        <f t="shared" si="1"/>
        <v>-0.14641148325358852</v>
      </c>
      <c r="F13" s="30">
        <v>4112</v>
      </c>
      <c r="G13" s="30">
        <v>3570</v>
      </c>
      <c r="H13" s="28">
        <f t="shared" si="2"/>
        <v>-542</v>
      </c>
      <c r="I13" s="29">
        <f t="shared" si="3"/>
        <v>-0.13180933852140078</v>
      </c>
      <c r="N13"/>
      <c r="O13"/>
      <c r="P13"/>
      <c r="Q13"/>
      <c r="R13"/>
      <c r="S13"/>
    </row>
    <row r="14" spans="1:19" s="22" customFormat="1" x14ac:dyDescent="0.2">
      <c r="A14" s="22" t="s">
        <v>11</v>
      </c>
      <c r="B14" s="28">
        <v>3282</v>
      </c>
      <c r="C14" s="28">
        <v>3034</v>
      </c>
      <c r="D14" s="28">
        <f t="shared" si="0"/>
        <v>-248</v>
      </c>
      <c r="E14" s="29">
        <f t="shared" si="1"/>
        <v>-7.5563680682510667E-2</v>
      </c>
      <c r="F14" s="30">
        <v>17902</v>
      </c>
      <c r="G14" s="30">
        <v>15972</v>
      </c>
      <c r="H14" s="28">
        <f t="shared" si="2"/>
        <v>-1930</v>
      </c>
      <c r="I14" s="29">
        <f t="shared" si="3"/>
        <v>-0.10780918333147134</v>
      </c>
      <c r="N14"/>
      <c r="O14"/>
      <c r="P14"/>
      <c r="Q14"/>
      <c r="R14"/>
      <c r="S14"/>
    </row>
    <row r="15" spans="1:19" s="22" customFormat="1" ht="13.15" customHeight="1" x14ac:dyDescent="0.2">
      <c r="B15" s="28"/>
      <c r="C15" s="28"/>
      <c r="D15" s="28"/>
      <c r="E15" s="29"/>
      <c r="F15" s="30"/>
      <c r="G15" s="30"/>
      <c r="H15" s="30"/>
      <c r="I15" s="30"/>
      <c r="N15"/>
      <c r="O15"/>
      <c r="P15"/>
      <c r="Q15"/>
      <c r="R15"/>
      <c r="S15"/>
    </row>
    <row r="16" spans="1:19" s="22" customFormat="1" x14ac:dyDescent="0.2">
      <c r="A16" s="22" t="s">
        <v>12</v>
      </c>
      <c r="B16" s="28">
        <v>909</v>
      </c>
      <c r="C16" s="28">
        <v>974</v>
      </c>
      <c r="D16" s="28">
        <f t="shared" ref="D16:D24" si="4">C16-B16</f>
        <v>65</v>
      </c>
      <c r="E16" s="29">
        <f t="shared" ref="E16:E24" si="5">(C16-B16)/B16</f>
        <v>7.1507150715071507E-2</v>
      </c>
      <c r="F16" s="30">
        <v>5901</v>
      </c>
      <c r="G16" s="30">
        <v>6281.5</v>
      </c>
      <c r="H16" s="28">
        <f t="shared" ref="H16:H24" si="6">G16-F16</f>
        <v>380.5</v>
      </c>
      <c r="I16" s="29">
        <f t="shared" ref="I16:I24" si="7">(G16-F16)/F16</f>
        <v>6.4480596509066263E-2</v>
      </c>
      <c r="N16"/>
      <c r="O16"/>
      <c r="P16"/>
      <c r="Q16"/>
      <c r="R16"/>
      <c r="S16"/>
    </row>
    <row r="17" spans="1:19" s="22" customFormat="1" x14ac:dyDescent="0.2">
      <c r="A17" s="22" t="s">
        <v>13</v>
      </c>
      <c r="B17" s="28">
        <v>3615</v>
      </c>
      <c r="C17" s="28">
        <v>3523</v>
      </c>
      <c r="D17" s="28">
        <f t="shared" si="4"/>
        <v>-92</v>
      </c>
      <c r="E17" s="29">
        <f t="shared" si="5"/>
        <v>-2.5449515905947441E-2</v>
      </c>
      <c r="F17" s="30">
        <v>20907</v>
      </c>
      <c r="G17" s="30">
        <v>20250</v>
      </c>
      <c r="H17" s="28">
        <f t="shared" si="6"/>
        <v>-657</v>
      </c>
      <c r="I17" s="29">
        <f t="shared" si="7"/>
        <v>-3.1424881618596641E-2</v>
      </c>
      <c r="N17"/>
      <c r="O17"/>
      <c r="P17"/>
      <c r="Q17"/>
      <c r="R17"/>
      <c r="S17"/>
    </row>
    <row r="18" spans="1:19" s="22" customFormat="1" x14ac:dyDescent="0.2">
      <c r="A18" s="22" t="s">
        <v>14</v>
      </c>
      <c r="B18" s="28">
        <v>2386</v>
      </c>
      <c r="C18" s="28">
        <v>2440</v>
      </c>
      <c r="D18" s="28">
        <f t="shared" si="4"/>
        <v>54</v>
      </c>
      <c r="E18" s="29">
        <f t="shared" si="5"/>
        <v>2.2632020117351215E-2</v>
      </c>
      <c r="F18" s="30">
        <v>14687</v>
      </c>
      <c r="G18" s="30">
        <v>14927.5</v>
      </c>
      <c r="H18" s="28">
        <f t="shared" si="6"/>
        <v>240.5</v>
      </c>
      <c r="I18" s="29">
        <f t="shared" si="7"/>
        <v>1.6375025532784096E-2</v>
      </c>
      <c r="N18"/>
      <c r="O18"/>
      <c r="P18"/>
      <c r="Q18"/>
      <c r="R18"/>
      <c r="S18"/>
    </row>
    <row r="19" spans="1:19" s="22" customFormat="1" x14ac:dyDescent="0.2">
      <c r="A19" s="22" t="s">
        <v>15</v>
      </c>
      <c r="B19" s="28">
        <v>416</v>
      </c>
      <c r="C19" s="28">
        <v>444</v>
      </c>
      <c r="D19" s="28">
        <f t="shared" si="4"/>
        <v>28</v>
      </c>
      <c r="E19" s="29">
        <f t="shared" si="5"/>
        <v>6.7307692307692304E-2</v>
      </c>
      <c r="F19" s="30">
        <v>2558</v>
      </c>
      <c r="G19" s="30">
        <v>2544</v>
      </c>
      <c r="H19" s="28">
        <f t="shared" si="6"/>
        <v>-14</v>
      </c>
      <c r="I19" s="29">
        <f t="shared" si="7"/>
        <v>-5.4730258014073496E-3</v>
      </c>
      <c r="N19"/>
      <c r="O19"/>
      <c r="P19"/>
      <c r="Q19"/>
      <c r="R19"/>
      <c r="S19"/>
    </row>
    <row r="20" spans="1:19" s="22" customFormat="1" x14ac:dyDescent="0.2">
      <c r="A20" s="22" t="s">
        <v>16</v>
      </c>
      <c r="B20" s="28">
        <v>291</v>
      </c>
      <c r="C20" s="28">
        <v>295</v>
      </c>
      <c r="D20" s="28">
        <f t="shared" si="4"/>
        <v>4</v>
      </c>
      <c r="E20" s="29">
        <f t="shared" si="5"/>
        <v>1.3745704467353952E-2</v>
      </c>
      <c r="F20" s="30">
        <v>1474</v>
      </c>
      <c r="G20" s="30">
        <v>1420</v>
      </c>
      <c r="H20" s="28">
        <f t="shared" si="6"/>
        <v>-54</v>
      </c>
      <c r="I20" s="29">
        <f t="shared" si="7"/>
        <v>-3.6635006784260515E-2</v>
      </c>
      <c r="N20"/>
      <c r="O20"/>
      <c r="P20"/>
      <c r="Q20"/>
      <c r="R20"/>
      <c r="S20"/>
    </row>
    <row r="21" spans="1:19" s="22" customFormat="1" x14ac:dyDescent="0.2">
      <c r="A21" s="22" t="s">
        <v>17</v>
      </c>
      <c r="B21" s="28">
        <v>1253</v>
      </c>
      <c r="C21" s="28">
        <v>1334</v>
      </c>
      <c r="D21" s="28">
        <f t="shared" si="4"/>
        <v>81</v>
      </c>
      <c r="E21" s="29">
        <f t="shared" si="5"/>
        <v>6.4644852354349566E-2</v>
      </c>
      <c r="F21" s="30">
        <v>6510</v>
      </c>
      <c r="G21" s="30">
        <v>6983</v>
      </c>
      <c r="H21" s="28">
        <f t="shared" si="6"/>
        <v>473</v>
      </c>
      <c r="I21" s="29">
        <f t="shared" si="7"/>
        <v>7.2657450076804922E-2</v>
      </c>
      <c r="N21"/>
      <c r="O21"/>
      <c r="P21"/>
      <c r="Q21"/>
      <c r="R21"/>
      <c r="S21"/>
    </row>
    <row r="22" spans="1:19" s="22" customFormat="1" x14ac:dyDescent="0.2">
      <c r="A22" s="22" t="s">
        <v>38</v>
      </c>
      <c r="B22" s="28">
        <v>220</v>
      </c>
      <c r="C22" s="28">
        <v>155</v>
      </c>
      <c r="D22" s="28">
        <f t="shared" si="4"/>
        <v>-65</v>
      </c>
      <c r="E22" s="29">
        <f t="shared" si="5"/>
        <v>-0.29545454545454547</v>
      </c>
      <c r="F22" s="30">
        <v>938</v>
      </c>
      <c r="G22" s="30">
        <v>682</v>
      </c>
      <c r="H22" s="28">
        <f t="shared" si="6"/>
        <v>-256</v>
      </c>
      <c r="I22" s="29">
        <f t="shared" si="7"/>
        <v>-0.27292110874200426</v>
      </c>
      <c r="N22"/>
      <c r="O22"/>
      <c r="P22"/>
      <c r="Q22"/>
      <c r="R22"/>
      <c r="S22"/>
    </row>
    <row r="23" spans="1:19" s="22" customFormat="1" x14ac:dyDescent="0.2">
      <c r="A23" s="22" t="s">
        <v>18</v>
      </c>
      <c r="B23" s="28">
        <v>148</v>
      </c>
      <c r="C23" s="28">
        <v>151</v>
      </c>
      <c r="D23" s="28">
        <f t="shared" si="4"/>
        <v>3</v>
      </c>
      <c r="E23" s="29">
        <f t="shared" si="5"/>
        <v>2.0270270270270271E-2</v>
      </c>
      <c r="F23" s="30">
        <v>1041</v>
      </c>
      <c r="G23" s="30">
        <v>660</v>
      </c>
      <c r="H23" s="28">
        <f t="shared" si="6"/>
        <v>-381</v>
      </c>
      <c r="I23" s="29">
        <f t="shared" si="7"/>
        <v>-0.36599423631123917</v>
      </c>
      <c r="N23"/>
      <c r="O23"/>
      <c r="P23"/>
      <c r="Q23"/>
      <c r="R23"/>
      <c r="S23"/>
    </row>
    <row r="24" spans="1:19" s="22" customFormat="1" x14ac:dyDescent="0.2">
      <c r="A24" s="22" t="s">
        <v>19</v>
      </c>
      <c r="B24" s="28">
        <v>284</v>
      </c>
      <c r="C24" s="28">
        <v>234</v>
      </c>
      <c r="D24" s="28">
        <f t="shared" si="4"/>
        <v>-50</v>
      </c>
      <c r="E24" s="29">
        <f t="shared" si="5"/>
        <v>-0.176056338028169</v>
      </c>
      <c r="F24" s="30">
        <v>284</v>
      </c>
      <c r="G24" s="30">
        <v>234</v>
      </c>
      <c r="H24" s="28">
        <f t="shared" si="6"/>
        <v>-50</v>
      </c>
      <c r="I24" s="29">
        <f t="shared" si="7"/>
        <v>-0.176056338028169</v>
      </c>
      <c r="N24"/>
      <c r="O24"/>
      <c r="P24"/>
      <c r="Q24"/>
      <c r="R24"/>
      <c r="S24"/>
    </row>
    <row r="25" spans="1:19" s="22" customFormat="1" x14ac:dyDescent="0.2">
      <c r="B25" s="28"/>
      <c r="C25" s="28"/>
      <c r="D25" s="28"/>
      <c r="E25" s="30"/>
      <c r="F25" s="30"/>
      <c r="G25" s="30"/>
      <c r="H25" s="30"/>
      <c r="I25" s="30"/>
      <c r="N25"/>
      <c r="O25"/>
      <c r="P25"/>
      <c r="Q25"/>
      <c r="R25"/>
      <c r="S25"/>
    </row>
    <row r="26" spans="1:19" s="22" customFormat="1" x14ac:dyDescent="0.2">
      <c r="B26" s="28"/>
      <c r="C26" s="28"/>
      <c r="D26" s="28"/>
      <c r="E26" s="30"/>
      <c r="F26" s="30"/>
      <c r="G26" s="30"/>
      <c r="H26" s="30"/>
      <c r="I26" s="30"/>
      <c r="N26"/>
      <c r="O26"/>
      <c r="P26"/>
      <c r="Q26"/>
      <c r="R26"/>
      <c r="S26"/>
    </row>
    <row r="27" spans="1:19" s="22" customFormat="1" x14ac:dyDescent="0.2">
      <c r="A27" s="22" t="s">
        <v>20</v>
      </c>
      <c r="B27" s="28">
        <v>17724</v>
      </c>
      <c r="C27" s="28">
        <v>17066</v>
      </c>
      <c r="D27" s="28">
        <f t="shared" ref="D27:D32" si="8">C27-B27</f>
        <v>-658</v>
      </c>
      <c r="E27" s="29">
        <f t="shared" ref="E27:E32" si="9">(C27-B27)/B27</f>
        <v>-3.7124802527646127E-2</v>
      </c>
      <c r="F27" s="30">
        <v>165989.5</v>
      </c>
      <c r="G27" s="30">
        <v>160471</v>
      </c>
      <c r="H27" s="28">
        <f t="shared" ref="H27:H32" si="10">G27-F27</f>
        <v>-5518.5</v>
      </c>
      <c r="I27" s="29">
        <f t="shared" ref="I27:I32" si="11">(G27-F27)/F27</f>
        <v>-3.3246078818238503E-2</v>
      </c>
      <c r="N27"/>
      <c r="O27"/>
      <c r="P27"/>
      <c r="Q27"/>
      <c r="R27"/>
      <c r="S27"/>
    </row>
    <row r="28" spans="1:19" s="22" customFormat="1" x14ac:dyDescent="0.2">
      <c r="A28" s="22" t="s">
        <v>21</v>
      </c>
      <c r="B28" s="28">
        <v>14412</v>
      </c>
      <c r="C28" s="28">
        <v>13732</v>
      </c>
      <c r="D28" s="28">
        <f t="shared" si="8"/>
        <v>-680</v>
      </c>
      <c r="E28" s="29">
        <f t="shared" si="9"/>
        <v>-4.718290313627533E-2</v>
      </c>
      <c r="F28" s="30">
        <v>132856</v>
      </c>
      <c r="G28" s="30">
        <v>127439.5</v>
      </c>
      <c r="H28" s="28">
        <f t="shared" si="10"/>
        <v>-5416.5</v>
      </c>
      <c r="I28" s="29">
        <f t="shared" si="11"/>
        <v>-4.0769705545854157E-2</v>
      </c>
      <c r="N28"/>
      <c r="O28"/>
      <c r="P28"/>
      <c r="Q28"/>
      <c r="R28"/>
      <c r="S28"/>
    </row>
    <row r="29" spans="1:19" s="22" customFormat="1" x14ac:dyDescent="0.2">
      <c r="A29" s="22" t="s">
        <v>22</v>
      </c>
      <c r="B29" s="28">
        <v>2474</v>
      </c>
      <c r="C29" s="28">
        <v>2607</v>
      </c>
      <c r="D29" s="28">
        <f t="shared" si="8"/>
        <v>133</v>
      </c>
      <c r="E29" s="29">
        <f t="shared" si="9"/>
        <v>5.3759094583670168E-2</v>
      </c>
      <c r="F29" s="30">
        <v>14747</v>
      </c>
      <c r="G29" s="30">
        <v>15571</v>
      </c>
      <c r="H29" s="28">
        <f t="shared" si="10"/>
        <v>824</v>
      </c>
      <c r="I29" s="29">
        <f t="shared" si="11"/>
        <v>5.5875771343324068E-2</v>
      </c>
      <c r="N29"/>
      <c r="O29"/>
      <c r="P29"/>
      <c r="Q29"/>
      <c r="R29"/>
      <c r="S29"/>
    </row>
    <row r="30" spans="1:19" s="22" customFormat="1" x14ac:dyDescent="0.2">
      <c r="A30" s="22" t="s">
        <v>23</v>
      </c>
      <c r="B30" s="28">
        <v>741</v>
      </c>
      <c r="C30" s="28">
        <v>740</v>
      </c>
      <c r="D30" s="28">
        <f t="shared" si="8"/>
        <v>-1</v>
      </c>
      <c r="E30" s="29">
        <f t="shared" si="9"/>
        <v>-1.3495276653171389E-3</v>
      </c>
      <c r="F30" s="30">
        <v>3400</v>
      </c>
      <c r="G30" s="30">
        <v>3275</v>
      </c>
      <c r="H30" s="28">
        <f t="shared" si="10"/>
        <v>-125</v>
      </c>
      <c r="I30" s="29">
        <f t="shared" si="11"/>
        <v>-3.6764705882352942E-2</v>
      </c>
      <c r="N30"/>
      <c r="O30"/>
      <c r="P30"/>
      <c r="Q30"/>
      <c r="R30"/>
      <c r="S30"/>
    </row>
    <row r="31" spans="1:19" s="22" customFormat="1" x14ac:dyDescent="0.2">
      <c r="A31" s="22" t="s">
        <v>24</v>
      </c>
      <c r="B31" s="28">
        <v>1751</v>
      </c>
      <c r="C31" s="28">
        <v>1736</v>
      </c>
      <c r="D31" s="28">
        <f t="shared" si="8"/>
        <v>-15</v>
      </c>
      <c r="E31" s="29">
        <f t="shared" si="9"/>
        <v>-8.5665334094802963E-3</v>
      </c>
      <c r="F31" s="30">
        <v>12843</v>
      </c>
      <c r="G31" s="30">
        <v>12162</v>
      </c>
      <c r="H31" s="28">
        <f t="shared" si="10"/>
        <v>-681</v>
      </c>
      <c r="I31" s="29">
        <f t="shared" si="11"/>
        <v>-5.3024994160242936E-2</v>
      </c>
      <c r="N31"/>
      <c r="O31"/>
      <c r="P31"/>
      <c r="Q31"/>
      <c r="R31"/>
      <c r="S31"/>
    </row>
    <row r="32" spans="1:19" s="22" customFormat="1" x14ac:dyDescent="0.2">
      <c r="A32" s="22" t="s">
        <v>25</v>
      </c>
      <c r="B32" s="28">
        <v>411</v>
      </c>
      <c r="C32" s="28">
        <v>367</v>
      </c>
      <c r="D32" s="28">
        <f t="shared" si="8"/>
        <v>-44</v>
      </c>
      <c r="E32" s="29">
        <f t="shared" si="9"/>
        <v>-0.1070559610705596</v>
      </c>
      <c r="F32" s="30">
        <v>2143.5</v>
      </c>
      <c r="G32" s="30">
        <v>2023.5</v>
      </c>
      <c r="H32" s="28">
        <f t="shared" si="10"/>
        <v>-120</v>
      </c>
      <c r="I32" s="29">
        <f t="shared" si="11"/>
        <v>-5.5983205038488457E-2</v>
      </c>
      <c r="N32"/>
      <c r="O32"/>
      <c r="P32"/>
      <c r="Q32"/>
      <c r="R32"/>
      <c r="S32"/>
    </row>
    <row r="33" spans="1:19" s="22" customFormat="1" x14ac:dyDescent="0.2">
      <c r="B33" s="28"/>
      <c r="C33" s="28"/>
      <c r="D33" s="28"/>
      <c r="E33" s="30"/>
      <c r="F33" s="30"/>
      <c r="G33" s="30"/>
      <c r="H33" s="30"/>
      <c r="I33" s="30"/>
      <c r="N33"/>
      <c r="O33"/>
      <c r="P33"/>
      <c r="Q33"/>
      <c r="R33"/>
      <c r="S33"/>
    </row>
    <row r="34" spans="1:19" s="22" customFormat="1" x14ac:dyDescent="0.2">
      <c r="B34" s="28"/>
      <c r="C34" s="28"/>
      <c r="D34" s="28"/>
      <c r="E34" s="30"/>
      <c r="F34" s="30"/>
      <c r="G34" s="30"/>
      <c r="H34" s="30"/>
      <c r="I34" s="30"/>
      <c r="N34"/>
      <c r="O34"/>
      <c r="P34"/>
      <c r="Q34"/>
      <c r="R34"/>
      <c r="S34"/>
    </row>
    <row r="35" spans="1:19" s="22" customFormat="1" x14ac:dyDescent="0.2">
      <c r="A35" s="22" t="s">
        <v>26</v>
      </c>
      <c r="B35" s="28">
        <v>2949</v>
      </c>
      <c r="C35" s="28">
        <v>2941</v>
      </c>
      <c r="D35" s="28">
        <f>C35-B35</f>
        <v>-8</v>
      </c>
      <c r="E35" s="29">
        <f>(C35-B35)/B35</f>
        <v>-2.7127839945744322E-3</v>
      </c>
      <c r="F35" s="30">
        <v>22395</v>
      </c>
      <c r="G35" s="30">
        <v>21827</v>
      </c>
      <c r="H35" s="28">
        <f>G35-F35</f>
        <v>-568</v>
      </c>
      <c r="I35" s="29">
        <f>(G35-F35)/F35</f>
        <v>-2.5362804197365484E-2</v>
      </c>
      <c r="N35"/>
      <c r="O35"/>
      <c r="P35"/>
      <c r="Q35"/>
      <c r="R35"/>
      <c r="S35"/>
    </row>
    <row r="36" spans="1:19" s="22" customFormat="1" x14ac:dyDescent="0.2">
      <c r="A36" s="22" t="s">
        <v>27</v>
      </c>
      <c r="B36" s="28">
        <v>2132</v>
      </c>
      <c r="C36" s="28">
        <v>2111</v>
      </c>
      <c r="D36" s="28">
        <f>C36-B36</f>
        <v>-21</v>
      </c>
      <c r="E36" s="29">
        <f>(C36-B36)/B36</f>
        <v>-9.8499061913696062E-3</v>
      </c>
      <c r="F36" s="30">
        <v>15669</v>
      </c>
      <c r="G36" s="30">
        <v>15096</v>
      </c>
      <c r="H36" s="28">
        <f>G36-F36</f>
        <v>-573</v>
      </c>
      <c r="I36" s="29">
        <f>(G36-F36)/F36</f>
        <v>-3.6569021635075624E-2</v>
      </c>
      <c r="N36"/>
      <c r="O36"/>
      <c r="P36"/>
      <c r="Q36"/>
      <c r="R36"/>
      <c r="S36"/>
    </row>
    <row r="37" spans="1:19" s="22" customFormat="1" x14ac:dyDescent="0.2">
      <c r="A37" s="22" t="s">
        <v>28</v>
      </c>
      <c r="B37" s="28">
        <v>614</v>
      </c>
      <c r="C37" s="28">
        <v>593</v>
      </c>
      <c r="D37" s="28">
        <f>C37-B37</f>
        <v>-21</v>
      </c>
      <c r="E37" s="29">
        <f>(C37-B37)/B37</f>
        <v>-3.4201954397394138E-2</v>
      </c>
      <c r="F37" s="30">
        <v>2964</v>
      </c>
      <c r="G37" s="30">
        <v>3052</v>
      </c>
      <c r="H37" s="28">
        <f>G37-F37</f>
        <v>88</v>
      </c>
      <c r="I37" s="29">
        <f>(G37-F37)/F37</f>
        <v>2.9689608636977057E-2</v>
      </c>
      <c r="N37"/>
      <c r="O37"/>
      <c r="P37"/>
      <c r="Q37"/>
      <c r="R37"/>
      <c r="S37"/>
    </row>
    <row r="38" spans="1:19" s="22" customFormat="1" x14ac:dyDescent="0.2">
      <c r="A38" s="22" t="s">
        <v>29</v>
      </c>
      <c r="B38" s="28">
        <v>796</v>
      </c>
      <c r="C38" s="28">
        <v>809</v>
      </c>
      <c r="D38" s="28">
        <f>C38-B38</f>
        <v>13</v>
      </c>
      <c r="E38" s="29">
        <f>(C38-B38)/B38</f>
        <v>1.6331658291457288E-2</v>
      </c>
      <c r="F38" s="30">
        <v>3762</v>
      </c>
      <c r="G38" s="30">
        <v>3679</v>
      </c>
      <c r="H38" s="28">
        <f>G38-F38</f>
        <v>-83</v>
      </c>
      <c r="I38" s="29">
        <f>(G38-F38)/F38</f>
        <v>-2.2062732589048378E-2</v>
      </c>
      <c r="N38"/>
      <c r="O38"/>
      <c r="P38"/>
      <c r="Q38"/>
      <c r="R38"/>
      <c r="S38"/>
    </row>
    <row r="39" spans="1:19" s="22" customFormat="1" x14ac:dyDescent="0.2">
      <c r="B39" s="28"/>
      <c r="C39" s="28"/>
      <c r="D39" s="28"/>
      <c r="E39" s="30"/>
      <c r="F39" s="30"/>
      <c r="G39" s="30"/>
      <c r="H39" s="30"/>
      <c r="I39" s="30"/>
      <c r="N39"/>
      <c r="O39"/>
      <c r="P39"/>
      <c r="Q39"/>
      <c r="R39"/>
      <c r="S39"/>
    </row>
    <row r="40" spans="1:19" s="22" customFormat="1" x14ac:dyDescent="0.2">
      <c r="B40" s="28"/>
      <c r="C40" s="28"/>
      <c r="D40" s="28"/>
      <c r="E40" s="30"/>
      <c r="F40" s="30"/>
      <c r="G40" s="30"/>
      <c r="H40" s="30"/>
      <c r="I40" s="30"/>
      <c r="N40"/>
      <c r="O40"/>
      <c r="P40"/>
      <c r="Q40"/>
      <c r="R40"/>
      <c r="S40"/>
    </row>
    <row r="41" spans="1:19" s="22" customFormat="1" x14ac:dyDescent="0.2">
      <c r="A41" s="22" t="s">
        <v>30</v>
      </c>
      <c r="B41" s="28">
        <v>28932</v>
      </c>
      <c r="C41" s="28">
        <v>27806</v>
      </c>
      <c r="D41" s="28">
        <f>C41-B41</f>
        <v>-1126</v>
      </c>
      <c r="E41" s="29">
        <f>(C41-B41)/B41</f>
        <v>-3.8918844186368033E-2</v>
      </c>
      <c r="F41" s="30">
        <v>270437.5</v>
      </c>
      <c r="G41" s="30">
        <v>260311</v>
      </c>
      <c r="H41" s="28">
        <f>G41-F41</f>
        <v>-10126.5</v>
      </c>
      <c r="I41" s="29">
        <f>(G41-F41)/F41</f>
        <v>-3.7444880979893694E-2</v>
      </c>
      <c r="N41"/>
      <c r="O41"/>
      <c r="P41"/>
      <c r="Q41"/>
      <c r="R41"/>
      <c r="S41"/>
    </row>
    <row r="42" spans="1:19" s="22" customFormat="1" x14ac:dyDescent="0.2">
      <c r="B42" s="28"/>
      <c r="C42" s="28"/>
      <c r="D42" s="28"/>
      <c r="E42" s="29"/>
      <c r="F42" s="30"/>
      <c r="G42" s="30"/>
      <c r="H42" s="28"/>
      <c r="I42" s="29"/>
      <c r="P42"/>
      <c r="Q42"/>
      <c r="R42"/>
    </row>
    <row r="43" spans="1:19" ht="15.75" x14ac:dyDescent="0.25">
      <c r="A43" s="20"/>
      <c r="B43" s="21"/>
      <c r="C43" s="21"/>
      <c r="D43" s="21"/>
      <c r="E43" s="22"/>
      <c r="F43" s="22"/>
      <c r="G43" s="22"/>
      <c r="H43" s="22"/>
      <c r="I43" s="22"/>
      <c r="N43"/>
      <c r="O43"/>
      <c r="P43"/>
      <c r="Q43"/>
      <c r="R43"/>
    </row>
    <row r="44" spans="1:19" ht="18.75" x14ac:dyDescent="0.25">
      <c r="A44" s="31" t="s">
        <v>37</v>
      </c>
      <c r="N44"/>
      <c r="O44"/>
      <c r="P44"/>
      <c r="Q44"/>
      <c r="R44"/>
    </row>
    <row r="45" spans="1:19" x14ac:dyDescent="0.2">
      <c r="N45"/>
      <c r="O45"/>
      <c r="P45"/>
      <c r="Q45"/>
      <c r="R45"/>
    </row>
    <row r="46" spans="1:19" x14ac:dyDescent="0.2">
      <c r="N46" s="22"/>
      <c r="O46" s="22"/>
      <c r="P46" s="22"/>
      <c r="Q46" s="22"/>
      <c r="R46" s="22"/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zoomScaleNormal="100" workbookViewId="0">
      <selection sqref="A1:I1"/>
    </sheetView>
  </sheetViews>
  <sheetFormatPr defaultColWidth="8.85546875" defaultRowHeight="15" x14ac:dyDescent="0.2"/>
  <cols>
    <col min="1" max="1" width="19" style="23" customWidth="1"/>
    <col min="2" max="3" width="16.140625" style="28" customWidth="1"/>
    <col min="4" max="4" width="12.7109375" style="28" customWidth="1"/>
    <col min="5" max="5" width="12.7109375" style="30" bestFit="1" customWidth="1"/>
    <col min="6" max="6" width="16.140625" style="30" bestFit="1" customWidth="1"/>
    <col min="7" max="7" width="16.140625" style="30" customWidth="1"/>
    <col min="8" max="8" width="12.7109375" style="30" customWidth="1"/>
    <col min="9" max="9" width="12.7109375" style="30" bestFit="1" customWidth="1"/>
    <col min="10" max="13" width="8.85546875" style="23"/>
    <col min="14" max="14" width="18.140625" style="23" bestFit="1" customWidth="1"/>
    <col min="15" max="16" width="11.42578125" style="23" bestFit="1" customWidth="1"/>
    <col min="17" max="17" width="8.85546875" style="23"/>
    <col min="18" max="19" width="12.7109375" style="23" bestFit="1" customWidth="1"/>
    <col min="20" max="256" width="8.85546875" style="23"/>
    <col min="257" max="257" width="18.140625" style="23" bestFit="1" customWidth="1"/>
    <col min="258" max="259" width="14.42578125" style="23" bestFit="1" customWidth="1"/>
    <col min="260" max="260" width="12.42578125" style="23" customWidth="1"/>
    <col min="261" max="261" width="12.7109375" style="23" bestFit="1" customWidth="1"/>
    <col min="262" max="262" width="16.140625" style="23" bestFit="1" customWidth="1"/>
    <col min="263" max="263" width="16.140625" style="23" customWidth="1"/>
    <col min="264" max="264" width="12.42578125" style="23" bestFit="1" customWidth="1"/>
    <col min="265" max="265" width="12.7109375" style="23" bestFit="1" customWidth="1"/>
    <col min="266" max="512" width="8.85546875" style="23"/>
    <col min="513" max="513" width="18.140625" style="23" bestFit="1" customWidth="1"/>
    <col min="514" max="515" width="14.42578125" style="23" bestFit="1" customWidth="1"/>
    <col min="516" max="516" width="12.42578125" style="23" customWidth="1"/>
    <col min="517" max="517" width="12.7109375" style="23" bestFit="1" customWidth="1"/>
    <col min="518" max="518" width="16.140625" style="23" bestFit="1" customWidth="1"/>
    <col min="519" max="519" width="16.140625" style="23" customWidth="1"/>
    <col min="520" max="520" width="12.42578125" style="23" bestFit="1" customWidth="1"/>
    <col min="521" max="521" width="12.7109375" style="23" bestFit="1" customWidth="1"/>
    <col min="522" max="768" width="8.85546875" style="23"/>
    <col min="769" max="769" width="18.140625" style="23" bestFit="1" customWidth="1"/>
    <col min="770" max="771" width="14.42578125" style="23" bestFit="1" customWidth="1"/>
    <col min="772" max="772" width="12.42578125" style="23" customWidth="1"/>
    <col min="773" max="773" width="12.7109375" style="23" bestFit="1" customWidth="1"/>
    <col min="774" max="774" width="16.140625" style="23" bestFit="1" customWidth="1"/>
    <col min="775" max="775" width="16.140625" style="23" customWidth="1"/>
    <col min="776" max="776" width="12.42578125" style="23" bestFit="1" customWidth="1"/>
    <col min="777" max="777" width="12.7109375" style="23" bestFit="1" customWidth="1"/>
    <col min="778" max="1024" width="8.85546875" style="23"/>
    <col min="1025" max="1025" width="18.140625" style="23" bestFit="1" customWidth="1"/>
    <col min="1026" max="1027" width="14.42578125" style="23" bestFit="1" customWidth="1"/>
    <col min="1028" max="1028" width="12.42578125" style="23" customWidth="1"/>
    <col min="1029" max="1029" width="12.7109375" style="23" bestFit="1" customWidth="1"/>
    <col min="1030" max="1030" width="16.140625" style="23" bestFit="1" customWidth="1"/>
    <col min="1031" max="1031" width="16.140625" style="23" customWidth="1"/>
    <col min="1032" max="1032" width="12.42578125" style="23" bestFit="1" customWidth="1"/>
    <col min="1033" max="1033" width="12.7109375" style="23" bestFit="1" customWidth="1"/>
    <col min="1034" max="1280" width="8.85546875" style="23"/>
    <col min="1281" max="1281" width="18.140625" style="23" bestFit="1" customWidth="1"/>
    <col min="1282" max="1283" width="14.42578125" style="23" bestFit="1" customWidth="1"/>
    <col min="1284" max="1284" width="12.42578125" style="23" customWidth="1"/>
    <col min="1285" max="1285" width="12.7109375" style="23" bestFit="1" customWidth="1"/>
    <col min="1286" max="1286" width="16.140625" style="23" bestFit="1" customWidth="1"/>
    <col min="1287" max="1287" width="16.140625" style="23" customWidth="1"/>
    <col min="1288" max="1288" width="12.42578125" style="23" bestFit="1" customWidth="1"/>
    <col min="1289" max="1289" width="12.7109375" style="23" bestFit="1" customWidth="1"/>
    <col min="1290" max="1536" width="8.85546875" style="23"/>
    <col min="1537" max="1537" width="18.140625" style="23" bestFit="1" customWidth="1"/>
    <col min="1538" max="1539" width="14.42578125" style="23" bestFit="1" customWidth="1"/>
    <col min="1540" max="1540" width="12.42578125" style="23" customWidth="1"/>
    <col min="1541" max="1541" width="12.7109375" style="23" bestFit="1" customWidth="1"/>
    <col min="1542" max="1542" width="16.140625" style="23" bestFit="1" customWidth="1"/>
    <col min="1543" max="1543" width="16.140625" style="23" customWidth="1"/>
    <col min="1544" max="1544" width="12.42578125" style="23" bestFit="1" customWidth="1"/>
    <col min="1545" max="1545" width="12.7109375" style="23" bestFit="1" customWidth="1"/>
    <col min="1546" max="1792" width="8.85546875" style="23"/>
    <col min="1793" max="1793" width="18.140625" style="23" bestFit="1" customWidth="1"/>
    <col min="1794" max="1795" width="14.42578125" style="23" bestFit="1" customWidth="1"/>
    <col min="1796" max="1796" width="12.42578125" style="23" customWidth="1"/>
    <col min="1797" max="1797" width="12.7109375" style="23" bestFit="1" customWidth="1"/>
    <col min="1798" max="1798" width="16.140625" style="23" bestFit="1" customWidth="1"/>
    <col min="1799" max="1799" width="16.140625" style="23" customWidth="1"/>
    <col min="1800" max="1800" width="12.42578125" style="23" bestFit="1" customWidth="1"/>
    <col min="1801" max="1801" width="12.7109375" style="23" bestFit="1" customWidth="1"/>
    <col min="1802" max="2048" width="8.85546875" style="23"/>
    <col min="2049" max="2049" width="18.140625" style="23" bestFit="1" customWidth="1"/>
    <col min="2050" max="2051" width="14.42578125" style="23" bestFit="1" customWidth="1"/>
    <col min="2052" max="2052" width="12.42578125" style="23" customWidth="1"/>
    <col min="2053" max="2053" width="12.7109375" style="23" bestFit="1" customWidth="1"/>
    <col min="2054" max="2054" width="16.140625" style="23" bestFit="1" customWidth="1"/>
    <col min="2055" max="2055" width="16.140625" style="23" customWidth="1"/>
    <col min="2056" max="2056" width="12.42578125" style="23" bestFit="1" customWidth="1"/>
    <col min="2057" max="2057" width="12.7109375" style="23" bestFit="1" customWidth="1"/>
    <col min="2058" max="2304" width="8.85546875" style="23"/>
    <col min="2305" max="2305" width="18.140625" style="23" bestFit="1" customWidth="1"/>
    <col min="2306" max="2307" width="14.42578125" style="23" bestFit="1" customWidth="1"/>
    <col min="2308" max="2308" width="12.42578125" style="23" customWidth="1"/>
    <col min="2309" max="2309" width="12.7109375" style="23" bestFit="1" customWidth="1"/>
    <col min="2310" max="2310" width="16.140625" style="23" bestFit="1" customWidth="1"/>
    <col min="2311" max="2311" width="16.140625" style="23" customWidth="1"/>
    <col min="2312" max="2312" width="12.42578125" style="23" bestFit="1" customWidth="1"/>
    <col min="2313" max="2313" width="12.7109375" style="23" bestFit="1" customWidth="1"/>
    <col min="2314" max="2560" width="8.85546875" style="23"/>
    <col min="2561" max="2561" width="18.140625" style="23" bestFit="1" customWidth="1"/>
    <col min="2562" max="2563" width="14.42578125" style="23" bestFit="1" customWidth="1"/>
    <col min="2564" max="2564" width="12.42578125" style="23" customWidth="1"/>
    <col min="2565" max="2565" width="12.7109375" style="23" bestFit="1" customWidth="1"/>
    <col min="2566" max="2566" width="16.140625" style="23" bestFit="1" customWidth="1"/>
    <col min="2567" max="2567" width="16.140625" style="23" customWidth="1"/>
    <col min="2568" max="2568" width="12.42578125" style="23" bestFit="1" customWidth="1"/>
    <col min="2569" max="2569" width="12.7109375" style="23" bestFit="1" customWidth="1"/>
    <col min="2570" max="2816" width="8.85546875" style="23"/>
    <col min="2817" max="2817" width="18.140625" style="23" bestFit="1" customWidth="1"/>
    <col min="2818" max="2819" width="14.42578125" style="23" bestFit="1" customWidth="1"/>
    <col min="2820" max="2820" width="12.42578125" style="23" customWidth="1"/>
    <col min="2821" max="2821" width="12.7109375" style="23" bestFit="1" customWidth="1"/>
    <col min="2822" max="2822" width="16.140625" style="23" bestFit="1" customWidth="1"/>
    <col min="2823" max="2823" width="16.140625" style="23" customWidth="1"/>
    <col min="2824" max="2824" width="12.42578125" style="23" bestFit="1" customWidth="1"/>
    <col min="2825" max="2825" width="12.7109375" style="23" bestFit="1" customWidth="1"/>
    <col min="2826" max="3072" width="8.85546875" style="23"/>
    <col min="3073" max="3073" width="18.140625" style="23" bestFit="1" customWidth="1"/>
    <col min="3074" max="3075" width="14.42578125" style="23" bestFit="1" customWidth="1"/>
    <col min="3076" max="3076" width="12.42578125" style="23" customWidth="1"/>
    <col min="3077" max="3077" width="12.7109375" style="23" bestFit="1" customWidth="1"/>
    <col min="3078" max="3078" width="16.140625" style="23" bestFit="1" customWidth="1"/>
    <col min="3079" max="3079" width="16.140625" style="23" customWidth="1"/>
    <col min="3080" max="3080" width="12.42578125" style="23" bestFit="1" customWidth="1"/>
    <col min="3081" max="3081" width="12.7109375" style="23" bestFit="1" customWidth="1"/>
    <col min="3082" max="3328" width="8.85546875" style="23"/>
    <col min="3329" max="3329" width="18.140625" style="23" bestFit="1" customWidth="1"/>
    <col min="3330" max="3331" width="14.42578125" style="23" bestFit="1" customWidth="1"/>
    <col min="3332" max="3332" width="12.42578125" style="23" customWidth="1"/>
    <col min="3333" max="3333" width="12.7109375" style="23" bestFit="1" customWidth="1"/>
    <col min="3334" max="3334" width="16.140625" style="23" bestFit="1" customWidth="1"/>
    <col min="3335" max="3335" width="16.140625" style="23" customWidth="1"/>
    <col min="3336" max="3336" width="12.42578125" style="23" bestFit="1" customWidth="1"/>
    <col min="3337" max="3337" width="12.7109375" style="23" bestFit="1" customWidth="1"/>
    <col min="3338" max="3584" width="8.85546875" style="23"/>
    <col min="3585" max="3585" width="18.140625" style="23" bestFit="1" customWidth="1"/>
    <col min="3586" max="3587" width="14.42578125" style="23" bestFit="1" customWidth="1"/>
    <col min="3588" max="3588" width="12.42578125" style="23" customWidth="1"/>
    <col min="3589" max="3589" width="12.7109375" style="23" bestFit="1" customWidth="1"/>
    <col min="3590" max="3590" width="16.140625" style="23" bestFit="1" customWidth="1"/>
    <col min="3591" max="3591" width="16.140625" style="23" customWidth="1"/>
    <col min="3592" max="3592" width="12.42578125" style="23" bestFit="1" customWidth="1"/>
    <col min="3593" max="3593" width="12.7109375" style="23" bestFit="1" customWidth="1"/>
    <col min="3594" max="3840" width="8.85546875" style="23"/>
    <col min="3841" max="3841" width="18.140625" style="23" bestFit="1" customWidth="1"/>
    <col min="3842" max="3843" width="14.42578125" style="23" bestFit="1" customWidth="1"/>
    <col min="3844" max="3844" width="12.42578125" style="23" customWidth="1"/>
    <col min="3845" max="3845" width="12.7109375" style="23" bestFit="1" customWidth="1"/>
    <col min="3846" max="3846" width="16.140625" style="23" bestFit="1" customWidth="1"/>
    <col min="3847" max="3847" width="16.140625" style="23" customWidth="1"/>
    <col min="3848" max="3848" width="12.42578125" style="23" bestFit="1" customWidth="1"/>
    <col min="3849" max="3849" width="12.7109375" style="23" bestFit="1" customWidth="1"/>
    <col min="3850" max="4096" width="8.85546875" style="23"/>
    <col min="4097" max="4097" width="18.140625" style="23" bestFit="1" customWidth="1"/>
    <col min="4098" max="4099" width="14.42578125" style="23" bestFit="1" customWidth="1"/>
    <col min="4100" max="4100" width="12.42578125" style="23" customWidth="1"/>
    <col min="4101" max="4101" width="12.7109375" style="23" bestFit="1" customWidth="1"/>
    <col min="4102" max="4102" width="16.140625" style="23" bestFit="1" customWidth="1"/>
    <col min="4103" max="4103" width="16.140625" style="23" customWidth="1"/>
    <col min="4104" max="4104" width="12.42578125" style="23" bestFit="1" customWidth="1"/>
    <col min="4105" max="4105" width="12.7109375" style="23" bestFit="1" customWidth="1"/>
    <col min="4106" max="4352" width="8.85546875" style="23"/>
    <col min="4353" max="4353" width="18.140625" style="23" bestFit="1" customWidth="1"/>
    <col min="4354" max="4355" width="14.42578125" style="23" bestFit="1" customWidth="1"/>
    <col min="4356" max="4356" width="12.42578125" style="23" customWidth="1"/>
    <col min="4357" max="4357" width="12.7109375" style="23" bestFit="1" customWidth="1"/>
    <col min="4358" max="4358" width="16.140625" style="23" bestFit="1" customWidth="1"/>
    <col min="4359" max="4359" width="16.140625" style="23" customWidth="1"/>
    <col min="4360" max="4360" width="12.42578125" style="23" bestFit="1" customWidth="1"/>
    <col min="4361" max="4361" width="12.7109375" style="23" bestFit="1" customWidth="1"/>
    <col min="4362" max="4608" width="8.85546875" style="23"/>
    <col min="4609" max="4609" width="18.140625" style="23" bestFit="1" customWidth="1"/>
    <col min="4610" max="4611" width="14.42578125" style="23" bestFit="1" customWidth="1"/>
    <col min="4612" max="4612" width="12.42578125" style="23" customWidth="1"/>
    <col min="4613" max="4613" width="12.7109375" style="23" bestFit="1" customWidth="1"/>
    <col min="4614" max="4614" width="16.140625" style="23" bestFit="1" customWidth="1"/>
    <col min="4615" max="4615" width="16.140625" style="23" customWidth="1"/>
    <col min="4616" max="4616" width="12.42578125" style="23" bestFit="1" customWidth="1"/>
    <col min="4617" max="4617" width="12.7109375" style="23" bestFit="1" customWidth="1"/>
    <col min="4618" max="4864" width="8.85546875" style="23"/>
    <col min="4865" max="4865" width="18.140625" style="23" bestFit="1" customWidth="1"/>
    <col min="4866" max="4867" width="14.42578125" style="23" bestFit="1" customWidth="1"/>
    <col min="4868" max="4868" width="12.42578125" style="23" customWidth="1"/>
    <col min="4869" max="4869" width="12.7109375" style="23" bestFit="1" customWidth="1"/>
    <col min="4870" max="4870" width="16.140625" style="23" bestFit="1" customWidth="1"/>
    <col min="4871" max="4871" width="16.140625" style="23" customWidth="1"/>
    <col min="4872" max="4872" width="12.42578125" style="23" bestFit="1" customWidth="1"/>
    <col min="4873" max="4873" width="12.7109375" style="23" bestFit="1" customWidth="1"/>
    <col min="4874" max="5120" width="8.85546875" style="23"/>
    <col min="5121" max="5121" width="18.140625" style="23" bestFit="1" customWidth="1"/>
    <col min="5122" max="5123" width="14.42578125" style="23" bestFit="1" customWidth="1"/>
    <col min="5124" max="5124" width="12.42578125" style="23" customWidth="1"/>
    <col min="5125" max="5125" width="12.7109375" style="23" bestFit="1" customWidth="1"/>
    <col min="5126" max="5126" width="16.140625" style="23" bestFit="1" customWidth="1"/>
    <col min="5127" max="5127" width="16.140625" style="23" customWidth="1"/>
    <col min="5128" max="5128" width="12.42578125" style="23" bestFit="1" customWidth="1"/>
    <col min="5129" max="5129" width="12.7109375" style="23" bestFit="1" customWidth="1"/>
    <col min="5130" max="5376" width="8.85546875" style="23"/>
    <col min="5377" max="5377" width="18.140625" style="23" bestFit="1" customWidth="1"/>
    <col min="5378" max="5379" width="14.42578125" style="23" bestFit="1" customWidth="1"/>
    <col min="5380" max="5380" width="12.42578125" style="23" customWidth="1"/>
    <col min="5381" max="5381" width="12.7109375" style="23" bestFit="1" customWidth="1"/>
    <col min="5382" max="5382" width="16.140625" style="23" bestFit="1" customWidth="1"/>
    <col min="5383" max="5383" width="16.140625" style="23" customWidth="1"/>
    <col min="5384" max="5384" width="12.42578125" style="23" bestFit="1" customWidth="1"/>
    <col min="5385" max="5385" width="12.7109375" style="23" bestFit="1" customWidth="1"/>
    <col min="5386" max="5632" width="8.85546875" style="23"/>
    <col min="5633" max="5633" width="18.140625" style="23" bestFit="1" customWidth="1"/>
    <col min="5634" max="5635" width="14.42578125" style="23" bestFit="1" customWidth="1"/>
    <col min="5636" max="5636" width="12.42578125" style="23" customWidth="1"/>
    <col min="5637" max="5637" width="12.7109375" style="23" bestFit="1" customWidth="1"/>
    <col min="5638" max="5638" width="16.140625" style="23" bestFit="1" customWidth="1"/>
    <col min="5639" max="5639" width="16.140625" style="23" customWidth="1"/>
    <col min="5640" max="5640" width="12.42578125" style="23" bestFit="1" customWidth="1"/>
    <col min="5641" max="5641" width="12.7109375" style="23" bestFit="1" customWidth="1"/>
    <col min="5642" max="5888" width="8.85546875" style="23"/>
    <col min="5889" max="5889" width="18.140625" style="23" bestFit="1" customWidth="1"/>
    <col min="5890" max="5891" width="14.42578125" style="23" bestFit="1" customWidth="1"/>
    <col min="5892" max="5892" width="12.42578125" style="23" customWidth="1"/>
    <col min="5893" max="5893" width="12.7109375" style="23" bestFit="1" customWidth="1"/>
    <col min="5894" max="5894" width="16.140625" style="23" bestFit="1" customWidth="1"/>
    <col min="5895" max="5895" width="16.140625" style="23" customWidth="1"/>
    <col min="5896" max="5896" width="12.42578125" style="23" bestFit="1" customWidth="1"/>
    <col min="5897" max="5897" width="12.7109375" style="23" bestFit="1" customWidth="1"/>
    <col min="5898" max="6144" width="8.85546875" style="23"/>
    <col min="6145" max="6145" width="18.140625" style="23" bestFit="1" customWidth="1"/>
    <col min="6146" max="6147" width="14.42578125" style="23" bestFit="1" customWidth="1"/>
    <col min="6148" max="6148" width="12.42578125" style="23" customWidth="1"/>
    <col min="6149" max="6149" width="12.7109375" style="23" bestFit="1" customWidth="1"/>
    <col min="6150" max="6150" width="16.140625" style="23" bestFit="1" customWidth="1"/>
    <col min="6151" max="6151" width="16.140625" style="23" customWidth="1"/>
    <col min="6152" max="6152" width="12.42578125" style="23" bestFit="1" customWidth="1"/>
    <col min="6153" max="6153" width="12.7109375" style="23" bestFit="1" customWidth="1"/>
    <col min="6154" max="6400" width="8.85546875" style="23"/>
    <col min="6401" max="6401" width="18.140625" style="23" bestFit="1" customWidth="1"/>
    <col min="6402" max="6403" width="14.42578125" style="23" bestFit="1" customWidth="1"/>
    <col min="6404" max="6404" width="12.42578125" style="23" customWidth="1"/>
    <col min="6405" max="6405" width="12.7109375" style="23" bestFit="1" customWidth="1"/>
    <col min="6406" max="6406" width="16.140625" style="23" bestFit="1" customWidth="1"/>
    <col min="6407" max="6407" width="16.140625" style="23" customWidth="1"/>
    <col min="6408" max="6408" width="12.42578125" style="23" bestFit="1" customWidth="1"/>
    <col min="6409" max="6409" width="12.7109375" style="23" bestFit="1" customWidth="1"/>
    <col min="6410" max="6656" width="8.85546875" style="23"/>
    <col min="6657" max="6657" width="18.140625" style="23" bestFit="1" customWidth="1"/>
    <col min="6658" max="6659" width="14.42578125" style="23" bestFit="1" customWidth="1"/>
    <col min="6660" max="6660" width="12.42578125" style="23" customWidth="1"/>
    <col min="6661" max="6661" width="12.7109375" style="23" bestFit="1" customWidth="1"/>
    <col min="6662" max="6662" width="16.140625" style="23" bestFit="1" customWidth="1"/>
    <col min="6663" max="6663" width="16.140625" style="23" customWidth="1"/>
    <col min="6664" max="6664" width="12.42578125" style="23" bestFit="1" customWidth="1"/>
    <col min="6665" max="6665" width="12.7109375" style="23" bestFit="1" customWidth="1"/>
    <col min="6666" max="6912" width="8.85546875" style="23"/>
    <col min="6913" max="6913" width="18.140625" style="23" bestFit="1" customWidth="1"/>
    <col min="6914" max="6915" width="14.42578125" style="23" bestFit="1" customWidth="1"/>
    <col min="6916" max="6916" width="12.42578125" style="23" customWidth="1"/>
    <col min="6917" max="6917" width="12.7109375" style="23" bestFit="1" customWidth="1"/>
    <col min="6918" max="6918" width="16.140625" style="23" bestFit="1" customWidth="1"/>
    <col min="6919" max="6919" width="16.140625" style="23" customWidth="1"/>
    <col min="6920" max="6920" width="12.42578125" style="23" bestFit="1" customWidth="1"/>
    <col min="6921" max="6921" width="12.7109375" style="23" bestFit="1" customWidth="1"/>
    <col min="6922" max="7168" width="8.85546875" style="23"/>
    <col min="7169" max="7169" width="18.140625" style="23" bestFit="1" customWidth="1"/>
    <col min="7170" max="7171" width="14.42578125" style="23" bestFit="1" customWidth="1"/>
    <col min="7172" max="7172" width="12.42578125" style="23" customWidth="1"/>
    <col min="7173" max="7173" width="12.7109375" style="23" bestFit="1" customWidth="1"/>
    <col min="7174" max="7174" width="16.140625" style="23" bestFit="1" customWidth="1"/>
    <col min="7175" max="7175" width="16.140625" style="23" customWidth="1"/>
    <col min="7176" max="7176" width="12.42578125" style="23" bestFit="1" customWidth="1"/>
    <col min="7177" max="7177" width="12.7109375" style="23" bestFit="1" customWidth="1"/>
    <col min="7178" max="7424" width="8.85546875" style="23"/>
    <col min="7425" max="7425" width="18.140625" style="23" bestFit="1" customWidth="1"/>
    <col min="7426" max="7427" width="14.42578125" style="23" bestFit="1" customWidth="1"/>
    <col min="7428" max="7428" width="12.42578125" style="23" customWidth="1"/>
    <col min="7429" max="7429" width="12.7109375" style="23" bestFit="1" customWidth="1"/>
    <col min="7430" max="7430" width="16.140625" style="23" bestFit="1" customWidth="1"/>
    <col min="7431" max="7431" width="16.140625" style="23" customWidth="1"/>
    <col min="7432" max="7432" width="12.42578125" style="23" bestFit="1" customWidth="1"/>
    <col min="7433" max="7433" width="12.7109375" style="23" bestFit="1" customWidth="1"/>
    <col min="7434" max="7680" width="8.85546875" style="23"/>
    <col min="7681" max="7681" width="18.140625" style="23" bestFit="1" customWidth="1"/>
    <col min="7682" max="7683" width="14.42578125" style="23" bestFit="1" customWidth="1"/>
    <col min="7684" max="7684" width="12.42578125" style="23" customWidth="1"/>
    <col min="7685" max="7685" width="12.7109375" style="23" bestFit="1" customWidth="1"/>
    <col min="7686" max="7686" width="16.140625" style="23" bestFit="1" customWidth="1"/>
    <col min="7687" max="7687" width="16.140625" style="23" customWidth="1"/>
    <col min="7688" max="7688" width="12.42578125" style="23" bestFit="1" customWidth="1"/>
    <col min="7689" max="7689" width="12.7109375" style="23" bestFit="1" customWidth="1"/>
    <col min="7690" max="7936" width="8.85546875" style="23"/>
    <col min="7937" max="7937" width="18.140625" style="23" bestFit="1" customWidth="1"/>
    <col min="7938" max="7939" width="14.42578125" style="23" bestFit="1" customWidth="1"/>
    <col min="7940" max="7940" width="12.42578125" style="23" customWidth="1"/>
    <col min="7941" max="7941" width="12.7109375" style="23" bestFit="1" customWidth="1"/>
    <col min="7942" max="7942" width="16.140625" style="23" bestFit="1" customWidth="1"/>
    <col min="7943" max="7943" width="16.140625" style="23" customWidth="1"/>
    <col min="7944" max="7944" width="12.42578125" style="23" bestFit="1" customWidth="1"/>
    <col min="7945" max="7945" width="12.7109375" style="23" bestFit="1" customWidth="1"/>
    <col min="7946" max="8192" width="8.85546875" style="23"/>
    <col min="8193" max="8193" width="18.140625" style="23" bestFit="1" customWidth="1"/>
    <col min="8194" max="8195" width="14.42578125" style="23" bestFit="1" customWidth="1"/>
    <col min="8196" max="8196" width="12.42578125" style="23" customWidth="1"/>
    <col min="8197" max="8197" width="12.7109375" style="23" bestFit="1" customWidth="1"/>
    <col min="8198" max="8198" width="16.140625" style="23" bestFit="1" customWidth="1"/>
    <col min="8199" max="8199" width="16.140625" style="23" customWidth="1"/>
    <col min="8200" max="8200" width="12.42578125" style="23" bestFit="1" customWidth="1"/>
    <col min="8201" max="8201" width="12.7109375" style="23" bestFit="1" customWidth="1"/>
    <col min="8202" max="8448" width="8.85546875" style="23"/>
    <col min="8449" max="8449" width="18.140625" style="23" bestFit="1" customWidth="1"/>
    <col min="8450" max="8451" width="14.42578125" style="23" bestFit="1" customWidth="1"/>
    <col min="8452" max="8452" width="12.42578125" style="23" customWidth="1"/>
    <col min="8453" max="8453" width="12.7109375" style="23" bestFit="1" customWidth="1"/>
    <col min="8454" max="8454" width="16.140625" style="23" bestFit="1" customWidth="1"/>
    <col min="8455" max="8455" width="16.140625" style="23" customWidth="1"/>
    <col min="8456" max="8456" width="12.42578125" style="23" bestFit="1" customWidth="1"/>
    <col min="8457" max="8457" width="12.7109375" style="23" bestFit="1" customWidth="1"/>
    <col min="8458" max="8704" width="8.85546875" style="23"/>
    <col min="8705" max="8705" width="18.140625" style="23" bestFit="1" customWidth="1"/>
    <col min="8706" max="8707" width="14.42578125" style="23" bestFit="1" customWidth="1"/>
    <col min="8708" max="8708" width="12.42578125" style="23" customWidth="1"/>
    <col min="8709" max="8709" width="12.7109375" style="23" bestFit="1" customWidth="1"/>
    <col min="8710" max="8710" width="16.140625" style="23" bestFit="1" customWidth="1"/>
    <col min="8711" max="8711" width="16.140625" style="23" customWidth="1"/>
    <col min="8712" max="8712" width="12.42578125" style="23" bestFit="1" customWidth="1"/>
    <col min="8713" max="8713" width="12.7109375" style="23" bestFit="1" customWidth="1"/>
    <col min="8714" max="8960" width="8.85546875" style="23"/>
    <col min="8961" max="8961" width="18.140625" style="23" bestFit="1" customWidth="1"/>
    <col min="8962" max="8963" width="14.42578125" style="23" bestFit="1" customWidth="1"/>
    <col min="8964" max="8964" width="12.42578125" style="23" customWidth="1"/>
    <col min="8965" max="8965" width="12.7109375" style="23" bestFit="1" customWidth="1"/>
    <col min="8966" max="8966" width="16.140625" style="23" bestFit="1" customWidth="1"/>
    <col min="8967" max="8967" width="16.140625" style="23" customWidth="1"/>
    <col min="8968" max="8968" width="12.42578125" style="23" bestFit="1" customWidth="1"/>
    <col min="8969" max="8969" width="12.7109375" style="23" bestFit="1" customWidth="1"/>
    <col min="8970" max="9216" width="8.85546875" style="23"/>
    <col min="9217" max="9217" width="18.140625" style="23" bestFit="1" customWidth="1"/>
    <col min="9218" max="9219" width="14.42578125" style="23" bestFit="1" customWidth="1"/>
    <col min="9220" max="9220" width="12.42578125" style="23" customWidth="1"/>
    <col min="9221" max="9221" width="12.7109375" style="23" bestFit="1" customWidth="1"/>
    <col min="9222" max="9222" width="16.140625" style="23" bestFit="1" customWidth="1"/>
    <col min="9223" max="9223" width="16.140625" style="23" customWidth="1"/>
    <col min="9224" max="9224" width="12.42578125" style="23" bestFit="1" customWidth="1"/>
    <col min="9225" max="9225" width="12.7109375" style="23" bestFit="1" customWidth="1"/>
    <col min="9226" max="9472" width="8.85546875" style="23"/>
    <col min="9473" max="9473" width="18.140625" style="23" bestFit="1" customWidth="1"/>
    <col min="9474" max="9475" width="14.42578125" style="23" bestFit="1" customWidth="1"/>
    <col min="9476" max="9476" width="12.42578125" style="23" customWidth="1"/>
    <col min="9477" max="9477" width="12.7109375" style="23" bestFit="1" customWidth="1"/>
    <col min="9478" max="9478" width="16.140625" style="23" bestFit="1" customWidth="1"/>
    <col min="9479" max="9479" width="16.140625" style="23" customWidth="1"/>
    <col min="9480" max="9480" width="12.42578125" style="23" bestFit="1" customWidth="1"/>
    <col min="9481" max="9481" width="12.7109375" style="23" bestFit="1" customWidth="1"/>
    <col min="9482" max="9728" width="8.85546875" style="23"/>
    <col min="9729" max="9729" width="18.140625" style="23" bestFit="1" customWidth="1"/>
    <col min="9730" max="9731" width="14.42578125" style="23" bestFit="1" customWidth="1"/>
    <col min="9732" max="9732" width="12.42578125" style="23" customWidth="1"/>
    <col min="9733" max="9733" width="12.7109375" style="23" bestFit="1" customWidth="1"/>
    <col min="9734" max="9734" width="16.140625" style="23" bestFit="1" customWidth="1"/>
    <col min="9735" max="9735" width="16.140625" style="23" customWidth="1"/>
    <col min="9736" max="9736" width="12.42578125" style="23" bestFit="1" customWidth="1"/>
    <col min="9737" max="9737" width="12.7109375" style="23" bestFit="1" customWidth="1"/>
    <col min="9738" max="9984" width="8.85546875" style="23"/>
    <col min="9985" max="9985" width="18.140625" style="23" bestFit="1" customWidth="1"/>
    <col min="9986" max="9987" width="14.42578125" style="23" bestFit="1" customWidth="1"/>
    <col min="9988" max="9988" width="12.42578125" style="23" customWidth="1"/>
    <col min="9989" max="9989" width="12.7109375" style="23" bestFit="1" customWidth="1"/>
    <col min="9990" max="9990" width="16.140625" style="23" bestFit="1" customWidth="1"/>
    <col min="9991" max="9991" width="16.140625" style="23" customWidth="1"/>
    <col min="9992" max="9992" width="12.42578125" style="23" bestFit="1" customWidth="1"/>
    <col min="9993" max="9993" width="12.7109375" style="23" bestFit="1" customWidth="1"/>
    <col min="9994" max="10240" width="8.85546875" style="23"/>
    <col min="10241" max="10241" width="18.140625" style="23" bestFit="1" customWidth="1"/>
    <col min="10242" max="10243" width="14.42578125" style="23" bestFit="1" customWidth="1"/>
    <col min="10244" max="10244" width="12.42578125" style="23" customWidth="1"/>
    <col min="10245" max="10245" width="12.7109375" style="23" bestFit="1" customWidth="1"/>
    <col min="10246" max="10246" width="16.140625" style="23" bestFit="1" customWidth="1"/>
    <col min="10247" max="10247" width="16.140625" style="23" customWidth="1"/>
    <col min="10248" max="10248" width="12.42578125" style="23" bestFit="1" customWidth="1"/>
    <col min="10249" max="10249" width="12.7109375" style="23" bestFit="1" customWidth="1"/>
    <col min="10250" max="10496" width="8.85546875" style="23"/>
    <col min="10497" max="10497" width="18.140625" style="23" bestFit="1" customWidth="1"/>
    <col min="10498" max="10499" width="14.42578125" style="23" bestFit="1" customWidth="1"/>
    <col min="10500" max="10500" width="12.42578125" style="23" customWidth="1"/>
    <col min="10501" max="10501" width="12.7109375" style="23" bestFit="1" customWidth="1"/>
    <col min="10502" max="10502" width="16.140625" style="23" bestFit="1" customWidth="1"/>
    <col min="10503" max="10503" width="16.140625" style="23" customWidth="1"/>
    <col min="10504" max="10504" width="12.42578125" style="23" bestFit="1" customWidth="1"/>
    <col min="10505" max="10505" width="12.7109375" style="23" bestFit="1" customWidth="1"/>
    <col min="10506" max="10752" width="8.85546875" style="23"/>
    <col min="10753" max="10753" width="18.140625" style="23" bestFit="1" customWidth="1"/>
    <col min="10754" max="10755" width="14.42578125" style="23" bestFit="1" customWidth="1"/>
    <col min="10756" max="10756" width="12.42578125" style="23" customWidth="1"/>
    <col min="10757" max="10757" width="12.7109375" style="23" bestFit="1" customWidth="1"/>
    <col min="10758" max="10758" width="16.140625" style="23" bestFit="1" customWidth="1"/>
    <col min="10759" max="10759" width="16.140625" style="23" customWidth="1"/>
    <col min="10760" max="10760" width="12.42578125" style="23" bestFit="1" customWidth="1"/>
    <col min="10761" max="10761" width="12.7109375" style="23" bestFit="1" customWidth="1"/>
    <col min="10762" max="11008" width="8.85546875" style="23"/>
    <col min="11009" max="11009" width="18.140625" style="23" bestFit="1" customWidth="1"/>
    <col min="11010" max="11011" width="14.42578125" style="23" bestFit="1" customWidth="1"/>
    <col min="11012" max="11012" width="12.42578125" style="23" customWidth="1"/>
    <col min="11013" max="11013" width="12.7109375" style="23" bestFit="1" customWidth="1"/>
    <col min="11014" max="11014" width="16.140625" style="23" bestFit="1" customWidth="1"/>
    <col min="11015" max="11015" width="16.140625" style="23" customWidth="1"/>
    <col min="11016" max="11016" width="12.42578125" style="23" bestFit="1" customWidth="1"/>
    <col min="11017" max="11017" width="12.7109375" style="23" bestFit="1" customWidth="1"/>
    <col min="11018" max="11264" width="8.85546875" style="23"/>
    <col min="11265" max="11265" width="18.140625" style="23" bestFit="1" customWidth="1"/>
    <col min="11266" max="11267" width="14.42578125" style="23" bestFit="1" customWidth="1"/>
    <col min="11268" max="11268" width="12.42578125" style="23" customWidth="1"/>
    <col min="11269" max="11269" width="12.7109375" style="23" bestFit="1" customWidth="1"/>
    <col min="11270" max="11270" width="16.140625" style="23" bestFit="1" customWidth="1"/>
    <col min="11271" max="11271" width="16.140625" style="23" customWidth="1"/>
    <col min="11272" max="11272" width="12.42578125" style="23" bestFit="1" customWidth="1"/>
    <col min="11273" max="11273" width="12.7109375" style="23" bestFit="1" customWidth="1"/>
    <col min="11274" max="11520" width="8.85546875" style="23"/>
    <col min="11521" max="11521" width="18.140625" style="23" bestFit="1" customWidth="1"/>
    <col min="11522" max="11523" width="14.42578125" style="23" bestFit="1" customWidth="1"/>
    <col min="11524" max="11524" width="12.42578125" style="23" customWidth="1"/>
    <col min="11525" max="11525" width="12.7109375" style="23" bestFit="1" customWidth="1"/>
    <col min="11526" max="11526" width="16.140625" style="23" bestFit="1" customWidth="1"/>
    <col min="11527" max="11527" width="16.140625" style="23" customWidth="1"/>
    <col min="11528" max="11528" width="12.42578125" style="23" bestFit="1" customWidth="1"/>
    <col min="11529" max="11529" width="12.7109375" style="23" bestFit="1" customWidth="1"/>
    <col min="11530" max="11776" width="8.85546875" style="23"/>
    <col min="11777" max="11777" width="18.140625" style="23" bestFit="1" customWidth="1"/>
    <col min="11778" max="11779" width="14.42578125" style="23" bestFit="1" customWidth="1"/>
    <col min="11780" max="11780" width="12.42578125" style="23" customWidth="1"/>
    <col min="11781" max="11781" width="12.7109375" style="23" bestFit="1" customWidth="1"/>
    <col min="11782" max="11782" width="16.140625" style="23" bestFit="1" customWidth="1"/>
    <col min="11783" max="11783" width="16.140625" style="23" customWidth="1"/>
    <col min="11784" max="11784" width="12.42578125" style="23" bestFit="1" customWidth="1"/>
    <col min="11785" max="11785" width="12.7109375" style="23" bestFit="1" customWidth="1"/>
    <col min="11786" max="12032" width="8.85546875" style="23"/>
    <col min="12033" max="12033" width="18.140625" style="23" bestFit="1" customWidth="1"/>
    <col min="12034" max="12035" width="14.42578125" style="23" bestFit="1" customWidth="1"/>
    <col min="12036" max="12036" width="12.42578125" style="23" customWidth="1"/>
    <col min="12037" max="12037" width="12.7109375" style="23" bestFit="1" customWidth="1"/>
    <col min="12038" max="12038" width="16.140625" style="23" bestFit="1" customWidth="1"/>
    <col min="12039" max="12039" width="16.140625" style="23" customWidth="1"/>
    <col min="12040" max="12040" width="12.42578125" style="23" bestFit="1" customWidth="1"/>
    <col min="12041" max="12041" width="12.7109375" style="23" bestFit="1" customWidth="1"/>
    <col min="12042" max="12288" width="8.85546875" style="23"/>
    <col min="12289" max="12289" width="18.140625" style="23" bestFit="1" customWidth="1"/>
    <col min="12290" max="12291" width="14.42578125" style="23" bestFit="1" customWidth="1"/>
    <col min="12292" max="12292" width="12.42578125" style="23" customWidth="1"/>
    <col min="12293" max="12293" width="12.7109375" style="23" bestFit="1" customWidth="1"/>
    <col min="12294" max="12294" width="16.140625" style="23" bestFit="1" customWidth="1"/>
    <col min="12295" max="12295" width="16.140625" style="23" customWidth="1"/>
    <col min="12296" max="12296" width="12.42578125" style="23" bestFit="1" customWidth="1"/>
    <col min="12297" max="12297" width="12.7109375" style="23" bestFit="1" customWidth="1"/>
    <col min="12298" max="12544" width="8.85546875" style="23"/>
    <col min="12545" max="12545" width="18.140625" style="23" bestFit="1" customWidth="1"/>
    <col min="12546" max="12547" width="14.42578125" style="23" bestFit="1" customWidth="1"/>
    <col min="12548" max="12548" width="12.42578125" style="23" customWidth="1"/>
    <col min="12549" max="12549" width="12.7109375" style="23" bestFit="1" customWidth="1"/>
    <col min="12550" max="12550" width="16.140625" style="23" bestFit="1" customWidth="1"/>
    <col min="12551" max="12551" width="16.140625" style="23" customWidth="1"/>
    <col min="12552" max="12552" width="12.42578125" style="23" bestFit="1" customWidth="1"/>
    <col min="12553" max="12553" width="12.7109375" style="23" bestFit="1" customWidth="1"/>
    <col min="12554" max="12800" width="8.85546875" style="23"/>
    <col min="12801" max="12801" width="18.140625" style="23" bestFit="1" customWidth="1"/>
    <col min="12802" max="12803" width="14.42578125" style="23" bestFit="1" customWidth="1"/>
    <col min="12804" max="12804" width="12.42578125" style="23" customWidth="1"/>
    <col min="12805" max="12805" width="12.7109375" style="23" bestFit="1" customWidth="1"/>
    <col min="12806" max="12806" width="16.140625" style="23" bestFit="1" customWidth="1"/>
    <col min="12807" max="12807" width="16.140625" style="23" customWidth="1"/>
    <col min="12808" max="12808" width="12.42578125" style="23" bestFit="1" customWidth="1"/>
    <col min="12809" max="12809" width="12.7109375" style="23" bestFit="1" customWidth="1"/>
    <col min="12810" max="13056" width="8.85546875" style="23"/>
    <col min="13057" max="13057" width="18.140625" style="23" bestFit="1" customWidth="1"/>
    <col min="13058" max="13059" width="14.42578125" style="23" bestFit="1" customWidth="1"/>
    <col min="13060" max="13060" width="12.42578125" style="23" customWidth="1"/>
    <col min="13061" max="13061" width="12.7109375" style="23" bestFit="1" customWidth="1"/>
    <col min="13062" max="13062" width="16.140625" style="23" bestFit="1" customWidth="1"/>
    <col min="13063" max="13063" width="16.140625" style="23" customWidth="1"/>
    <col min="13064" max="13064" width="12.42578125" style="23" bestFit="1" customWidth="1"/>
    <col min="13065" max="13065" width="12.7109375" style="23" bestFit="1" customWidth="1"/>
    <col min="13066" max="13312" width="8.85546875" style="23"/>
    <col min="13313" max="13313" width="18.140625" style="23" bestFit="1" customWidth="1"/>
    <col min="13314" max="13315" width="14.42578125" style="23" bestFit="1" customWidth="1"/>
    <col min="13316" max="13316" width="12.42578125" style="23" customWidth="1"/>
    <col min="13317" max="13317" width="12.7109375" style="23" bestFit="1" customWidth="1"/>
    <col min="13318" max="13318" width="16.140625" style="23" bestFit="1" customWidth="1"/>
    <col min="13319" max="13319" width="16.140625" style="23" customWidth="1"/>
    <col min="13320" max="13320" width="12.42578125" style="23" bestFit="1" customWidth="1"/>
    <col min="13321" max="13321" width="12.7109375" style="23" bestFit="1" customWidth="1"/>
    <col min="13322" max="13568" width="8.85546875" style="23"/>
    <col min="13569" max="13569" width="18.140625" style="23" bestFit="1" customWidth="1"/>
    <col min="13570" max="13571" width="14.42578125" style="23" bestFit="1" customWidth="1"/>
    <col min="13572" max="13572" width="12.42578125" style="23" customWidth="1"/>
    <col min="13573" max="13573" width="12.7109375" style="23" bestFit="1" customWidth="1"/>
    <col min="13574" max="13574" width="16.140625" style="23" bestFit="1" customWidth="1"/>
    <col min="13575" max="13575" width="16.140625" style="23" customWidth="1"/>
    <col min="13576" max="13576" width="12.42578125" style="23" bestFit="1" customWidth="1"/>
    <col min="13577" max="13577" width="12.7109375" style="23" bestFit="1" customWidth="1"/>
    <col min="13578" max="13824" width="8.85546875" style="23"/>
    <col min="13825" max="13825" width="18.140625" style="23" bestFit="1" customWidth="1"/>
    <col min="13826" max="13827" width="14.42578125" style="23" bestFit="1" customWidth="1"/>
    <col min="13828" max="13828" width="12.42578125" style="23" customWidth="1"/>
    <col min="13829" max="13829" width="12.7109375" style="23" bestFit="1" customWidth="1"/>
    <col min="13830" max="13830" width="16.140625" style="23" bestFit="1" customWidth="1"/>
    <col min="13831" max="13831" width="16.140625" style="23" customWidth="1"/>
    <col min="13832" max="13832" width="12.42578125" style="23" bestFit="1" customWidth="1"/>
    <col min="13833" max="13833" width="12.7109375" style="23" bestFit="1" customWidth="1"/>
    <col min="13834" max="14080" width="8.85546875" style="23"/>
    <col min="14081" max="14081" width="18.140625" style="23" bestFit="1" customWidth="1"/>
    <col min="14082" max="14083" width="14.42578125" style="23" bestFit="1" customWidth="1"/>
    <col min="14084" max="14084" width="12.42578125" style="23" customWidth="1"/>
    <col min="14085" max="14085" width="12.7109375" style="23" bestFit="1" customWidth="1"/>
    <col min="14086" max="14086" width="16.140625" style="23" bestFit="1" customWidth="1"/>
    <col min="14087" max="14087" width="16.140625" style="23" customWidth="1"/>
    <col min="14088" max="14088" width="12.42578125" style="23" bestFit="1" customWidth="1"/>
    <col min="14089" max="14089" width="12.7109375" style="23" bestFit="1" customWidth="1"/>
    <col min="14090" max="14336" width="8.85546875" style="23"/>
    <col min="14337" max="14337" width="18.140625" style="23" bestFit="1" customWidth="1"/>
    <col min="14338" max="14339" width="14.42578125" style="23" bestFit="1" customWidth="1"/>
    <col min="14340" max="14340" width="12.42578125" style="23" customWidth="1"/>
    <col min="14341" max="14341" width="12.7109375" style="23" bestFit="1" customWidth="1"/>
    <col min="14342" max="14342" width="16.140625" style="23" bestFit="1" customWidth="1"/>
    <col min="14343" max="14343" width="16.140625" style="23" customWidth="1"/>
    <col min="14344" max="14344" width="12.42578125" style="23" bestFit="1" customWidth="1"/>
    <col min="14345" max="14345" width="12.7109375" style="23" bestFit="1" customWidth="1"/>
    <col min="14346" max="14592" width="8.85546875" style="23"/>
    <col min="14593" max="14593" width="18.140625" style="23" bestFit="1" customWidth="1"/>
    <col min="14594" max="14595" width="14.42578125" style="23" bestFit="1" customWidth="1"/>
    <col min="14596" max="14596" width="12.42578125" style="23" customWidth="1"/>
    <col min="14597" max="14597" width="12.7109375" style="23" bestFit="1" customWidth="1"/>
    <col min="14598" max="14598" width="16.140625" style="23" bestFit="1" customWidth="1"/>
    <col min="14599" max="14599" width="16.140625" style="23" customWidth="1"/>
    <col min="14600" max="14600" width="12.42578125" style="23" bestFit="1" customWidth="1"/>
    <col min="14601" max="14601" width="12.7109375" style="23" bestFit="1" customWidth="1"/>
    <col min="14602" max="14848" width="8.85546875" style="23"/>
    <col min="14849" max="14849" width="18.140625" style="23" bestFit="1" customWidth="1"/>
    <col min="14850" max="14851" width="14.42578125" style="23" bestFit="1" customWidth="1"/>
    <col min="14852" max="14852" width="12.42578125" style="23" customWidth="1"/>
    <col min="14853" max="14853" width="12.7109375" style="23" bestFit="1" customWidth="1"/>
    <col min="14854" max="14854" width="16.140625" style="23" bestFit="1" customWidth="1"/>
    <col min="14855" max="14855" width="16.140625" style="23" customWidth="1"/>
    <col min="14856" max="14856" width="12.42578125" style="23" bestFit="1" customWidth="1"/>
    <col min="14857" max="14857" width="12.7109375" style="23" bestFit="1" customWidth="1"/>
    <col min="14858" max="15104" width="8.85546875" style="23"/>
    <col min="15105" max="15105" width="18.140625" style="23" bestFit="1" customWidth="1"/>
    <col min="15106" max="15107" width="14.42578125" style="23" bestFit="1" customWidth="1"/>
    <col min="15108" max="15108" width="12.42578125" style="23" customWidth="1"/>
    <col min="15109" max="15109" width="12.7109375" style="23" bestFit="1" customWidth="1"/>
    <col min="15110" max="15110" width="16.140625" style="23" bestFit="1" customWidth="1"/>
    <col min="15111" max="15111" width="16.140625" style="23" customWidth="1"/>
    <col min="15112" max="15112" width="12.42578125" style="23" bestFit="1" customWidth="1"/>
    <col min="15113" max="15113" width="12.7109375" style="23" bestFit="1" customWidth="1"/>
    <col min="15114" max="15360" width="8.85546875" style="23"/>
    <col min="15361" max="15361" width="18.140625" style="23" bestFit="1" customWidth="1"/>
    <col min="15362" max="15363" width="14.42578125" style="23" bestFit="1" customWidth="1"/>
    <col min="15364" max="15364" width="12.42578125" style="23" customWidth="1"/>
    <col min="15365" max="15365" width="12.7109375" style="23" bestFit="1" customWidth="1"/>
    <col min="15366" max="15366" width="16.140625" style="23" bestFit="1" customWidth="1"/>
    <col min="15367" max="15367" width="16.140625" style="23" customWidth="1"/>
    <col min="15368" max="15368" width="12.42578125" style="23" bestFit="1" customWidth="1"/>
    <col min="15369" max="15369" width="12.7109375" style="23" bestFit="1" customWidth="1"/>
    <col min="15370" max="15616" width="8.85546875" style="23"/>
    <col min="15617" max="15617" width="18.140625" style="23" bestFit="1" customWidth="1"/>
    <col min="15618" max="15619" width="14.42578125" style="23" bestFit="1" customWidth="1"/>
    <col min="15620" max="15620" width="12.42578125" style="23" customWidth="1"/>
    <col min="15621" max="15621" width="12.7109375" style="23" bestFit="1" customWidth="1"/>
    <col min="15622" max="15622" width="16.140625" style="23" bestFit="1" customWidth="1"/>
    <col min="15623" max="15623" width="16.140625" style="23" customWidth="1"/>
    <col min="15624" max="15624" width="12.42578125" style="23" bestFit="1" customWidth="1"/>
    <col min="15625" max="15625" width="12.7109375" style="23" bestFit="1" customWidth="1"/>
    <col min="15626" max="15872" width="8.85546875" style="23"/>
    <col min="15873" max="15873" width="18.140625" style="23" bestFit="1" customWidth="1"/>
    <col min="15874" max="15875" width="14.42578125" style="23" bestFit="1" customWidth="1"/>
    <col min="15876" max="15876" width="12.42578125" style="23" customWidth="1"/>
    <col min="15877" max="15877" width="12.7109375" style="23" bestFit="1" customWidth="1"/>
    <col min="15878" max="15878" width="16.140625" style="23" bestFit="1" customWidth="1"/>
    <col min="15879" max="15879" width="16.140625" style="23" customWidth="1"/>
    <col min="15880" max="15880" width="12.42578125" style="23" bestFit="1" customWidth="1"/>
    <col min="15881" max="15881" width="12.7109375" style="23" bestFit="1" customWidth="1"/>
    <col min="15882" max="16128" width="8.85546875" style="23"/>
    <col min="16129" max="16129" width="18.140625" style="23" bestFit="1" customWidth="1"/>
    <col min="16130" max="16131" width="14.42578125" style="23" bestFit="1" customWidth="1"/>
    <col min="16132" max="16132" width="12.42578125" style="23" customWidth="1"/>
    <col min="16133" max="16133" width="12.7109375" style="23" bestFit="1" customWidth="1"/>
    <col min="16134" max="16134" width="16.140625" style="23" bestFit="1" customWidth="1"/>
    <col min="16135" max="16135" width="16.140625" style="23" customWidth="1"/>
    <col min="16136" max="16136" width="12.42578125" style="23" bestFit="1" customWidth="1"/>
    <col min="16137" max="16137" width="12.7109375" style="23" bestFit="1" customWidth="1"/>
    <col min="16138" max="16384" width="8.85546875" style="23"/>
  </cols>
  <sheetData>
    <row r="1" spans="1:19" s="18" customFormat="1" ht="15.75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19" s="18" customFormat="1" ht="15.75" x14ac:dyDescent="0.25">
      <c r="A2" s="47" t="s">
        <v>31</v>
      </c>
      <c r="B2" s="47"/>
      <c r="C2" s="47"/>
      <c r="D2" s="47"/>
      <c r="E2" s="47"/>
      <c r="F2" s="47"/>
      <c r="G2" s="47"/>
      <c r="H2" s="47"/>
      <c r="I2" s="47"/>
    </row>
    <row r="3" spans="1:19" s="18" customFormat="1" ht="15.75" x14ac:dyDescent="0.25">
      <c r="A3" s="42"/>
      <c r="B3" s="42"/>
      <c r="C3" s="42"/>
      <c r="D3" s="42"/>
      <c r="E3" s="42"/>
      <c r="F3" s="42"/>
      <c r="G3" s="42"/>
      <c r="H3" s="42"/>
      <c r="I3" s="42"/>
    </row>
    <row r="4" spans="1:19" ht="15.75" x14ac:dyDescent="0.25">
      <c r="A4" s="20"/>
      <c r="B4" s="21"/>
      <c r="C4" s="21"/>
      <c r="D4" s="21"/>
      <c r="E4" s="22"/>
      <c r="F4" s="22"/>
      <c r="G4" s="22"/>
      <c r="H4" s="22"/>
      <c r="I4" s="22"/>
      <c r="N4" s="27"/>
      <c r="O4" s="27"/>
      <c r="P4" s="27"/>
      <c r="Q4" s="27"/>
      <c r="R4" s="27"/>
    </row>
    <row r="5" spans="1:19" s="27" customFormat="1" ht="32.450000000000003" customHeight="1" thickBot="1" x14ac:dyDescent="0.3">
      <c r="A5" s="24" t="s">
        <v>54</v>
      </c>
      <c r="B5" s="25" t="s">
        <v>33</v>
      </c>
      <c r="C5" s="25" t="s">
        <v>34</v>
      </c>
      <c r="D5" s="25" t="s">
        <v>1</v>
      </c>
      <c r="E5" s="26" t="s">
        <v>2</v>
      </c>
      <c r="F5" s="26" t="s">
        <v>35</v>
      </c>
      <c r="G5" s="26" t="s">
        <v>36</v>
      </c>
      <c r="H5" s="26" t="s">
        <v>1</v>
      </c>
      <c r="I5" s="26" t="s">
        <v>2</v>
      </c>
      <c r="N5"/>
      <c r="O5"/>
      <c r="P5"/>
      <c r="Q5"/>
      <c r="R5"/>
    </row>
    <row r="6" spans="1:19" s="22" customFormat="1" x14ac:dyDescent="0.2">
      <c r="A6" s="22" t="s">
        <v>3</v>
      </c>
      <c r="B6" s="28">
        <v>8248</v>
      </c>
      <c r="C6" s="28">
        <v>7705</v>
      </c>
      <c r="D6" s="28">
        <f t="shared" ref="D6:D14" si="0">C6-B6</f>
        <v>-543</v>
      </c>
      <c r="E6" s="29">
        <f t="shared" ref="E6:E14" si="1">(C6-B6)/B6</f>
        <v>-6.5834141610087299E-2</v>
      </c>
      <c r="F6" s="30">
        <v>77541.5</v>
      </c>
      <c r="G6" s="30">
        <v>73633</v>
      </c>
      <c r="H6" s="28">
        <f t="shared" ref="H6:H14" si="2">G6-F6</f>
        <v>-3908.5</v>
      </c>
      <c r="I6" s="29">
        <f t="shared" ref="I6:I14" si="3">(G6-F6)/F6</f>
        <v>-5.0405266857102324E-2</v>
      </c>
      <c r="N6"/>
      <c r="O6"/>
      <c r="P6"/>
      <c r="Q6"/>
      <c r="R6"/>
      <c r="S6"/>
    </row>
    <row r="7" spans="1:19" s="22" customFormat="1" x14ac:dyDescent="0.2">
      <c r="A7" s="22" t="s">
        <v>4</v>
      </c>
      <c r="B7" s="28">
        <v>5848</v>
      </c>
      <c r="C7" s="28">
        <v>5670</v>
      </c>
      <c r="D7" s="28">
        <f t="shared" si="0"/>
        <v>-178</v>
      </c>
      <c r="E7" s="29">
        <f t="shared" si="1"/>
        <v>-3.0437756497948016E-2</v>
      </c>
      <c r="F7" s="30">
        <v>52457</v>
      </c>
      <c r="G7" s="30">
        <v>51532.5</v>
      </c>
      <c r="H7" s="28">
        <f t="shared" si="2"/>
        <v>-924.5</v>
      </c>
      <c r="I7" s="29">
        <f t="shared" si="3"/>
        <v>-1.7623958670911412E-2</v>
      </c>
      <c r="N7"/>
      <c r="O7"/>
      <c r="P7"/>
      <c r="Q7"/>
      <c r="R7"/>
      <c r="S7"/>
    </row>
    <row r="8" spans="1:19" s="22" customFormat="1" x14ac:dyDescent="0.2">
      <c r="A8" s="22" t="s">
        <v>5</v>
      </c>
      <c r="B8" s="28">
        <v>238</v>
      </c>
      <c r="C8" s="28">
        <v>162</v>
      </c>
      <c r="D8" s="28">
        <f t="shared" si="0"/>
        <v>-76</v>
      </c>
      <c r="E8" s="29">
        <f t="shared" si="1"/>
        <v>-0.31932773109243695</v>
      </c>
      <c r="F8" s="30">
        <v>818</v>
      </c>
      <c r="G8" s="30">
        <v>601</v>
      </c>
      <c r="H8" s="28">
        <f t="shared" si="2"/>
        <v>-217</v>
      </c>
      <c r="I8" s="29">
        <f t="shared" si="3"/>
        <v>-0.265281173594132</v>
      </c>
      <c r="N8"/>
      <c r="O8"/>
      <c r="P8"/>
      <c r="Q8"/>
      <c r="R8"/>
      <c r="S8"/>
    </row>
    <row r="9" spans="1:19" s="22" customFormat="1" x14ac:dyDescent="0.2">
      <c r="A9" s="22" t="s">
        <v>6</v>
      </c>
      <c r="B9" s="28">
        <v>287</v>
      </c>
      <c r="C9" s="28">
        <v>94</v>
      </c>
      <c r="D9" s="28">
        <f t="shared" si="0"/>
        <v>-193</v>
      </c>
      <c r="E9" s="29">
        <f t="shared" si="1"/>
        <v>-0.67247386759581884</v>
      </c>
      <c r="F9" s="30">
        <v>890</v>
      </c>
      <c r="G9" s="30">
        <v>330</v>
      </c>
      <c r="H9" s="28">
        <f t="shared" si="2"/>
        <v>-560</v>
      </c>
      <c r="I9" s="29">
        <f t="shared" si="3"/>
        <v>-0.6292134831460674</v>
      </c>
      <c r="N9"/>
      <c r="O9"/>
      <c r="P9"/>
      <c r="Q9"/>
      <c r="R9"/>
      <c r="S9"/>
    </row>
    <row r="10" spans="1:19" s="22" customFormat="1" x14ac:dyDescent="0.2">
      <c r="A10" s="22" t="s">
        <v>7</v>
      </c>
      <c r="B10" s="28">
        <v>114</v>
      </c>
      <c r="C10" s="28">
        <v>141</v>
      </c>
      <c r="D10" s="28">
        <f t="shared" si="0"/>
        <v>27</v>
      </c>
      <c r="E10" s="29">
        <f t="shared" si="1"/>
        <v>0.23684210526315788</v>
      </c>
      <c r="F10" s="30">
        <v>429</v>
      </c>
      <c r="G10" s="30">
        <v>593</v>
      </c>
      <c r="H10" s="28">
        <f t="shared" si="2"/>
        <v>164</v>
      </c>
      <c r="I10" s="29">
        <f t="shared" si="3"/>
        <v>0.38228438228438227</v>
      </c>
      <c r="N10"/>
      <c r="O10"/>
      <c r="P10"/>
      <c r="Q10"/>
      <c r="R10"/>
      <c r="S10"/>
    </row>
    <row r="11" spans="1:19" s="22" customFormat="1" x14ac:dyDescent="0.2">
      <c r="A11" s="22" t="s">
        <v>8</v>
      </c>
      <c r="B11" s="28">
        <v>352</v>
      </c>
      <c r="C11" s="28">
        <v>323</v>
      </c>
      <c r="D11" s="28">
        <f t="shared" si="0"/>
        <v>-29</v>
      </c>
      <c r="E11" s="29">
        <f t="shared" si="1"/>
        <v>-8.2386363636363633E-2</v>
      </c>
      <c r="F11" s="30">
        <v>1619</v>
      </c>
      <c r="G11" s="30">
        <v>1378</v>
      </c>
      <c r="H11" s="28">
        <f t="shared" si="2"/>
        <v>-241</v>
      </c>
      <c r="I11" s="29">
        <f t="shared" si="3"/>
        <v>-0.14885731933292157</v>
      </c>
      <c r="N11"/>
      <c r="O11"/>
      <c r="P11"/>
      <c r="Q11"/>
      <c r="R11"/>
      <c r="S11"/>
    </row>
    <row r="12" spans="1:19" s="22" customFormat="1" x14ac:dyDescent="0.2">
      <c r="A12" s="22" t="s">
        <v>9</v>
      </c>
      <c r="B12" s="28">
        <v>160</v>
      </c>
      <c r="C12" s="28">
        <v>157</v>
      </c>
      <c r="D12" s="28">
        <f t="shared" si="0"/>
        <v>-3</v>
      </c>
      <c r="E12" s="29">
        <f t="shared" si="1"/>
        <v>-1.8749999999999999E-2</v>
      </c>
      <c r="F12" s="30">
        <v>528</v>
      </c>
      <c r="G12" s="30">
        <v>499</v>
      </c>
      <c r="H12" s="28">
        <f t="shared" si="2"/>
        <v>-29</v>
      </c>
      <c r="I12" s="29">
        <f t="shared" si="3"/>
        <v>-5.4924242424242424E-2</v>
      </c>
      <c r="N12"/>
      <c r="O12"/>
      <c r="P12"/>
      <c r="Q12"/>
      <c r="R12"/>
      <c r="S12"/>
    </row>
    <row r="13" spans="1:19" s="22" customFormat="1" x14ac:dyDescent="0.2">
      <c r="A13" s="22" t="s">
        <v>10</v>
      </c>
      <c r="B13" s="28">
        <v>994</v>
      </c>
      <c r="C13" s="28">
        <v>812</v>
      </c>
      <c r="D13" s="28">
        <f t="shared" si="0"/>
        <v>-182</v>
      </c>
      <c r="E13" s="29">
        <f t="shared" si="1"/>
        <v>-0.18309859154929578</v>
      </c>
      <c r="F13" s="30">
        <v>3888</v>
      </c>
      <c r="G13" s="30">
        <v>3305</v>
      </c>
      <c r="H13" s="28">
        <f t="shared" si="2"/>
        <v>-583</v>
      </c>
      <c r="I13" s="29">
        <f t="shared" si="3"/>
        <v>-0.14994855967078188</v>
      </c>
      <c r="N13"/>
      <c r="O13"/>
      <c r="P13"/>
      <c r="Q13"/>
      <c r="R13"/>
      <c r="S13"/>
    </row>
    <row r="14" spans="1:19" s="22" customFormat="1" x14ac:dyDescent="0.2">
      <c r="A14" s="22" t="s">
        <v>11</v>
      </c>
      <c r="B14" s="28">
        <v>3053</v>
      </c>
      <c r="C14" s="28">
        <v>2874</v>
      </c>
      <c r="D14" s="28">
        <f t="shared" si="0"/>
        <v>-179</v>
      </c>
      <c r="E14" s="29">
        <f t="shared" si="1"/>
        <v>-5.86308548968228E-2</v>
      </c>
      <c r="F14" s="30">
        <v>16912.5</v>
      </c>
      <c r="G14" s="30">
        <v>15394.5</v>
      </c>
      <c r="H14" s="28">
        <f t="shared" si="2"/>
        <v>-1518</v>
      </c>
      <c r="I14" s="29">
        <f t="shared" si="3"/>
        <v>-8.9756097560975606E-2</v>
      </c>
      <c r="N14"/>
      <c r="O14"/>
      <c r="P14"/>
      <c r="Q14"/>
      <c r="R14"/>
      <c r="S14"/>
    </row>
    <row r="15" spans="1:19" s="22" customFormat="1" ht="13.15" customHeight="1" x14ac:dyDescent="0.2">
      <c r="B15" s="28"/>
      <c r="C15" s="28"/>
      <c r="D15" s="28"/>
      <c r="E15" s="29"/>
      <c r="F15" s="30"/>
      <c r="G15" s="30"/>
      <c r="H15" s="30"/>
      <c r="I15" s="30"/>
      <c r="N15"/>
      <c r="O15"/>
      <c r="P15"/>
      <c r="Q15"/>
      <c r="R15"/>
      <c r="S15"/>
    </row>
    <row r="16" spans="1:19" s="22" customFormat="1" x14ac:dyDescent="0.2">
      <c r="A16" s="22" t="s">
        <v>12</v>
      </c>
      <c r="B16" s="28">
        <v>867</v>
      </c>
      <c r="C16" s="28">
        <v>924</v>
      </c>
      <c r="D16" s="28">
        <f t="shared" ref="D16:D24" si="4">C16-B16</f>
        <v>57</v>
      </c>
      <c r="E16" s="29">
        <f t="shared" ref="E16:E24" si="5">(C16-B16)/B16</f>
        <v>6.5743944636678195E-2</v>
      </c>
      <c r="F16" s="30">
        <v>5582.5</v>
      </c>
      <c r="G16" s="30">
        <v>5966.5</v>
      </c>
      <c r="H16" s="28">
        <f t="shared" ref="H16:H24" si="6">G16-F16</f>
        <v>384</v>
      </c>
      <c r="I16" s="29">
        <f t="shared" ref="I16:I24" si="7">(G16-F16)/F16</f>
        <v>6.8786386027765337E-2</v>
      </c>
      <c r="N16"/>
      <c r="O16"/>
      <c r="P16"/>
      <c r="Q16"/>
      <c r="R16"/>
      <c r="S16"/>
    </row>
    <row r="17" spans="1:19" s="22" customFormat="1" x14ac:dyDescent="0.2">
      <c r="A17" s="22" t="s">
        <v>13</v>
      </c>
      <c r="B17" s="28">
        <v>3433</v>
      </c>
      <c r="C17" s="28">
        <v>3283</v>
      </c>
      <c r="D17" s="28">
        <f t="shared" si="4"/>
        <v>-150</v>
      </c>
      <c r="E17" s="29">
        <f t="shared" si="5"/>
        <v>-4.3693562481794346E-2</v>
      </c>
      <c r="F17" s="30">
        <v>19898</v>
      </c>
      <c r="G17" s="30">
        <v>19108</v>
      </c>
      <c r="H17" s="28">
        <f t="shared" si="6"/>
        <v>-790</v>
      </c>
      <c r="I17" s="29">
        <f t="shared" si="7"/>
        <v>-3.9702482661574029E-2</v>
      </c>
      <c r="N17"/>
      <c r="O17"/>
      <c r="P17"/>
      <c r="Q17"/>
      <c r="R17"/>
      <c r="S17"/>
    </row>
    <row r="18" spans="1:19" s="22" customFormat="1" x14ac:dyDescent="0.2">
      <c r="A18" s="22" t="s">
        <v>14</v>
      </c>
      <c r="B18" s="28">
        <v>2287</v>
      </c>
      <c r="C18" s="28">
        <v>2326</v>
      </c>
      <c r="D18" s="28">
        <f t="shared" si="4"/>
        <v>39</v>
      </c>
      <c r="E18" s="29">
        <f t="shared" si="5"/>
        <v>1.7052907739396588E-2</v>
      </c>
      <c r="F18" s="30">
        <v>14016.5</v>
      </c>
      <c r="G18" s="30">
        <v>14212</v>
      </c>
      <c r="H18" s="28">
        <f t="shared" si="6"/>
        <v>195.5</v>
      </c>
      <c r="I18" s="29">
        <f t="shared" si="7"/>
        <v>1.3947847180109158E-2</v>
      </c>
      <c r="N18"/>
      <c r="O18"/>
      <c r="P18"/>
      <c r="Q18"/>
      <c r="R18"/>
      <c r="S18"/>
    </row>
    <row r="19" spans="1:19" s="22" customFormat="1" x14ac:dyDescent="0.2">
      <c r="A19" s="22" t="s">
        <v>15</v>
      </c>
      <c r="B19" s="28">
        <v>406</v>
      </c>
      <c r="C19" s="28">
        <v>421</v>
      </c>
      <c r="D19" s="28">
        <f t="shared" si="4"/>
        <v>15</v>
      </c>
      <c r="E19" s="29">
        <f t="shared" si="5"/>
        <v>3.6945812807881777E-2</v>
      </c>
      <c r="F19" s="30">
        <v>2506</v>
      </c>
      <c r="G19" s="30">
        <v>2475</v>
      </c>
      <c r="H19" s="28">
        <f t="shared" si="6"/>
        <v>-31</v>
      </c>
      <c r="I19" s="29">
        <f t="shared" si="7"/>
        <v>-1.2370311252992818E-2</v>
      </c>
      <c r="N19"/>
      <c r="O19"/>
      <c r="P19"/>
      <c r="Q19"/>
      <c r="R19"/>
      <c r="S19"/>
    </row>
    <row r="20" spans="1:19" s="22" customFormat="1" x14ac:dyDescent="0.2">
      <c r="A20" s="22" t="s">
        <v>16</v>
      </c>
      <c r="B20" s="28">
        <v>262</v>
      </c>
      <c r="C20" s="28">
        <v>257</v>
      </c>
      <c r="D20" s="28">
        <f t="shared" si="4"/>
        <v>-5</v>
      </c>
      <c r="E20" s="29">
        <f t="shared" si="5"/>
        <v>-1.9083969465648856E-2</v>
      </c>
      <c r="F20" s="30">
        <v>1292</v>
      </c>
      <c r="G20" s="30">
        <v>1217</v>
      </c>
      <c r="H20" s="28">
        <f t="shared" si="6"/>
        <v>-75</v>
      </c>
      <c r="I20" s="29">
        <f t="shared" si="7"/>
        <v>-5.8049535603715167E-2</v>
      </c>
      <c r="N20"/>
      <c r="O20"/>
      <c r="P20"/>
      <c r="Q20"/>
      <c r="R20"/>
      <c r="S20"/>
    </row>
    <row r="21" spans="1:19" s="22" customFormat="1" x14ac:dyDescent="0.2">
      <c r="A21" s="22" t="s">
        <v>17</v>
      </c>
      <c r="B21" s="28">
        <v>1192</v>
      </c>
      <c r="C21" s="28">
        <v>1233</v>
      </c>
      <c r="D21" s="28">
        <f t="shared" si="4"/>
        <v>41</v>
      </c>
      <c r="E21" s="29">
        <f t="shared" si="5"/>
        <v>3.4395973154362415E-2</v>
      </c>
      <c r="F21" s="30">
        <v>6357</v>
      </c>
      <c r="G21" s="30">
        <v>6611</v>
      </c>
      <c r="H21" s="28">
        <f t="shared" si="6"/>
        <v>254</v>
      </c>
      <c r="I21" s="29">
        <f t="shared" si="7"/>
        <v>3.9955954066383512E-2</v>
      </c>
      <c r="N21"/>
      <c r="O21"/>
      <c r="P21"/>
      <c r="Q21"/>
      <c r="R21"/>
      <c r="S21"/>
    </row>
    <row r="22" spans="1:19" s="22" customFormat="1" x14ac:dyDescent="0.2">
      <c r="A22" s="22" t="s">
        <v>38</v>
      </c>
      <c r="B22" s="28">
        <v>202</v>
      </c>
      <c r="C22" s="28">
        <v>141</v>
      </c>
      <c r="D22" s="28">
        <f t="shared" si="4"/>
        <v>-61</v>
      </c>
      <c r="E22" s="29">
        <f t="shared" si="5"/>
        <v>-0.30198019801980197</v>
      </c>
      <c r="F22" s="30">
        <v>850</v>
      </c>
      <c r="G22" s="30">
        <v>630</v>
      </c>
      <c r="H22" s="28">
        <f t="shared" si="6"/>
        <v>-220</v>
      </c>
      <c r="I22" s="29">
        <f t="shared" si="7"/>
        <v>-0.25882352941176473</v>
      </c>
      <c r="N22"/>
      <c r="O22"/>
      <c r="P22"/>
      <c r="Q22"/>
      <c r="R22"/>
      <c r="S22"/>
    </row>
    <row r="23" spans="1:19" s="22" customFormat="1" x14ac:dyDescent="0.2">
      <c r="A23" s="22" t="s">
        <v>18</v>
      </c>
      <c r="B23" s="28">
        <v>97</v>
      </c>
      <c r="C23" s="28">
        <v>85</v>
      </c>
      <c r="D23" s="28">
        <f t="shared" si="4"/>
        <v>-12</v>
      </c>
      <c r="E23" s="29">
        <f t="shared" si="5"/>
        <v>-0.12371134020618557</v>
      </c>
      <c r="F23" s="30">
        <v>968</v>
      </c>
      <c r="G23" s="30">
        <v>530</v>
      </c>
      <c r="H23" s="28">
        <f t="shared" si="6"/>
        <v>-438</v>
      </c>
      <c r="I23" s="29">
        <f t="shared" si="7"/>
        <v>-0.4524793388429752</v>
      </c>
      <c r="N23"/>
      <c r="O23"/>
      <c r="P23"/>
      <c r="Q23"/>
      <c r="R23"/>
      <c r="S23"/>
    </row>
    <row r="24" spans="1:19" s="22" customFormat="1" x14ac:dyDescent="0.2">
      <c r="A24" s="22" t="s">
        <v>19</v>
      </c>
      <c r="B24" s="28">
        <v>279</v>
      </c>
      <c r="C24" s="28">
        <v>231</v>
      </c>
      <c r="D24" s="28">
        <f t="shared" si="4"/>
        <v>-48</v>
      </c>
      <c r="E24" s="29">
        <f t="shared" si="5"/>
        <v>-0.17204301075268819</v>
      </c>
      <c r="F24" s="30">
        <v>279</v>
      </c>
      <c r="G24" s="30">
        <v>231</v>
      </c>
      <c r="H24" s="28">
        <f t="shared" si="6"/>
        <v>-48</v>
      </c>
      <c r="I24" s="29">
        <f t="shared" si="7"/>
        <v>-0.17204301075268819</v>
      </c>
      <c r="N24"/>
      <c r="O24"/>
      <c r="P24"/>
      <c r="Q24"/>
      <c r="R24"/>
      <c r="S24"/>
    </row>
    <row r="25" spans="1:19" s="22" customFormat="1" x14ac:dyDescent="0.2">
      <c r="B25" s="28"/>
      <c r="C25" s="28"/>
      <c r="D25" s="28"/>
      <c r="E25" s="30"/>
      <c r="F25" s="30"/>
      <c r="G25" s="30"/>
      <c r="H25" s="30"/>
      <c r="I25" s="30"/>
      <c r="N25"/>
      <c r="O25"/>
      <c r="P25"/>
      <c r="Q25"/>
      <c r="R25"/>
      <c r="S25"/>
    </row>
    <row r="26" spans="1:19" s="22" customFormat="1" x14ac:dyDescent="0.2">
      <c r="B26" s="28"/>
      <c r="C26" s="28"/>
      <c r="D26" s="28"/>
      <c r="E26" s="30"/>
      <c r="F26" s="30"/>
      <c r="G26" s="30"/>
      <c r="H26" s="30"/>
      <c r="I26" s="30"/>
      <c r="N26"/>
      <c r="O26"/>
      <c r="P26"/>
      <c r="Q26"/>
      <c r="R26"/>
      <c r="S26"/>
    </row>
    <row r="27" spans="1:19" s="22" customFormat="1" x14ac:dyDescent="0.2">
      <c r="A27" s="22" t="s">
        <v>20</v>
      </c>
      <c r="B27" s="28">
        <v>17873</v>
      </c>
      <c r="C27" s="28">
        <v>17059</v>
      </c>
      <c r="D27" s="28">
        <f t="shared" ref="D27:D32" si="8">C27-B27</f>
        <v>-814</v>
      </c>
      <c r="E27" s="29">
        <f t="shared" ref="E27:E32" si="9">(C27-B27)/B27</f>
        <v>-4.5543557321098861E-2</v>
      </c>
      <c r="F27" s="30">
        <v>168996.5</v>
      </c>
      <c r="G27" s="30">
        <v>163189.5</v>
      </c>
      <c r="H27" s="28">
        <f t="shared" ref="H27:H32" si="10">G27-F27</f>
        <v>-5807</v>
      </c>
      <c r="I27" s="29">
        <f t="shared" ref="I27:I32" si="11">(G27-F27)/F27</f>
        <v>-3.4361658377540363E-2</v>
      </c>
      <c r="N27"/>
      <c r="O27"/>
      <c r="P27"/>
      <c r="Q27"/>
      <c r="R27"/>
      <c r="S27"/>
    </row>
    <row r="28" spans="1:19" s="22" customFormat="1" x14ac:dyDescent="0.2">
      <c r="A28" s="22" t="s">
        <v>21</v>
      </c>
      <c r="B28" s="28">
        <v>14537</v>
      </c>
      <c r="C28" s="28">
        <v>13731</v>
      </c>
      <c r="D28" s="28">
        <f t="shared" si="8"/>
        <v>-806</v>
      </c>
      <c r="E28" s="29">
        <f t="shared" si="9"/>
        <v>-5.5444727247712731E-2</v>
      </c>
      <c r="F28" s="30">
        <v>134866</v>
      </c>
      <c r="G28" s="30">
        <v>129041.5</v>
      </c>
      <c r="H28" s="28">
        <f t="shared" si="10"/>
        <v>-5824.5</v>
      </c>
      <c r="I28" s="29">
        <f t="shared" si="11"/>
        <v>-4.3187311850281018E-2</v>
      </c>
      <c r="N28"/>
      <c r="O28"/>
      <c r="P28"/>
      <c r="Q28"/>
      <c r="R28"/>
      <c r="S28"/>
    </row>
    <row r="29" spans="1:19" s="22" customFormat="1" x14ac:dyDescent="0.2">
      <c r="A29" s="22" t="s">
        <v>22</v>
      </c>
      <c r="B29" s="28">
        <v>2550</v>
      </c>
      <c r="C29" s="28">
        <v>2681</v>
      </c>
      <c r="D29" s="28">
        <f t="shared" si="8"/>
        <v>131</v>
      </c>
      <c r="E29" s="29">
        <f t="shared" si="9"/>
        <v>5.1372549019607847E-2</v>
      </c>
      <c r="F29" s="30">
        <v>15418</v>
      </c>
      <c r="G29" s="30">
        <v>16267</v>
      </c>
      <c r="H29" s="28">
        <f t="shared" si="10"/>
        <v>849</v>
      </c>
      <c r="I29" s="29">
        <f t="shared" si="11"/>
        <v>5.5065507847969902E-2</v>
      </c>
      <c r="N29"/>
      <c r="O29"/>
      <c r="P29"/>
      <c r="Q29"/>
      <c r="R29"/>
      <c r="S29"/>
    </row>
    <row r="30" spans="1:19" s="22" customFormat="1" x14ac:dyDescent="0.2">
      <c r="A30" s="22" t="s">
        <v>23</v>
      </c>
      <c r="B30" s="28">
        <v>755</v>
      </c>
      <c r="C30" s="28">
        <v>771</v>
      </c>
      <c r="D30" s="28">
        <f t="shared" si="8"/>
        <v>16</v>
      </c>
      <c r="E30" s="29">
        <f t="shared" si="9"/>
        <v>2.119205298013245E-2</v>
      </c>
      <c r="F30" s="30">
        <v>3501</v>
      </c>
      <c r="G30" s="30">
        <v>3448</v>
      </c>
      <c r="H30" s="28">
        <f t="shared" si="10"/>
        <v>-53</v>
      </c>
      <c r="I30" s="29">
        <f t="shared" si="11"/>
        <v>-1.5138531848043417E-2</v>
      </c>
      <c r="N30"/>
      <c r="O30"/>
      <c r="P30"/>
      <c r="Q30"/>
      <c r="R30"/>
      <c r="S30"/>
    </row>
    <row r="31" spans="1:19" s="22" customFormat="1" x14ac:dyDescent="0.2">
      <c r="A31" s="22" t="s">
        <v>24</v>
      </c>
      <c r="B31" s="28">
        <v>1796</v>
      </c>
      <c r="C31" s="28">
        <v>1786</v>
      </c>
      <c r="D31" s="28">
        <f t="shared" si="8"/>
        <v>-10</v>
      </c>
      <c r="E31" s="29">
        <f t="shared" si="9"/>
        <v>-5.5679287305122494E-3</v>
      </c>
      <c r="F31" s="30">
        <v>13074</v>
      </c>
      <c r="G31" s="30">
        <v>12513</v>
      </c>
      <c r="H31" s="28">
        <f t="shared" si="10"/>
        <v>-561</v>
      </c>
      <c r="I31" s="29">
        <f t="shared" si="11"/>
        <v>-4.2909591555759526E-2</v>
      </c>
      <c r="N31"/>
      <c r="O31"/>
      <c r="P31"/>
      <c r="Q31"/>
      <c r="R31"/>
      <c r="S31"/>
    </row>
    <row r="32" spans="1:19" s="22" customFormat="1" x14ac:dyDescent="0.2">
      <c r="A32" s="22" t="s">
        <v>25</v>
      </c>
      <c r="B32" s="28">
        <v>401</v>
      </c>
      <c r="C32" s="28">
        <v>340</v>
      </c>
      <c r="D32" s="28">
        <f t="shared" si="8"/>
        <v>-61</v>
      </c>
      <c r="E32" s="29">
        <f t="shared" si="9"/>
        <v>-0.15211970074812967</v>
      </c>
      <c r="F32" s="30">
        <v>2137.5</v>
      </c>
      <c r="G32" s="30">
        <v>1920</v>
      </c>
      <c r="H32" s="28">
        <f t="shared" si="10"/>
        <v>-217.5</v>
      </c>
      <c r="I32" s="29">
        <f t="shared" si="11"/>
        <v>-0.10175438596491228</v>
      </c>
      <c r="N32"/>
      <c r="O32"/>
      <c r="P32"/>
      <c r="Q32"/>
      <c r="R32"/>
      <c r="S32"/>
    </row>
    <row r="33" spans="1:19" s="22" customFormat="1" x14ac:dyDescent="0.2">
      <c r="B33" s="28"/>
      <c r="C33" s="28"/>
      <c r="D33" s="28"/>
      <c r="E33" s="30"/>
      <c r="F33" s="30"/>
      <c r="G33" s="30"/>
      <c r="H33" s="30"/>
      <c r="I33" s="30"/>
      <c r="N33"/>
      <c r="O33"/>
      <c r="P33"/>
      <c r="Q33"/>
      <c r="R33"/>
      <c r="S33"/>
    </row>
    <row r="34" spans="1:19" s="22" customFormat="1" x14ac:dyDescent="0.2">
      <c r="B34" s="28"/>
      <c r="C34" s="28"/>
      <c r="D34" s="28"/>
      <c r="E34" s="30"/>
      <c r="F34" s="30"/>
      <c r="G34" s="30"/>
      <c r="H34" s="30"/>
      <c r="I34" s="30"/>
      <c r="N34"/>
      <c r="O34"/>
      <c r="P34"/>
      <c r="Q34"/>
      <c r="R34"/>
      <c r="S34"/>
    </row>
    <row r="35" spans="1:19" s="22" customFormat="1" x14ac:dyDescent="0.2">
      <c r="A35" s="22" t="s">
        <v>26</v>
      </c>
      <c r="B35" s="28">
        <v>2823</v>
      </c>
      <c r="C35" s="28">
        <v>2810</v>
      </c>
      <c r="D35" s="28">
        <f>C35-B35</f>
        <v>-13</v>
      </c>
      <c r="E35" s="29">
        <f>(C35-B35)/B35</f>
        <v>-4.6050301098122561E-3</v>
      </c>
      <c r="F35" s="30">
        <v>22113</v>
      </c>
      <c r="G35" s="30">
        <v>21165</v>
      </c>
      <c r="H35" s="28">
        <f>G35-F35</f>
        <v>-948</v>
      </c>
      <c r="I35" s="29">
        <f>(G35-F35)/F35</f>
        <v>-4.2870709537376206E-2</v>
      </c>
      <c r="N35"/>
      <c r="O35"/>
      <c r="P35"/>
      <c r="Q35"/>
      <c r="R35"/>
      <c r="S35"/>
    </row>
    <row r="36" spans="1:19" s="22" customFormat="1" x14ac:dyDescent="0.2">
      <c r="A36" s="22" t="s">
        <v>27</v>
      </c>
      <c r="B36" s="28">
        <v>2037</v>
      </c>
      <c r="C36" s="28">
        <v>2040</v>
      </c>
      <c r="D36" s="28">
        <f>C36-B36</f>
        <v>3</v>
      </c>
      <c r="E36" s="29">
        <f>(C36-B36)/B36</f>
        <v>1.4727540500736377E-3</v>
      </c>
      <c r="F36" s="30">
        <v>15297</v>
      </c>
      <c r="G36" s="30">
        <v>14619</v>
      </c>
      <c r="H36" s="28">
        <f>G36-F36</f>
        <v>-678</v>
      </c>
      <c r="I36" s="29">
        <f>(G36-F36)/F36</f>
        <v>-4.432241616003138E-2</v>
      </c>
      <c r="N36"/>
      <c r="O36"/>
      <c r="P36"/>
      <c r="Q36"/>
      <c r="R36"/>
      <c r="S36"/>
    </row>
    <row r="37" spans="1:19" s="22" customFormat="1" x14ac:dyDescent="0.2">
      <c r="A37" s="22" t="s">
        <v>28</v>
      </c>
      <c r="B37" s="28">
        <v>629</v>
      </c>
      <c r="C37" s="28">
        <v>578</v>
      </c>
      <c r="D37" s="28">
        <f>C37-B37</f>
        <v>-51</v>
      </c>
      <c r="E37" s="29">
        <f>(C37-B37)/B37</f>
        <v>-8.1081081081081086E-2</v>
      </c>
      <c r="F37" s="30">
        <v>3083</v>
      </c>
      <c r="G37" s="30">
        <v>2871</v>
      </c>
      <c r="H37" s="28">
        <f>G37-F37</f>
        <v>-212</v>
      </c>
      <c r="I37" s="29">
        <f>(G37-F37)/F37</f>
        <v>-6.8764190723321433E-2</v>
      </c>
      <c r="N37"/>
      <c r="O37"/>
      <c r="P37"/>
      <c r="Q37"/>
      <c r="R37"/>
      <c r="S37"/>
    </row>
    <row r="38" spans="1:19" s="22" customFormat="1" x14ac:dyDescent="0.2">
      <c r="A38" s="22" t="s">
        <v>29</v>
      </c>
      <c r="B38" s="28">
        <v>771</v>
      </c>
      <c r="C38" s="28">
        <v>770</v>
      </c>
      <c r="D38" s="28">
        <f>C38-B38</f>
        <v>-1</v>
      </c>
      <c r="E38" s="29">
        <f>(C38-B38)/B38</f>
        <v>-1.2970168612191958E-3</v>
      </c>
      <c r="F38" s="30">
        <v>3733</v>
      </c>
      <c r="G38" s="30">
        <v>3675</v>
      </c>
      <c r="H38" s="28">
        <f>G38-F38</f>
        <v>-58</v>
      </c>
      <c r="I38" s="29">
        <f>(G38-F38)/F38</f>
        <v>-1.5537101526922047E-2</v>
      </c>
      <c r="N38"/>
      <c r="O38"/>
      <c r="P38"/>
      <c r="Q38"/>
      <c r="R38"/>
      <c r="S38"/>
    </row>
    <row r="39" spans="1:19" s="22" customFormat="1" x14ac:dyDescent="0.2">
      <c r="B39" s="28"/>
      <c r="C39" s="28"/>
      <c r="D39" s="28"/>
      <c r="E39" s="30"/>
      <c r="F39" s="30"/>
      <c r="G39" s="30"/>
      <c r="H39" s="30"/>
      <c r="I39" s="30"/>
      <c r="N39"/>
      <c r="O39"/>
      <c r="P39"/>
      <c r="Q39"/>
      <c r="R39"/>
      <c r="S39"/>
    </row>
    <row r="40" spans="1:19" s="22" customFormat="1" x14ac:dyDescent="0.2">
      <c r="B40" s="28"/>
      <c r="C40" s="28"/>
      <c r="D40" s="28"/>
      <c r="E40" s="30"/>
      <c r="F40" s="30"/>
      <c r="G40" s="30"/>
      <c r="H40" s="30"/>
      <c r="I40" s="30"/>
      <c r="N40"/>
      <c r="O40"/>
      <c r="P40"/>
      <c r="Q40"/>
      <c r="R40"/>
      <c r="S40"/>
    </row>
    <row r="41" spans="1:19" s="22" customFormat="1" x14ac:dyDescent="0.2">
      <c r="A41" s="22" t="s">
        <v>30</v>
      </c>
      <c r="B41" s="28">
        <v>28196</v>
      </c>
      <c r="C41" s="28">
        <v>26881</v>
      </c>
      <c r="D41" s="28">
        <f>C41-B41</f>
        <v>-1315</v>
      </c>
      <c r="E41" s="29">
        <f>(C41-B41)/B41</f>
        <v>-4.6637820967513122E-2</v>
      </c>
      <c r="F41" s="30">
        <v>268651</v>
      </c>
      <c r="G41" s="30">
        <v>257987.5</v>
      </c>
      <c r="H41" s="28">
        <f>G41-F41</f>
        <v>-10663.5</v>
      </c>
      <c r="I41" s="29">
        <f>(G41-F41)/F41</f>
        <v>-3.9692761240419726E-2</v>
      </c>
      <c r="N41"/>
      <c r="O41"/>
      <c r="P41"/>
      <c r="Q41"/>
      <c r="R41"/>
      <c r="S41"/>
    </row>
    <row r="42" spans="1:19" s="22" customFormat="1" x14ac:dyDescent="0.2">
      <c r="B42" s="28"/>
      <c r="C42" s="28"/>
      <c r="D42" s="28"/>
      <c r="E42" s="29"/>
      <c r="F42" s="30"/>
      <c r="G42" s="30"/>
      <c r="H42" s="28"/>
      <c r="I42" s="29"/>
      <c r="N42"/>
      <c r="O42"/>
      <c r="P42"/>
      <c r="Q42"/>
      <c r="R42"/>
    </row>
    <row r="43" spans="1:19" ht="15.75" x14ac:dyDescent="0.25">
      <c r="A43" s="20"/>
      <c r="B43" s="21"/>
      <c r="C43" s="21"/>
      <c r="D43" s="21"/>
      <c r="E43" s="22"/>
      <c r="F43" s="22"/>
      <c r="G43" s="22"/>
      <c r="H43" s="22"/>
      <c r="I43" s="22"/>
      <c r="N43"/>
      <c r="O43"/>
      <c r="P43"/>
      <c r="Q43"/>
      <c r="R43"/>
    </row>
    <row r="44" spans="1:19" ht="18.75" x14ac:dyDescent="0.25">
      <c r="A44" s="31" t="s">
        <v>37</v>
      </c>
      <c r="N44"/>
      <c r="O44"/>
      <c r="P44"/>
      <c r="Q44"/>
      <c r="R44"/>
    </row>
    <row r="45" spans="1:19" x14ac:dyDescent="0.2">
      <c r="N45"/>
      <c r="O45"/>
      <c r="P45"/>
      <c r="Q45"/>
      <c r="R45"/>
    </row>
    <row r="46" spans="1:19" x14ac:dyDescent="0.2">
      <c r="N46" s="22"/>
      <c r="O46" s="22"/>
      <c r="P46" s="22"/>
      <c r="Q46" s="22"/>
      <c r="R46" s="22"/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zoomScaleNormal="100" workbookViewId="0">
      <selection activeCell="C53" sqref="C53"/>
    </sheetView>
  </sheetViews>
  <sheetFormatPr defaultColWidth="8.85546875" defaultRowHeight="15" x14ac:dyDescent="0.2"/>
  <cols>
    <col min="1" max="1" width="19" style="23" customWidth="1"/>
    <col min="2" max="3" width="16.140625" style="28" customWidth="1"/>
    <col min="4" max="4" width="12.7109375" style="28" customWidth="1"/>
    <col min="5" max="5" width="12.7109375" style="30" bestFit="1" customWidth="1"/>
    <col min="6" max="6" width="16.140625" style="30" bestFit="1" customWidth="1"/>
    <col min="7" max="7" width="16.140625" style="30" customWidth="1"/>
    <col min="8" max="8" width="12.7109375" style="30" customWidth="1"/>
    <col min="9" max="9" width="12.7109375" style="30" bestFit="1" customWidth="1"/>
    <col min="10" max="13" width="8.85546875" style="23"/>
    <col min="14" max="14" width="18.140625" style="23" bestFit="1" customWidth="1"/>
    <col min="15" max="16" width="11.42578125" style="23" bestFit="1" customWidth="1"/>
    <col min="17" max="17" width="8.85546875" style="23"/>
    <col min="18" max="19" width="12.7109375" style="23" bestFit="1" customWidth="1"/>
    <col min="20" max="256" width="8.85546875" style="23"/>
    <col min="257" max="257" width="18.140625" style="23" bestFit="1" customWidth="1"/>
    <col min="258" max="259" width="14.42578125" style="23" bestFit="1" customWidth="1"/>
    <col min="260" max="260" width="12.42578125" style="23" customWidth="1"/>
    <col min="261" max="261" width="12.7109375" style="23" bestFit="1" customWidth="1"/>
    <col min="262" max="262" width="16.140625" style="23" bestFit="1" customWidth="1"/>
    <col min="263" max="263" width="16.140625" style="23" customWidth="1"/>
    <col min="264" max="264" width="12.42578125" style="23" bestFit="1" customWidth="1"/>
    <col min="265" max="265" width="12.7109375" style="23" bestFit="1" customWidth="1"/>
    <col min="266" max="512" width="8.85546875" style="23"/>
    <col min="513" max="513" width="18.140625" style="23" bestFit="1" customWidth="1"/>
    <col min="514" max="515" width="14.42578125" style="23" bestFit="1" customWidth="1"/>
    <col min="516" max="516" width="12.42578125" style="23" customWidth="1"/>
    <col min="517" max="517" width="12.7109375" style="23" bestFit="1" customWidth="1"/>
    <col min="518" max="518" width="16.140625" style="23" bestFit="1" customWidth="1"/>
    <col min="519" max="519" width="16.140625" style="23" customWidth="1"/>
    <col min="520" max="520" width="12.42578125" style="23" bestFit="1" customWidth="1"/>
    <col min="521" max="521" width="12.7109375" style="23" bestFit="1" customWidth="1"/>
    <col min="522" max="768" width="8.85546875" style="23"/>
    <col min="769" max="769" width="18.140625" style="23" bestFit="1" customWidth="1"/>
    <col min="770" max="771" width="14.42578125" style="23" bestFit="1" customWidth="1"/>
    <col min="772" max="772" width="12.42578125" style="23" customWidth="1"/>
    <col min="773" max="773" width="12.7109375" style="23" bestFit="1" customWidth="1"/>
    <col min="774" max="774" width="16.140625" style="23" bestFit="1" customWidth="1"/>
    <col min="775" max="775" width="16.140625" style="23" customWidth="1"/>
    <col min="776" max="776" width="12.42578125" style="23" bestFit="1" customWidth="1"/>
    <col min="777" max="777" width="12.7109375" style="23" bestFit="1" customWidth="1"/>
    <col min="778" max="1024" width="8.85546875" style="23"/>
    <col min="1025" max="1025" width="18.140625" style="23" bestFit="1" customWidth="1"/>
    <col min="1026" max="1027" width="14.42578125" style="23" bestFit="1" customWidth="1"/>
    <col min="1028" max="1028" width="12.42578125" style="23" customWidth="1"/>
    <col min="1029" max="1029" width="12.7109375" style="23" bestFit="1" customWidth="1"/>
    <col min="1030" max="1030" width="16.140625" style="23" bestFit="1" customWidth="1"/>
    <col min="1031" max="1031" width="16.140625" style="23" customWidth="1"/>
    <col min="1032" max="1032" width="12.42578125" style="23" bestFit="1" customWidth="1"/>
    <col min="1033" max="1033" width="12.7109375" style="23" bestFit="1" customWidth="1"/>
    <col min="1034" max="1280" width="8.85546875" style="23"/>
    <col min="1281" max="1281" width="18.140625" style="23" bestFit="1" customWidth="1"/>
    <col min="1282" max="1283" width="14.42578125" style="23" bestFit="1" customWidth="1"/>
    <col min="1284" max="1284" width="12.42578125" style="23" customWidth="1"/>
    <col min="1285" max="1285" width="12.7109375" style="23" bestFit="1" customWidth="1"/>
    <col min="1286" max="1286" width="16.140625" style="23" bestFit="1" customWidth="1"/>
    <col min="1287" max="1287" width="16.140625" style="23" customWidth="1"/>
    <col min="1288" max="1288" width="12.42578125" style="23" bestFit="1" customWidth="1"/>
    <col min="1289" max="1289" width="12.7109375" style="23" bestFit="1" customWidth="1"/>
    <col min="1290" max="1536" width="8.85546875" style="23"/>
    <col min="1537" max="1537" width="18.140625" style="23" bestFit="1" customWidth="1"/>
    <col min="1538" max="1539" width="14.42578125" style="23" bestFit="1" customWidth="1"/>
    <col min="1540" max="1540" width="12.42578125" style="23" customWidth="1"/>
    <col min="1541" max="1541" width="12.7109375" style="23" bestFit="1" customWidth="1"/>
    <col min="1542" max="1542" width="16.140625" style="23" bestFit="1" customWidth="1"/>
    <col min="1543" max="1543" width="16.140625" style="23" customWidth="1"/>
    <col min="1544" max="1544" width="12.42578125" style="23" bestFit="1" customWidth="1"/>
    <col min="1545" max="1545" width="12.7109375" style="23" bestFit="1" customWidth="1"/>
    <col min="1546" max="1792" width="8.85546875" style="23"/>
    <col min="1793" max="1793" width="18.140625" style="23" bestFit="1" customWidth="1"/>
    <col min="1794" max="1795" width="14.42578125" style="23" bestFit="1" customWidth="1"/>
    <col min="1796" max="1796" width="12.42578125" style="23" customWidth="1"/>
    <col min="1797" max="1797" width="12.7109375" style="23" bestFit="1" customWidth="1"/>
    <col min="1798" max="1798" width="16.140625" style="23" bestFit="1" customWidth="1"/>
    <col min="1799" max="1799" width="16.140625" style="23" customWidth="1"/>
    <col min="1800" max="1800" width="12.42578125" style="23" bestFit="1" customWidth="1"/>
    <col min="1801" max="1801" width="12.7109375" style="23" bestFit="1" customWidth="1"/>
    <col min="1802" max="2048" width="8.85546875" style="23"/>
    <col min="2049" max="2049" width="18.140625" style="23" bestFit="1" customWidth="1"/>
    <col min="2050" max="2051" width="14.42578125" style="23" bestFit="1" customWidth="1"/>
    <col min="2052" max="2052" width="12.42578125" style="23" customWidth="1"/>
    <col min="2053" max="2053" width="12.7109375" style="23" bestFit="1" customWidth="1"/>
    <col min="2054" max="2054" width="16.140625" style="23" bestFit="1" customWidth="1"/>
    <col min="2055" max="2055" width="16.140625" style="23" customWidth="1"/>
    <col min="2056" max="2056" width="12.42578125" style="23" bestFit="1" customWidth="1"/>
    <col min="2057" max="2057" width="12.7109375" style="23" bestFit="1" customWidth="1"/>
    <col min="2058" max="2304" width="8.85546875" style="23"/>
    <col min="2305" max="2305" width="18.140625" style="23" bestFit="1" customWidth="1"/>
    <col min="2306" max="2307" width="14.42578125" style="23" bestFit="1" customWidth="1"/>
    <col min="2308" max="2308" width="12.42578125" style="23" customWidth="1"/>
    <col min="2309" max="2309" width="12.7109375" style="23" bestFit="1" customWidth="1"/>
    <col min="2310" max="2310" width="16.140625" style="23" bestFit="1" customWidth="1"/>
    <col min="2311" max="2311" width="16.140625" style="23" customWidth="1"/>
    <col min="2312" max="2312" width="12.42578125" style="23" bestFit="1" customWidth="1"/>
    <col min="2313" max="2313" width="12.7109375" style="23" bestFit="1" customWidth="1"/>
    <col min="2314" max="2560" width="8.85546875" style="23"/>
    <col min="2561" max="2561" width="18.140625" style="23" bestFit="1" customWidth="1"/>
    <col min="2562" max="2563" width="14.42578125" style="23" bestFit="1" customWidth="1"/>
    <col min="2564" max="2564" width="12.42578125" style="23" customWidth="1"/>
    <col min="2565" max="2565" width="12.7109375" style="23" bestFit="1" customWidth="1"/>
    <col min="2566" max="2566" width="16.140625" style="23" bestFit="1" customWidth="1"/>
    <col min="2567" max="2567" width="16.140625" style="23" customWidth="1"/>
    <col min="2568" max="2568" width="12.42578125" style="23" bestFit="1" customWidth="1"/>
    <col min="2569" max="2569" width="12.7109375" style="23" bestFit="1" customWidth="1"/>
    <col min="2570" max="2816" width="8.85546875" style="23"/>
    <col min="2817" max="2817" width="18.140625" style="23" bestFit="1" customWidth="1"/>
    <col min="2818" max="2819" width="14.42578125" style="23" bestFit="1" customWidth="1"/>
    <col min="2820" max="2820" width="12.42578125" style="23" customWidth="1"/>
    <col min="2821" max="2821" width="12.7109375" style="23" bestFit="1" customWidth="1"/>
    <col min="2822" max="2822" width="16.140625" style="23" bestFit="1" customWidth="1"/>
    <col min="2823" max="2823" width="16.140625" style="23" customWidth="1"/>
    <col min="2824" max="2824" width="12.42578125" style="23" bestFit="1" customWidth="1"/>
    <col min="2825" max="2825" width="12.7109375" style="23" bestFit="1" customWidth="1"/>
    <col min="2826" max="3072" width="8.85546875" style="23"/>
    <col min="3073" max="3073" width="18.140625" style="23" bestFit="1" customWidth="1"/>
    <col min="3074" max="3075" width="14.42578125" style="23" bestFit="1" customWidth="1"/>
    <col min="3076" max="3076" width="12.42578125" style="23" customWidth="1"/>
    <col min="3077" max="3077" width="12.7109375" style="23" bestFit="1" customWidth="1"/>
    <col min="3078" max="3078" width="16.140625" style="23" bestFit="1" customWidth="1"/>
    <col min="3079" max="3079" width="16.140625" style="23" customWidth="1"/>
    <col min="3080" max="3080" width="12.42578125" style="23" bestFit="1" customWidth="1"/>
    <col min="3081" max="3081" width="12.7109375" style="23" bestFit="1" customWidth="1"/>
    <col min="3082" max="3328" width="8.85546875" style="23"/>
    <col min="3329" max="3329" width="18.140625" style="23" bestFit="1" customWidth="1"/>
    <col min="3330" max="3331" width="14.42578125" style="23" bestFit="1" customWidth="1"/>
    <col min="3332" max="3332" width="12.42578125" style="23" customWidth="1"/>
    <col min="3333" max="3333" width="12.7109375" style="23" bestFit="1" customWidth="1"/>
    <col min="3334" max="3334" width="16.140625" style="23" bestFit="1" customWidth="1"/>
    <col min="3335" max="3335" width="16.140625" style="23" customWidth="1"/>
    <col min="3336" max="3336" width="12.42578125" style="23" bestFit="1" customWidth="1"/>
    <col min="3337" max="3337" width="12.7109375" style="23" bestFit="1" customWidth="1"/>
    <col min="3338" max="3584" width="8.85546875" style="23"/>
    <col min="3585" max="3585" width="18.140625" style="23" bestFit="1" customWidth="1"/>
    <col min="3586" max="3587" width="14.42578125" style="23" bestFit="1" customWidth="1"/>
    <col min="3588" max="3588" width="12.42578125" style="23" customWidth="1"/>
    <col min="3589" max="3589" width="12.7109375" style="23" bestFit="1" customWidth="1"/>
    <col min="3590" max="3590" width="16.140625" style="23" bestFit="1" customWidth="1"/>
    <col min="3591" max="3591" width="16.140625" style="23" customWidth="1"/>
    <col min="3592" max="3592" width="12.42578125" style="23" bestFit="1" customWidth="1"/>
    <col min="3593" max="3593" width="12.7109375" style="23" bestFit="1" customWidth="1"/>
    <col min="3594" max="3840" width="8.85546875" style="23"/>
    <col min="3841" max="3841" width="18.140625" style="23" bestFit="1" customWidth="1"/>
    <col min="3842" max="3843" width="14.42578125" style="23" bestFit="1" customWidth="1"/>
    <col min="3844" max="3844" width="12.42578125" style="23" customWidth="1"/>
    <col min="3845" max="3845" width="12.7109375" style="23" bestFit="1" customWidth="1"/>
    <col min="3846" max="3846" width="16.140625" style="23" bestFit="1" customWidth="1"/>
    <col min="3847" max="3847" width="16.140625" style="23" customWidth="1"/>
    <col min="3848" max="3848" width="12.42578125" style="23" bestFit="1" customWidth="1"/>
    <col min="3849" max="3849" width="12.7109375" style="23" bestFit="1" customWidth="1"/>
    <col min="3850" max="4096" width="8.85546875" style="23"/>
    <col min="4097" max="4097" width="18.140625" style="23" bestFit="1" customWidth="1"/>
    <col min="4098" max="4099" width="14.42578125" style="23" bestFit="1" customWidth="1"/>
    <col min="4100" max="4100" width="12.42578125" style="23" customWidth="1"/>
    <col min="4101" max="4101" width="12.7109375" style="23" bestFit="1" customWidth="1"/>
    <col min="4102" max="4102" width="16.140625" style="23" bestFit="1" customWidth="1"/>
    <col min="4103" max="4103" width="16.140625" style="23" customWidth="1"/>
    <col min="4104" max="4104" width="12.42578125" style="23" bestFit="1" customWidth="1"/>
    <col min="4105" max="4105" width="12.7109375" style="23" bestFit="1" customWidth="1"/>
    <col min="4106" max="4352" width="8.85546875" style="23"/>
    <col min="4353" max="4353" width="18.140625" style="23" bestFit="1" customWidth="1"/>
    <col min="4354" max="4355" width="14.42578125" style="23" bestFit="1" customWidth="1"/>
    <col min="4356" max="4356" width="12.42578125" style="23" customWidth="1"/>
    <col min="4357" max="4357" width="12.7109375" style="23" bestFit="1" customWidth="1"/>
    <col min="4358" max="4358" width="16.140625" style="23" bestFit="1" customWidth="1"/>
    <col min="4359" max="4359" width="16.140625" style="23" customWidth="1"/>
    <col min="4360" max="4360" width="12.42578125" style="23" bestFit="1" customWidth="1"/>
    <col min="4361" max="4361" width="12.7109375" style="23" bestFit="1" customWidth="1"/>
    <col min="4362" max="4608" width="8.85546875" style="23"/>
    <col min="4609" max="4609" width="18.140625" style="23" bestFit="1" customWidth="1"/>
    <col min="4610" max="4611" width="14.42578125" style="23" bestFit="1" customWidth="1"/>
    <col min="4612" max="4612" width="12.42578125" style="23" customWidth="1"/>
    <col min="4613" max="4613" width="12.7109375" style="23" bestFit="1" customWidth="1"/>
    <col min="4614" max="4614" width="16.140625" style="23" bestFit="1" customWidth="1"/>
    <col min="4615" max="4615" width="16.140625" style="23" customWidth="1"/>
    <col min="4616" max="4616" width="12.42578125" style="23" bestFit="1" customWidth="1"/>
    <col min="4617" max="4617" width="12.7109375" style="23" bestFit="1" customWidth="1"/>
    <col min="4618" max="4864" width="8.85546875" style="23"/>
    <col min="4865" max="4865" width="18.140625" style="23" bestFit="1" customWidth="1"/>
    <col min="4866" max="4867" width="14.42578125" style="23" bestFit="1" customWidth="1"/>
    <col min="4868" max="4868" width="12.42578125" style="23" customWidth="1"/>
    <col min="4869" max="4869" width="12.7109375" style="23" bestFit="1" customWidth="1"/>
    <col min="4870" max="4870" width="16.140625" style="23" bestFit="1" customWidth="1"/>
    <col min="4871" max="4871" width="16.140625" style="23" customWidth="1"/>
    <col min="4872" max="4872" width="12.42578125" style="23" bestFit="1" customWidth="1"/>
    <col min="4873" max="4873" width="12.7109375" style="23" bestFit="1" customWidth="1"/>
    <col min="4874" max="5120" width="8.85546875" style="23"/>
    <col min="5121" max="5121" width="18.140625" style="23" bestFit="1" customWidth="1"/>
    <col min="5122" max="5123" width="14.42578125" style="23" bestFit="1" customWidth="1"/>
    <col min="5124" max="5124" width="12.42578125" style="23" customWidth="1"/>
    <col min="5125" max="5125" width="12.7109375" style="23" bestFit="1" customWidth="1"/>
    <col min="5126" max="5126" width="16.140625" style="23" bestFit="1" customWidth="1"/>
    <col min="5127" max="5127" width="16.140625" style="23" customWidth="1"/>
    <col min="5128" max="5128" width="12.42578125" style="23" bestFit="1" customWidth="1"/>
    <col min="5129" max="5129" width="12.7109375" style="23" bestFit="1" customWidth="1"/>
    <col min="5130" max="5376" width="8.85546875" style="23"/>
    <col min="5377" max="5377" width="18.140625" style="23" bestFit="1" customWidth="1"/>
    <col min="5378" max="5379" width="14.42578125" style="23" bestFit="1" customWidth="1"/>
    <col min="5380" max="5380" width="12.42578125" style="23" customWidth="1"/>
    <col min="5381" max="5381" width="12.7109375" style="23" bestFit="1" customWidth="1"/>
    <col min="5382" max="5382" width="16.140625" style="23" bestFit="1" customWidth="1"/>
    <col min="5383" max="5383" width="16.140625" style="23" customWidth="1"/>
    <col min="5384" max="5384" width="12.42578125" style="23" bestFit="1" customWidth="1"/>
    <col min="5385" max="5385" width="12.7109375" style="23" bestFit="1" customWidth="1"/>
    <col min="5386" max="5632" width="8.85546875" style="23"/>
    <col min="5633" max="5633" width="18.140625" style="23" bestFit="1" customWidth="1"/>
    <col min="5634" max="5635" width="14.42578125" style="23" bestFit="1" customWidth="1"/>
    <col min="5636" max="5636" width="12.42578125" style="23" customWidth="1"/>
    <col min="5637" max="5637" width="12.7109375" style="23" bestFit="1" customWidth="1"/>
    <col min="5638" max="5638" width="16.140625" style="23" bestFit="1" customWidth="1"/>
    <col min="5639" max="5639" width="16.140625" style="23" customWidth="1"/>
    <col min="5640" max="5640" width="12.42578125" style="23" bestFit="1" customWidth="1"/>
    <col min="5641" max="5641" width="12.7109375" style="23" bestFit="1" customWidth="1"/>
    <col min="5642" max="5888" width="8.85546875" style="23"/>
    <col min="5889" max="5889" width="18.140625" style="23" bestFit="1" customWidth="1"/>
    <col min="5890" max="5891" width="14.42578125" style="23" bestFit="1" customWidth="1"/>
    <col min="5892" max="5892" width="12.42578125" style="23" customWidth="1"/>
    <col min="5893" max="5893" width="12.7109375" style="23" bestFit="1" customWidth="1"/>
    <col min="5894" max="5894" width="16.140625" style="23" bestFit="1" customWidth="1"/>
    <col min="5895" max="5895" width="16.140625" style="23" customWidth="1"/>
    <col min="5896" max="5896" width="12.42578125" style="23" bestFit="1" customWidth="1"/>
    <col min="5897" max="5897" width="12.7109375" style="23" bestFit="1" customWidth="1"/>
    <col min="5898" max="6144" width="8.85546875" style="23"/>
    <col min="6145" max="6145" width="18.140625" style="23" bestFit="1" customWidth="1"/>
    <col min="6146" max="6147" width="14.42578125" style="23" bestFit="1" customWidth="1"/>
    <col min="6148" max="6148" width="12.42578125" style="23" customWidth="1"/>
    <col min="6149" max="6149" width="12.7109375" style="23" bestFit="1" customWidth="1"/>
    <col min="6150" max="6150" width="16.140625" style="23" bestFit="1" customWidth="1"/>
    <col min="6151" max="6151" width="16.140625" style="23" customWidth="1"/>
    <col min="6152" max="6152" width="12.42578125" style="23" bestFit="1" customWidth="1"/>
    <col min="6153" max="6153" width="12.7109375" style="23" bestFit="1" customWidth="1"/>
    <col min="6154" max="6400" width="8.85546875" style="23"/>
    <col min="6401" max="6401" width="18.140625" style="23" bestFit="1" customWidth="1"/>
    <col min="6402" max="6403" width="14.42578125" style="23" bestFit="1" customWidth="1"/>
    <col min="6404" max="6404" width="12.42578125" style="23" customWidth="1"/>
    <col min="6405" max="6405" width="12.7109375" style="23" bestFit="1" customWidth="1"/>
    <col min="6406" max="6406" width="16.140625" style="23" bestFit="1" customWidth="1"/>
    <col min="6407" max="6407" width="16.140625" style="23" customWidth="1"/>
    <col min="6408" max="6408" width="12.42578125" style="23" bestFit="1" customWidth="1"/>
    <col min="6409" max="6409" width="12.7109375" style="23" bestFit="1" customWidth="1"/>
    <col min="6410" max="6656" width="8.85546875" style="23"/>
    <col min="6657" max="6657" width="18.140625" style="23" bestFit="1" customWidth="1"/>
    <col min="6658" max="6659" width="14.42578125" style="23" bestFit="1" customWidth="1"/>
    <col min="6660" max="6660" width="12.42578125" style="23" customWidth="1"/>
    <col min="6661" max="6661" width="12.7109375" style="23" bestFit="1" customWidth="1"/>
    <col min="6662" max="6662" width="16.140625" style="23" bestFit="1" customWidth="1"/>
    <col min="6663" max="6663" width="16.140625" style="23" customWidth="1"/>
    <col min="6664" max="6664" width="12.42578125" style="23" bestFit="1" customWidth="1"/>
    <col min="6665" max="6665" width="12.7109375" style="23" bestFit="1" customWidth="1"/>
    <col min="6666" max="6912" width="8.85546875" style="23"/>
    <col min="6913" max="6913" width="18.140625" style="23" bestFit="1" customWidth="1"/>
    <col min="6914" max="6915" width="14.42578125" style="23" bestFit="1" customWidth="1"/>
    <col min="6916" max="6916" width="12.42578125" style="23" customWidth="1"/>
    <col min="6917" max="6917" width="12.7109375" style="23" bestFit="1" customWidth="1"/>
    <col min="6918" max="6918" width="16.140625" style="23" bestFit="1" customWidth="1"/>
    <col min="6919" max="6919" width="16.140625" style="23" customWidth="1"/>
    <col min="6920" max="6920" width="12.42578125" style="23" bestFit="1" customWidth="1"/>
    <col min="6921" max="6921" width="12.7109375" style="23" bestFit="1" customWidth="1"/>
    <col min="6922" max="7168" width="8.85546875" style="23"/>
    <col min="7169" max="7169" width="18.140625" style="23" bestFit="1" customWidth="1"/>
    <col min="7170" max="7171" width="14.42578125" style="23" bestFit="1" customWidth="1"/>
    <col min="7172" max="7172" width="12.42578125" style="23" customWidth="1"/>
    <col min="7173" max="7173" width="12.7109375" style="23" bestFit="1" customWidth="1"/>
    <col min="7174" max="7174" width="16.140625" style="23" bestFit="1" customWidth="1"/>
    <col min="7175" max="7175" width="16.140625" style="23" customWidth="1"/>
    <col min="7176" max="7176" width="12.42578125" style="23" bestFit="1" customWidth="1"/>
    <col min="7177" max="7177" width="12.7109375" style="23" bestFit="1" customWidth="1"/>
    <col min="7178" max="7424" width="8.85546875" style="23"/>
    <col min="7425" max="7425" width="18.140625" style="23" bestFit="1" customWidth="1"/>
    <col min="7426" max="7427" width="14.42578125" style="23" bestFit="1" customWidth="1"/>
    <col min="7428" max="7428" width="12.42578125" style="23" customWidth="1"/>
    <col min="7429" max="7429" width="12.7109375" style="23" bestFit="1" customWidth="1"/>
    <col min="7430" max="7430" width="16.140625" style="23" bestFit="1" customWidth="1"/>
    <col min="7431" max="7431" width="16.140625" style="23" customWidth="1"/>
    <col min="7432" max="7432" width="12.42578125" style="23" bestFit="1" customWidth="1"/>
    <col min="7433" max="7433" width="12.7109375" style="23" bestFit="1" customWidth="1"/>
    <col min="7434" max="7680" width="8.85546875" style="23"/>
    <col min="7681" max="7681" width="18.140625" style="23" bestFit="1" customWidth="1"/>
    <col min="7682" max="7683" width="14.42578125" style="23" bestFit="1" customWidth="1"/>
    <col min="7684" max="7684" width="12.42578125" style="23" customWidth="1"/>
    <col min="7685" max="7685" width="12.7109375" style="23" bestFit="1" customWidth="1"/>
    <col min="7686" max="7686" width="16.140625" style="23" bestFit="1" customWidth="1"/>
    <col min="7687" max="7687" width="16.140625" style="23" customWidth="1"/>
    <col min="7688" max="7688" width="12.42578125" style="23" bestFit="1" customWidth="1"/>
    <col min="7689" max="7689" width="12.7109375" style="23" bestFit="1" customWidth="1"/>
    <col min="7690" max="7936" width="8.85546875" style="23"/>
    <col min="7937" max="7937" width="18.140625" style="23" bestFit="1" customWidth="1"/>
    <col min="7938" max="7939" width="14.42578125" style="23" bestFit="1" customWidth="1"/>
    <col min="7940" max="7940" width="12.42578125" style="23" customWidth="1"/>
    <col min="7941" max="7941" width="12.7109375" style="23" bestFit="1" customWidth="1"/>
    <col min="7942" max="7942" width="16.140625" style="23" bestFit="1" customWidth="1"/>
    <col min="7943" max="7943" width="16.140625" style="23" customWidth="1"/>
    <col min="7944" max="7944" width="12.42578125" style="23" bestFit="1" customWidth="1"/>
    <col min="7945" max="7945" width="12.7109375" style="23" bestFit="1" customWidth="1"/>
    <col min="7946" max="8192" width="8.85546875" style="23"/>
    <col min="8193" max="8193" width="18.140625" style="23" bestFit="1" customWidth="1"/>
    <col min="8194" max="8195" width="14.42578125" style="23" bestFit="1" customWidth="1"/>
    <col min="8196" max="8196" width="12.42578125" style="23" customWidth="1"/>
    <col min="8197" max="8197" width="12.7109375" style="23" bestFit="1" customWidth="1"/>
    <col min="8198" max="8198" width="16.140625" style="23" bestFit="1" customWidth="1"/>
    <col min="8199" max="8199" width="16.140625" style="23" customWidth="1"/>
    <col min="8200" max="8200" width="12.42578125" style="23" bestFit="1" customWidth="1"/>
    <col min="8201" max="8201" width="12.7109375" style="23" bestFit="1" customWidth="1"/>
    <col min="8202" max="8448" width="8.85546875" style="23"/>
    <col min="8449" max="8449" width="18.140625" style="23" bestFit="1" customWidth="1"/>
    <col min="8450" max="8451" width="14.42578125" style="23" bestFit="1" customWidth="1"/>
    <col min="8452" max="8452" width="12.42578125" style="23" customWidth="1"/>
    <col min="8453" max="8453" width="12.7109375" style="23" bestFit="1" customWidth="1"/>
    <col min="8454" max="8454" width="16.140625" style="23" bestFit="1" customWidth="1"/>
    <col min="8455" max="8455" width="16.140625" style="23" customWidth="1"/>
    <col min="8456" max="8456" width="12.42578125" style="23" bestFit="1" customWidth="1"/>
    <col min="8457" max="8457" width="12.7109375" style="23" bestFit="1" customWidth="1"/>
    <col min="8458" max="8704" width="8.85546875" style="23"/>
    <col min="8705" max="8705" width="18.140625" style="23" bestFit="1" customWidth="1"/>
    <col min="8706" max="8707" width="14.42578125" style="23" bestFit="1" customWidth="1"/>
    <col min="8708" max="8708" width="12.42578125" style="23" customWidth="1"/>
    <col min="8709" max="8709" width="12.7109375" style="23" bestFit="1" customWidth="1"/>
    <col min="8710" max="8710" width="16.140625" style="23" bestFit="1" customWidth="1"/>
    <col min="8711" max="8711" width="16.140625" style="23" customWidth="1"/>
    <col min="8712" max="8712" width="12.42578125" style="23" bestFit="1" customWidth="1"/>
    <col min="8713" max="8713" width="12.7109375" style="23" bestFit="1" customWidth="1"/>
    <col min="8714" max="8960" width="8.85546875" style="23"/>
    <col min="8961" max="8961" width="18.140625" style="23" bestFit="1" customWidth="1"/>
    <col min="8962" max="8963" width="14.42578125" style="23" bestFit="1" customWidth="1"/>
    <col min="8964" max="8964" width="12.42578125" style="23" customWidth="1"/>
    <col min="8965" max="8965" width="12.7109375" style="23" bestFit="1" customWidth="1"/>
    <col min="8966" max="8966" width="16.140625" style="23" bestFit="1" customWidth="1"/>
    <col min="8967" max="8967" width="16.140625" style="23" customWidth="1"/>
    <col min="8968" max="8968" width="12.42578125" style="23" bestFit="1" customWidth="1"/>
    <col min="8969" max="8969" width="12.7109375" style="23" bestFit="1" customWidth="1"/>
    <col min="8970" max="9216" width="8.85546875" style="23"/>
    <col min="9217" max="9217" width="18.140625" style="23" bestFit="1" customWidth="1"/>
    <col min="9218" max="9219" width="14.42578125" style="23" bestFit="1" customWidth="1"/>
    <col min="9220" max="9220" width="12.42578125" style="23" customWidth="1"/>
    <col min="9221" max="9221" width="12.7109375" style="23" bestFit="1" customWidth="1"/>
    <col min="9222" max="9222" width="16.140625" style="23" bestFit="1" customWidth="1"/>
    <col min="9223" max="9223" width="16.140625" style="23" customWidth="1"/>
    <col min="9224" max="9224" width="12.42578125" style="23" bestFit="1" customWidth="1"/>
    <col min="9225" max="9225" width="12.7109375" style="23" bestFit="1" customWidth="1"/>
    <col min="9226" max="9472" width="8.85546875" style="23"/>
    <col min="9473" max="9473" width="18.140625" style="23" bestFit="1" customWidth="1"/>
    <col min="9474" max="9475" width="14.42578125" style="23" bestFit="1" customWidth="1"/>
    <col min="9476" max="9476" width="12.42578125" style="23" customWidth="1"/>
    <col min="9477" max="9477" width="12.7109375" style="23" bestFit="1" customWidth="1"/>
    <col min="9478" max="9478" width="16.140625" style="23" bestFit="1" customWidth="1"/>
    <col min="9479" max="9479" width="16.140625" style="23" customWidth="1"/>
    <col min="9480" max="9480" width="12.42578125" style="23" bestFit="1" customWidth="1"/>
    <col min="9481" max="9481" width="12.7109375" style="23" bestFit="1" customWidth="1"/>
    <col min="9482" max="9728" width="8.85546875" style="23"/>
    <col min="9729" max="9729" width="18.140625" style="23" bestFit="1" customWidth="1"/>
    <col min="9730" max="9731" width="14.42578125" style="23" bestFit="1" customWidth="1"/>
    <col min="9732" max="9732" width="12.42578125" style="23" customWidth="1"/>
    <col min="9733" max="9733" width="12.7109375" style="23" bestFit="1" customWidth="1"/>
    <col min="9734" max="9734" width="16.140625" style="23" bestFit="1" customWidth="1"/>
    <col min="9735" max="9735" width="16.140625" style="23" customWidth="1"/>
    <col min="9736" max="9736" width="12.42578125" style="23" bestFit="1" customWidth="1"/>
    <col min="9737" max="9737" width="12.7109375" style="23" bestFit="1" customWidth="1"/>
    <col min="9738" max="9984" width="8.85546875" style="23"/>
    <col min="9985" max="9985" width="18.140625" style="23" bestFit="1" customWidth="1"/>
    <col min="9986" max="9987" width="14.42578125" style="23" bestFit="1" customWidth="1"/>
    <col min="9988" max="9988" width="12.42578125" style="23" customWidth="1"/>
    <col min="9989" max="9989" width="12.7109375" style="23" bestFit="1" customWidth="1"/>
    <col min="9990" max="9990" width="16.140625" style="23" bestFit="1" customWidth="1"/>
    <col min="9991" max="9991" width="16.140625" style="23" customWidth="1"/>
    <col min="9992" max="9992" width="12.42578125" style="23" bestFit="1" customWidth="1"/>
    <col min="9993" max="9993" width="12.7109375" style="23" bestFit="1" customWidth="1"/>
    <col min="9994" max="10240" width="8.85546875" style="23"/>
    <col min="10241" max="10241" width="18.140625" style="23" bestFit="1" customWidth="1"/>
    <col min="10242" max="10243" width="14.42578125" style="23" bestFit="1" customWidth="1"/>
    <col min="10244" max="10244" width="12.42578125" style="23" customWidth="1"/>
    <col min="10245" max="10245" width="12.7109375" style="23" bestFit="1" customWidth="1"/>
    <col min="10246" max="10246" width="16.140625" style="23" bestFit="1" customWidth="1"/>
    <col min="10247" max="10247" width="16.140625" style="23" customWidth="1"/>
    <col min="10248" max="10248" width="12.42578125" style="23" bestFit="1" customWidth="1"/>
    <col min="10249" max="10249" width="12.7109375" style="23" bestFit="1" customWidth="1"/>
    <col min="10250" max="10496" width="8.85546875" style="23"/>
    <col min="10497" max="10497" width="18.140625" style="23" bestFit="1" customWidth="1"/>
    <col min="10498" max="10499" width="14.42578125" style="23" bestFit="1" customWidth="1"/>
    <col min="10500" max="10500" width="12.42578125" style="23" customWidth="1"/>
    <col min="10501" max="10501" width="12.7109375" style="23" bestFit="1" customWidth="1"/>
    <col min="10502" max="10502" width="16.140625" style="23" bestFit="1" customWidth="1"/>
    <col min="10503" max="10503" width="16.140625" style="23" customWidth="1"/>
    <col min="10504" max="10504" width="12.42578125" style="23" bestFit="1" customWidth="1"/>
    <col min="10505" max="10505" width="12.7109375" style="23" bestFit="1" customWidth="1"/>
    <col min="10506" max="10752" width="8.85546875" style="23"/>
    <col min="10753" max="10753" width="18.140625" style="23" bestFit="1" customWidth="1"/>
    <col min="10754" max="10755" width="14.42578125" style="23" bestFit="1" customWidth="1"/>
    <col min="10756" max="10756" width="12.42578125" style="23" customWidth="1"/>
    <col min="10757" max="10757" width="12.7109375" style="23" bestFit="1" customWidth="1"/>
    <col min="10758" max="10758" width="16.140625" style="23" bestFit="1" customWidth="1"/>
    <col min="10759" max="10759" width="16.140625" style="23" customWidth="1"/>
    <col min="10760" max="10760" width="12.42578125" style="23" bestFit="1" customWidth="1"/>
    <col min="10761" max="10761" width="12.7109375" style="23" bestFit="1" customWidth="1"/>
    <col min="10762" max="11008" width="8.85546875" style="23"/>
    <col min="11009" max="11009" width="18.140625" style="23" bestFit="1" customWidth="1"/>
    <col min="11010" max="11011" width="14.42578125" style="23" bestFit="1" customWidth="1"/>
    <col min="11012" max="11012" width="12.42578125" style="23" customWidth="1"/>
    <col min="11013" max="11013" width="12.7109375" style="23" bestFit="1" customWidth="1"/>
    <col min="11014" max="11014" width="16.140625" style="23" bestFit="1" customWidth="1"/>
    <col min="11015" max="11015" width="16.140625" style="23" customWidth="1"/>
    <col min="11016" max="11016" width="12.42578125" style="23" bestFit="1" customWidth="1"/>
    <col min="11017" max="11017" width="12.7109375" style="23" bestFit="1" customWidth="1"/>
    <col min="11018" max="11264" width="8.85546875" style="23"/>
    <col min="11265" max="11265" width="18.140625" style="23" bestFit="1" customWidth="1"/>
    <col min="11266" max="11267" width="14.42578125" style="23" bestFit="1" customWidth="1"/>
    <col min="11268" max="11268" width="12.42578125" style="23" customWidth="1"/>
    <col min="11269" max="11269" width="12.7109375" style="23" bestFit="1" customWidth="1"/>
    <col min="11270" max="11270" width="16.140625" style="23" bestFit="1" customWidth="1"/>
    <col min="11271" max="11271" width="16.140625" style="23" customWidth="1"/>
    <col min="11272" max="11272" width="12.42578125" style="23" bestFit="1" customWidth="1"/>
    <col min="11273" max="11273" width="12.7109375" style="23" bestFit="1" customWidth="1"/>
    <col min="11274" max="11520" width="8.85546875" style="23"/>
    <col min="11521" max="11521" width="18.140625" style="23" bestFit="1" customWidth="1"/>
    <col min="11522" max="11523" width="14.42578125" style="23" bestFit="1" customWidth="1"/>
    <col min="11524" max="11524" width="12.42578125" style="23" customWidth="1"/>
    <col min="11525" max="11525" width="12.7109375" style="23" bestFit="1" customWidth="1"/>
    <col min="11526" max="11526" width="16.140625" style="23" bestFit="1" customWidth="1"/>
    <col min="11527" max="11527" width="16.140625" style="23" customWidth="1"/>
    <col min="11528" max="11528" width="12.42578125" style="23" bestFit="1" customWidth="1"/>
    <col min="11529" max="11529" width="12.7109375" style="23" bestFit="1" customWidth="1"/>
    <col min="11530" max="11776" width="8.85546875" style="23"/>
    <col min="11777" max="11777" width="18.140625" style="23" bestFit="1" customWidth="1"/>
    <col min="11778" max="11779" width="14.42578125" style="23" bestFit="1" customWidth="1"/>
    <col min="11780" max="11780" width="12.42578125" style="23" customWidth="1"/>
    <col min="11781" max="11781" width="12.7109375" style="23" bestFit="1" customWidth="1"/>
    <col min="11782" max="11782" width="16.140625" style="23" bestFit="1" customWidth="1"/>
    <col min="11783" max="11783" width="16.140625" style="23" customWidth="1"/>
    <col min="11784" max="11784" width="12.42578125" style="23" bestFit="1" customWidth="1"/>
    <col min="11785" max="11785" width="12.7109375" style="23" bestFit="1" customWidth="1"/>
    <col min="11786" max="12032" width="8.85546875" style="23"/>
    <col min="12033" max="12033" width="18.140625" style="23" bestFit="1" customWidth="1"/>
    <col min="12034" max="12035" width="14.42578125" style="23" bestFit="1" customWidth="1"/>
    <col min="12036" max="12036" width="12.42578125" style="23" customWidth="1"/>
    <col min="12037" max="12037" width="12.7109375" style="23" bestFit="1" customWidth="1"/>
    <col min="12038" max="12038" width="16.140625" style="23" bestFit="1" customWidth="1"/>
    <col min="12039" max="12039" width="16.140625" style="23" customWidth="1"/>
    <col min="12040" max="12040" width="12.42578125" style="23" bestFit="1" customWidth="1"/>
    <col min="12041" max="12041" width="12.7109375" style="23" bestFit="1" customWidth="1"/>
    <col min="12042" max="12288" width="8.85546875" style="23"/>
    <col min="12289" max="12289" width="18.140625" style="23" bestFit="1" customWidth="1"/>
    <col min="12290" max="12291" width="14.42578125" style="23" bestFit="1" customWidth="1"/>
    <col min="12292" max="12292" width="12.42578125" style="23" customWidth="1"/>
    <col min="12293" max="12293" width="12.7109375" style="23" bestFit="1" customWidth="1"/>
    <col min="12294" max="12294" width="16.140625" style="23" bestFit="1" customWidth="1"/>
    <col min="12295" max="12295" width="16.140625" style="23" customWidth="1"/>
    <col min="12296" max="12296" width="12.42578125" style="23" bestFit="1" customWidth="1"/>
    <col min="12297" max="12297" width="12.7109375" style="23" bestFit="1" customWidth="1"/>
    <col min="12298" max="12544" width="8.85546875" style="23"/>
    <col min="12545" max="12545" width="18.140625" style="23" bestFit="1" customWidth="1"/>
    <col min="12546" max="12547" width="14.42578125" style="23" bestFit="1" customWidth="1"/>
    <col min="12548" max="12548" width="12.42578125" style="23" customWidth="1"/>
    <col min="12549" max="12549" width="12.7109375" style="23" bestFit="1" customWidth="1"/>
    <col min="12550" max="12550" width="16.140625" style="23" bestFit="1" customWidth="1"/>
    <col min="12551" max="12551" width="16.140625" style="23" customWidth="1"/>
    <col min="12552" max="12552" width="12.42578125" style="23" bestFit="1" customWidth="1"/>
    <col min="12553" max="12553" width="12.7109375" style="23" bestFit="1" customWidth="1"/>
    <col min="12554" max="12800" width="8.85546875" style="23"/>
    <col min="12801" max="12801" width="18.140625" style="23" bestFit="1" customWidth="1"/>
    <col min="12802" max="12803" width="14.42578125" style="23" bestFit="1" customWidth="1"/>
    <col min="12804" max="12804" width="12.42578125" style="23" customWidth="1"/>
    <col min="12805" max="12805" width="12.7109375" style="23" bestFit="1" customWidth="1"/>
    <col min="12806" max="12806" width="16.140625" style="23" bestFit="1" customWidth="1"/>
    <col min="12807" max="12807" width="16.140625" style="23" customWidth="1"/>
    <col min="12808" max="12808" width="12.42578125" style="23" bestFit="1" customWidth="1"/>
    <col min="12809" max="12809" width="12.7109375" style="23" bestFit="1" customWidth="1"/>
    <col min="12810" max="13056" width="8.85546875" style="23"/>
    <col min="13057" max="13057" width="18.140625" style="23" bestFit="1" customWidth="1"/>
    <col min="13058" max="13059" width="14.42578125" style="23" bestFit="1" customWidth="1"/>
    <col min="13060" max="13060" width="12.42578125" style="23" customWidth="1"/>
    <col min="13061" max="13061" width="12.7109375" style="23" bestFit="1" customWidth="1"/>
    <col min="13062" max="13062" width="16.140625" style="23" bestFit="1" customWidth="1"/>
    <col min="13063" max="13063" width="16.140625" style="23" customWidth="1"/>
    <col min="13064" max="13064" width="12.42578125" style="23" bestFit="1" customWidth="1"/>
    <col min="13065" max="13065" width="12.7109375" style="23" bestFit="1" customWidth="1"/>
    <col min="13066" max="13312" width="8.85546875" style="23"/>
    <col min="13313" max="13313" width="18.140625" style="23" bestFit="1" customWidth="1"/>
    <col min="13314" max="13315" width="14.42578125" style="23" bestFit="1" customWidth="1"/>
    <col min="13316" max="13316" width="12.42578125" style="23" customWidth="1"/>
    <col min="13317" max="13317" width="12.7109375" style="23" bestFit="1" customWidth="1"/>
    <col min="13318" max="13318" width="16.140625" style="23" bestFit="1" customWidth="1"/>
    <col min="13319" max="13319" width="16.140625" style="23" customWidth="1"/>
    <col min="13320" max="13320" width="12.42578125" style="23" bestFit="1" customWidth="1"/>
    <col min="13321" max="13321" width="12.7109375" style="23" bestFit="1" customWidth="1"/>
    <col min="13322" max="13568" width="8.85546875" style="23"/>
    <col min="13569" max="13569" width="18.140625" style="23" bestFit="1" customWidth="1"/>
    <col min="13570" max="13571" width="14.42578125" style="23" bestFit="1" customWidth="1"/>
    <col min="13572" max="13572" width="12.42578125" style="23" customWidth="1"/>
    <col min="13573" max="13573" width="12.7109375" style="23" bestFit="1" customWidth="1"/>
    <col min="13574" max="13574" width="16.140625" style="23" bestFit="1" customWidth="1"/>
    <col min="13575" max="13575" width="16.140625" style="23" customWidth="1"/>
    <col min="13576" max="13576" width="12.42578125" style="23" bestFit="1" customWidth="1"/>
    <col min="13577" max="13577" width="12.7109375" style="23" bestFit="1" customWidth="1"/>
    <col min="13578" max="13824" width="8.85546875" style="23"/>
    <col min="13825" max="13825" width="18.140625" style="23" bestFit="1" customWidth="1"/>
    <col min="13826" max="13827" width="14.42578125" style="23" bestFit="1" customWidth="1"/>
    <col min="13828" max="13828" width="12.42578125" style="23" customWidth="1"/>
    <col min="13829" max="13829" width="12.7109375" style="23" bestFit="1" customWidth="1"/>
    <col min="13830" max="13830" width="16.140625" style="23" bestFit="1" customWidth="1"/>
    <col min="13831" max="13831" width="16.140625" style="23" customWidth="1"/>
    <col min="13832" max="13832" width="12.42578125" style="23" bestFit="1" customWidth="1"/>
    <col min="13833" max="13833" width="12.7109375" style="23" bestFit="1" customWidth="1"/>
    <col min="13834" max="14080" width="8.85546875" style="23"/>
    <col min="14081" max="14081" width="18.140625" style="23" bestFit="1" customWidth="1"/>
    <col min="14082" max="14083" width="14.42578125" style="23" bestFit="1" customWidth="1"/>
    <col min="14084" max="14084" width="12.42578125" style="23" customWidth="1"/>
    <col min="14085" max="14085" width="12.7109375" style="23" bestFit="1" customWidth="1"/>
    <col min="14086" max="14086" width="16.140625" style="23" bestFit="1" customWidth="1"/>
    <col min="14087" max="14087" width="16.140625" style="23" customWidth="1"/>
    <col min="14088" max="14088" width="12.42578125" style="23" bestFit="1" customWidth="1"/>
    <col min="14089" max="14089" width="12.7109375" style="23" bestFit="1" customWidth="1"/>
    <col min="14090" max="14336" width="8.85546875" style="23"/>
    <col min="14337" max="14337" width="18.140625" style="23" bestFit="1" customWidth="1"/>
    <col min="14338" max="14339" width="14.42578125" style="23" bestFit="1" customWidth="1"/>
    <col min="14340" max="14340" width="12.42578125" style="23" customWidth="1"/>
    <col min="14341" max="14341" width="12.7109375" style="23" bestFit="1" customWidth="1"/>
    <col min="14342" max="14342" width="16.140625" style="23" bestFit="1" customWidth="1"/>
    <col min="14343" max="14343" width="16.140625" style="23" customWidth="1"/>
    <col min="14344" max="14344" width="12.42578125" style="23" bestFit="1" customWidth="1"/>
    <col min="14345" max="14345" width="12.7109375" style="23" bestFit="1" customWidth="1"/>
    <col min="14346" max="14592" width="8.85546875" style="23"/>
    <col min="14593" max="14593" width="18.140625" style="23" bestFit="1" customWidth="1"/>
    <col min="14594" max="14595" width="14.42578125" style="23" bestFit="1" customWidth="1"/>
    <col min="14596" max="14596" width="12.42578125" style="23" customWidth="1"/>
    <col min="14597" max="14597" width="12.7109375" style="23" bestFit="1" customWidth="1"/>
    <col min="14598" max="14598" width="16.140625" style="23" bestFit="1" customWidth="1"/>
    <col min="14599" max="14599" width="16.140625" style="23" customWidth="1"/>
    <col min="14600" max="14600" width="12.42578125" style="23" bestFit="1" customWidth="1"/>
    <col min="14601" max="14601" width="12.7109375" style="23" bestFit="1" customWidth="1"/>
    <col min="14602" max="14848" width="8.85546875" style="23"/>
    <col min="14849" max="14849" width="18.140625" style="23" bestFit="1" customWidth="1"/>
    <col min="14850" max="14851" width="14.42578125" style="23" bestFit="1" customWidth="1"/>
    <col min="14852" max="14852" width="12.42578125" style="23" customWidth="1"/>
    <col min="14853" max="14853" width="12.7109375" style="23" bestFit="1" customWidth="1"/>
    <col min="14854" max="14854" width="16.140625" style="23" bestFit="1" customWidth="1"/>
    <col min="14855" max="14855" width="16.140625" style="23" customWidth="1"/>
    <col min="14856" max="14856" width="12.42578125" style="23" bestFit="1" customWidth="1"/>
    <col min="14857" max="14857" width="12.7109375" style="23" bestFit="1" customWidth="1"/>
    <col min="14858" max="15104" width="8.85546875" style="23"/>
    <col min="15105" max="15105" width="18.140625" style="23" bestFit="1" customWidth="1"/>
    <col min="15106" max="15107" width="14.42578125" style="23" bestFit="1" customWidth="1"/>
    <col min="15108" max="15108" width="12.42578125" style="23" customWidth="1"/>
    <col min="15109" max="15109" width="12.7109375" style="23" bestFit="1" customWidth="1"/>
    <col min="15110" max="15110" width="16.140625" style="23" bestFit="1" customWidth="1"/>
    <col min="15111" max="15111" width="16.140625" style="23" customWidth="1"/>
    <col min="15112" max="15112" width="12.42578125" style="23" bestFit="1" customWidth="1"/>
    <col min="15113" max="15113" width="12.7109375" style="23" bestFit="1" customWidth="1"/>
    <col min="15114" max="15360" width="8.85546875" style="23"/>
    <col min="15361" max="15361" width="18.140625" style="23" bestFit="1" customWidth="1"/>
    <col min="15362" max="15363" width="14.42578125" style="23" bestFit="1" customWidth="1"/>
    <col min="15364" max="15364" width="12.42578125" style="23" customWidth="1"/>
    <col min="15365" max="15365" width="12.7109375" style="23" bestFit="1" customWidth="1"/>
    <col min="15366" max="15366" width="16.140625" style="23" bestFit="1" customWidth="1"/>
    <col min="15367" max="15367" width="16.140625" style="23" customWidth="1"/>
    <col min="15368" max="15368" width="12.42578125" style="23" bestFit="1" customWidth="1"/>
    <col min="15369" max="15369" width="12.7109375" style="23" bestFit="1" customWidth="1"/>
    <col min="15370" max="15616" width="8.85546875" style="23"/>
    <col min="15617" max="15617" width="18.140625" style="23" bestFit="1" customWidth="1"/>
    <col min="15618" max="15619" width="14.42578125" style="23" bestFit="1" customWidth="1"/>
    <col min="15620" max="15620" width="12.42578125" style="23" customWidth="1"/>
    <col min="15621" max="15621" width="12.7109375" style="23" bestFit="1" customWidth="1"/>
    <col min="15622" max="15622" width="16.140625" style="23" bestFit="1" customWidth="1"/>
    <col min="15623" max="15623" width="16.140625" style="23" customWidth="1"/>
    <col min="15624" max="15624" width="12.42578125" style="23" bestFit="1" customWidth="1"/>
    <col min="15625" max="15625" width="12.7109375" style="23" bestFit="1" customWidth="1"/>
    <col min="15626" max="15872" width="8.85546875" style="23"/>
    <col min="15873" max="15873" width="18.140625" style="23" bestFit="1" customWidth="1"/>
    <col min="15874" max="15875" width="14.42578125" style="23" bestFit="1" customWidth="1"/>
    <col min="15876" max="15876" width="12.42578125" style="23" customWidth="1"/>
    <col min="15877" max="15877" width="12.7109375" style="23" bestFit="1" customWidth="1"/>
    <col min="15878" max="15878" width="16.140625" style="23" bestFit="1" customWidth="1"/>
    <col min="15879" max="15879" width="16.140625" style="23" customWidth="1"/>
    <col min="15880" max="15880" width="12.42578125" style="23" bestFit="1" customWidth="1"/>
    <col min="15881" max="15881" width="12.7109375" style="23" bestFit="1" customWidth="1"/>
    <col min="15882" max="16128" width="8.85546875" style="23"/>
    <col min="16129" max="16129" width="18.140625" style="23" bestFit="1" customWidth="1"/>
    <col min="16130" max="16131" width="14.42578125" style="23" bestFit="1" customWidth="1"/>
    <col min="16132" max="16132" width="12.42578125" style="23" customWidth="1"/>
    <col min="16133" max="16133" width="12.7109375" style="23" bestFit="1" customWidth="1"/>
    <col min="16134" max="16134" width="16.140625" style="23" bestFit="1" customWidth="1"/>
    <col min="16135" max="16135" width="16.140625" style="23" customWidth="1"/>
    <col min="16136" max="16136" width="12.42578125" style="23" bestFit="1" customWidth="1"/>
    <col min="16137" max="16137" width="12.7109375" style="23" bestFit="1" customWidth="1"/>
    <col min="16138" max="16384" width="8.85546875" style="23"/>
  </cols>
  <sheetData>
    <row r="1" spans="1:19" s="18" customFormat="1" ht="15.75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19" s="18" customFormat="1" ht="15.75" x14ac:dyDescent="0.25">
      <c r="A2" s="47" t="s">
        <v>31</v>
      </c>
      <c r="B2" s="47"/>
      <c r="C2" s="47"/>
      <c r="D2" s="47"/>
      <c r="E2" s="47"/>
      <c r="F2" s="47"/>
      <c r="G2" s="47"/>
      <c r="H2" s="47"/>
      <c r="I2" s="47"/>
    </row>
    <row r="3" spans="1:19" s="18" customFormat="1" ht="15.75" x14ac:dyDescent="0.25">
      <c r="A3" s="41"/>
      <c r="B3" s="41"/>
      <c r="C3" s="41"/>
      <c r="D3" s="41"/>
      <c r="E3" s="41"/>
      <c r="F3" s="41"/>
      <c r="G3" s="41"/>
      <c r="H3" s="41"/>
      <c r="I3" s="41"/>
    </row>
    <row r="4" spans="1:19" ht="15.75" x14ac:dyDescent="0.25">
      <c r="A4" s="20"/>
      <c r="B4" s="21"/>
      <c r="C4" s="21"/>
      <c r="D4" s="21"/>
      <c r="E4" s="22"/>
      <c r="F4" s="22"/>
      <c r="G4" s="22"/>
      <c r="H4" s="22"/>
      <c r="I4" s="22"/>
    </row>
    <row r="5" spans="1:19" s="27" customFormat="1" ht="32.450000000000003" customHeight="1" thickBot="1" x14ac:dyDescent="0.3">
      <c r="A5" s="24" t="s">
        <v>53</v>
      </c>
      <c r="B5" s="25" t="s">
        <v>33</v>
      </c>
      <c r="C5" s="25" t="s">
        <v>34</v>
      </c>
      <c r="D5" s="25" t="s">
        <v>1</v>
      </c>
      <c r="E5" s="26" t="s">
        <v>2</v>
      </c>
      <c r="F5" s="26" t="s">
        <v>35</v>
      </c>
      <c r="G5" s="26" t="s">
        <v>36</v>
      </c>
      <c r="H5" s="26" t="s">
        <v>1</v>
      </c>
      <c r="I5" s="26" t="s">
        <v>2</v>
      </c>
    </row>
    <row r="6" spans="1:19" s="22" customFormat="1" x14ac:dyDescent="0.2">
      <c r="A6" s="22" t="s">
        <v>3</v>
      </c>
      <c r="B6" s="28">
        <v>7602</v>
      </c>
      <c r="C6" s="28">
        <v>7001</v>
      </c>
      <c r="D6" s="28">
        <f t="shared" ref="D6:D14" si="0">C6-B6</f>
        <v>-601</v>
      </c>
      <c r="E6" s="29">
        <f t="shared" ref="E6:E14" si="1">(C6-B6)/B6</f>
        <v>-7.9058142594054193E-2</v>
      </c>
      <c r="F6" s="30">
        <v>73459</v>
      </c>
      <c r="G6" s="30">
        <v>68748</v>
      </c>
      <c r="H6" s="28">
        <f t="shared" ref="H6:H14" si="2">G6-F6</f>
        <v>-4711</v>
      </c>
      <c r="I6" s="29">
        <f t="shared" ref="I6:I14" si="3">(G6-F6)/F6</f>
        <v>-6.4131011856954218E-2</v>
      </c>
      <c r="N6"/>
      <c r="O6"/>
      <c r="P6"/>
      <c r="Q6"/>
      <c r="R6"/>
      <c r="S6"/>
    </row>
    <row r="7" spans="1:19" s="22" customFormat="1" x14ac:dyDescent="0.2">
      <c r="A7" s="22" t="s">
        <v>4</v>
      </c>
      <c r="B7" s="28">
        <v>5533</v>
      </c>
      <c r="C7" s="28">
        <v>5285</v>
      </c>
      <c r="D7" s="28">
        <f t="shared" si="0"/>
        <v>-248</v>
      </c>
      <c r="E7" s="29">
        <f t="shared" si="1"/>
        <v>-4.482197722754383E-2</v>
      </c>
      <c r="F7" s="30">
        <v>50312.5</v>
      </c>
      <c r="G7" s="30">
        <v>49013</v>
      </c>
      <c r="H7" s="28">
        <f t="shared" si="2"/>
        <v>-1299.5</v>
      </c>
      <c r="I7" s="29">
        <f t="shared" si="3"/>
        <v>-2.582857142857143E-2</v>
      </c>
      <c r="N7"/>
      <c r="O7"/>
      <c r="P7"/>
      <c r="Q7"/>
      <c r="R7"/>
      <c r="S7"/>
    </row>
    <row r="8" spans="1:19" s="22" customFormat="1" x14ac:dyDescent="0.2">
      <c r="A8" s="22" t="s">
        <v>5</v>
      </c>
      <c r="B8" s="28">
        <v>203</v>
      </c>
      <c r="C8" s="28">
        <v>133</v>
      </c>
      <c r="D8" s="28">
        <f t="shared" si="0"/>
        <v>-70</v>
      </c>
      <c r="E8" s="29">
        <f t="shared" si="1"/>
        <v>-0.34482758620689657</v>
      </c>
      <c r="F8" s="30">
        <v>718</v>
      </c>
      <c r="G8" s="30">
        <v>498</v>
      </c>
      <c r="H8" s="28">
        <f t="shared" si="2"/>
        <v>-220</v>
      </c>
      <c r="I8" s="29">
        <f t="shared" si="3"/>
        <v>-0.30640668523676878</v>
      </c>
      <c r="N8"/>
      <c r="O8"/>
      <c r="P8"/>
      <c r="Q8"/>
      <c r="R8"/>
      <c r="S8"/>
    </row>
    <row r="9" spans="1:19" s="22" customFormat="1" x14ac:dyDescent="0.2">
      <c r="A9" s="22" t="s">
        <v>6</v>
      </c>
      <c r="B9" s="28">
        <v>254</v>
      </c>
      <c r="C9" s="28">
        <v>74</v>
      </c>
      <c r="D9" s="28">
        <f t="shared" si="0"/>
        <v>-180</v>
      </c>
      <c r="E9" s="29">
        <f t="shared" si="1"/>
        <v>-0.70866141732283461</v>
      </c>
      <c r="F9" s="30">
        <v>790</v>
      </c>
      <c r="G9" s="30">
        <v>252</v>
      </c>
      <c r="H9" s="28">
        <f t="shared" si="2"/>
        <v>-538</v>
      </c>
      <c r="I9" s="29">
        <f t="shared" si="3"/>
        <v>-0.68101265822784807</v>
      </c>
      <c r="N9"/>
      <c r="O9"/>
      <c r="P9"/>
      <c r="Q9"/>
      <c r="R9"/>
      <c r="S9"/>
    </row>
    <row r="10" spans="1:19" s="22" customFormat="1" x14ac:dyDescent="0.2">
      <c r="A10" s="22" t="s">
        <v>7</v>
      </c>
      <c r="B10" s="28">
        <v>88</v>
      </c>
      <c r="C10" s="28">
        <v>118</v>
      </c>
      <c r="D10" s="28">
        <f t="shared" si="0"/>
        <v>30</v>
      </c>
      <c r="E10" s="29">
        <f t="shared" si="1"/>
        <v>0.34090909090909088</v>
      </c>
      <c r="F10" s="30">
        <v>334</v>
      </c>
      <c r="G10" s="30">
        <v>458</v>
      </c>
      <c r="H10" s="28">
        <f t="shared" si="2"/>
        <v>124</v>
      </c>
      <c r="I10" s="29">
        <f t="shared" si="3"/>
        <v>0.3712574850299401</v>
      </c>
      <c r="N10"/>
      <c r="O10"/>
      <c r="P10"/>
      <c r="Q10"/>
      <c r="R10"/>
      <c r="S10"/>
    </row>
    <row r="11" spans="1:19" s="22" customFormat="1" x14ac:dyDescent="0.2">
      <c r="A11" s="22" t="s">
        <v>8</v>
      </c>
      <c r="B11" s="28">
        <v>309</v>
      </c>
      <c r="C11" s="28">
        <v>286</v>
      </c>
      <c r="D11" s="28">
        <f t="shared" si="0"/>
        <v>-23</v>
      </c>
      <c r="E11" s="29">
        <f t="shared" si="1"/>
        <v>-7.4433656957928807E-2</v>
      </c>
      <c r="F11" s="30">
        <v>1451</v>
      </c>
      <c r="G11" s="30">
        <v>1229</v>
      </c>
      <c r="H11" s="28">
        <f t="shared" si="2"/>
        <v>-222</v>
      </c>
      <c r="I11" s="29">
        <f t="shared" si="3"/>
        <v>-0.15299793246037216</v>
      </c>
      <c r="N11"/>
      <c r="O11"/>
      <c r="P11"/>
      <c r="Q11"/>
      <c r="R11"/>
      <c r="S11"/>
    </row>
    <row r="12" spans="1:19" s="22" customFormat="1" x14ac:dyDescent="0.2">
      <c r="A12" s="22" t="s">
        <v>9</v>
      </c>
      <c r="B12" s="28">
        <v>97</v>
      </c>
      <c r="C12" s="28">
        <v>132</v>
      </c>
      <c r="D12" s="28">
        <f t="shared" si="0"/>
        <v>35</v>
      </c>
      <c r="E12" s="29">
        <f t="shared" si="1"/>
        <v>0.36082474226804123</v>
      </c>
      <c r="F12" s="30">
        <v>349</v>
      </c>
      <c r="G12" s="30">
        <v>430</v>
      </c>
      <c r="H12" s="28">
        <f t="shared" si="2"/>
        <v>81</v>
      </c>
      <c r="I12" s="29">
        <f t="shared" si="3"/>
        <v>0.23209169054441262</v>
      </c>
      <c r="N12"/>
      <c r="O12"/>
      <c r="P12"/>
      <c r="Q12"/>
      <c r="R12"/>
      <c r="S12"/>
    </row>
    <row r="13" spans="1:19" s="22" customFormat="1" x14ac:dyDescent="0.2">
      <c r="A13" s="22" t="s">
        <v>10</v>
      </c>
      <c r="B13" s="28">
        <v>940</v>
      </c>
      <c r="C13" s="28">
        <v>751</v>
      </c>
      <c r="D13" s="28">
        <f t="shared" si="0"/>
        <v>-189</v>
      </c>
      <c r="E13" s="29">
        <f t="shared" si="1"/>
        <v>-0.20106382978723406</v>
      </c>
      <c r="F13" s="30">
        <v>3685</v>
      </c>
      <c r="G13" s="30">
        <v>3058</v>
      </c>
      <c r="H13" s="28">
        <f t="shared" si="2"/>
        <v>-627</v>
      </c>
      <c r="I13" s="29">
        <f t="shared" si="3"/>
        <v>-0.17014925373134329</v>
      </c>
      <c r="N13"/>
      <c r="O13"/>
      <c r="P13"/>
      <c r="Q13"/>
      <c r="R13"/>
      <c r="S13"/>
    </row>
    <row r="14" spans="1:19" s="22" customFormat="1" x14ac:dyDescent="0.2">
      <c r="A14" s="22" t="s">
        <v>11</v>
      </c>
      <c r="B14" s="28">
        <v>2822</v>
      </c>
      <c r="C14" s="28">
        <v>2544</v>
      </c>
      <c r="D14" s="28">
        <f t="shared" si="0"/>
        <v>-278</v>
      </c>
      <c r="E14" s="29">
        <f t="shared" si="1"/>
        <v>-9.8511693834160169E-2</v>
      </c>
      <c r="F14" s="30">
        <v>15819.5</v>
      </c>
      <c r="G14" s="30">
        <v>13810</v>
      </c>
      <c r="H14" s="28">
        <f t="shared" si="2"/>
        <v>-2009.5</v>
      </c>
      <c r="I14" s="29">
        <f t="shared" si="3"/>
        <v>-0.12702677075760929</v>
      </c>
      <c r="N14"/>
      <c r="O14"/>
      <c r="P14"/>
      <c r="Q14"/>
      <c r="R14"/>
      <c r="S14"/>
    </row>
    <row r="15" spans="1:19" s="22" customFormat="1" ht="13.15" customHeight="1" x14ac:dyDescent="0.2">
      <c r="B15" s="28"/>
      <c r="C15" s="28"/>
      <c r="D15" s="28"/>
      <c r="E15" s="29"/>
      <c r="F15" s="30"/>
      <c r="G15" s="30"/>
      <c r="H15" s="30"/>
      <c r="I15" s="30"/>
      <c r="N15"/>
      <c r="O15"/>
      <c r="P15"/>
      <c r="Q15"/>
      <c r="R15"/>
      <c r="S15"/>
    </row>
    <row r="16" spans="1:19" s="22" customFormat="1" x14ac:dyDescent="0.2">
      <c r="A16" s="22" t="s">
        <v>12</v>
      </c>
      <c r="B16" s="28">
        <v>829</v>
      </c>
      <c r="C16" s="28">
        <v>864</v>
      </c>
      <c r="D16" s="28">
        <f t="shared" ref="D16:D24" si="4">C16-B16</f>
        <v>35</v>
      </c>
      <c r="E16" s="29">
        <f t="shared" ref="E16:E24" si="5">(C16-B16)/B16</f>
        <v>4.2219541616405308E-2</v>
      </c>
      <c r="F16" s="30">
        <v>5368.5</v>
      </c>
      <c r="G16" s="30">
        <v>5704.5</v>
      </c>
      <c r="H16" s="28">
        <f t="shared" ref="H16:H24" si="6">G16-F16</f>
        <v>336</v>
      </c>
      <c r="I16" s="29">
        <f t="shared" ref="I16:I24" si="7">(G16-F16)/F16</f>
        <v>6.2587314892428053E-2</v>
      </c>
      <c r="N16"/>
      <c r="O16"/>
      <c r="P16"/>
      <c r="Q16"/>
      <c r="R16"/>
      <c r="S16"/>
    </row>
    <row r="17" spans="1:19" s="22" customFormat="1" x14ac:dyDescent="0.2">
      <c r="A17" s="22" t="s">
        <v>13</v>
      </c>
      <c r="B17" s="28">
        <v>3277</v>
      </c>
      <c r="C17" s="28">
        <v>3092</v>
      </c>
      <c r="D17" s="28">
        <f t="shared" si="4"/>
        <v>-185</v>
      </c>
      <c r="E17" s="29">
        <f t="shared" si="5"/>
        <v>-5.6454073848031736E-2</v>
      </c>
      <c r="F17" s="30">
        <v>19093</v>
      </c>
      <c r="G17" s="30">
        <v>18202</v>
      </c>
      <c r="H17" s="28">
        <f t="shared" si="6"/>
        <v>-891</v>
      </c>
      <c r="I17" s="29">
        <f t="shared" si="7"/>
        <v>-4.6666317498559678E-2</v>
      </c>
      <c r="N17"/>
      <c r="O17"/>
      <c r="P17"/>
      <c r="Q17"/>
      <c r="R17"/>
      <c r="S17"/>
    </row>
    <row r="18" spans="1:19" s="22" customFormat="1" x14ac:dyDescent="0.2">
      <c r="A18" s="22" t="s">
        <v>14</v>
      </c>
      <c r="B18" s="28">
        <v>2177</v>
      </c>
      <c r="C18" s="28">
        <v>2196</v>
      </c>
      <c r="D18" s="28">
        <f t="shared" si="4"/>
        <v>19</v>
      </c>
      <c r="E18" s="29">
        <f t="shared" si="5"/>
        <v>8.727606798346348E-3</v>
      </c>
      <c r="F18" s="30">
        <v>13269</v>
      </c>
      <c r="G18" s="30">
        <v>13431.5</v>
      </c>
      <c r="H18" s="28">
        <f t="shared" si="6"/>
        <v>162.5</v>
      </c>
      <c r="I18" s="29">
        <f t="shared" si="7"/>
        <v>1.2246589795764564E-2</v>
      </c>
      <c r="N18"/>
      <c r="O18"/>
      <c r="P18"/>
      <c r="Q18"/>
      <c r="R18"/>
      <c r="S18"/>
    </row>
    <row r="19" spans="1:19" s="22" customFormat="1" x14ac:dyDescent="0.2">
      <c r="A19" s="22" t="s">
        <v>15</v>
      </c>
      <c r="B19" s="28">
        <v>376</v>
      </c>
      <c r="C19" s="28">
        <v>404</v>
      </c>
      <c r="D19" s="28">
        <f t="shared" si="4"/>
        <v>28</v>
      </c>
      <c r="E19" s="29">
        <f t="shared" si="5"/>
        <v>7.4468085106382975E-2</v>
      </c>
      <c r="F19" s="30">
        <v>2386</v>
      </c>
      <c r="G19" s="30">
        <v>2404</v>
      </c>
      <c r="H19" s="28">
        <f t="shared" si="6"/>
        <v>18</v>
      </c>
      <c r="I19" s="29">
        <f t="shared" si="7"/>
        <v>7.5440067057837385E-3</v>
      </c>
      <c r="N19"/>
      <c r="O19"/>
      <c r="P19"/>
      <c r="Q19"/>
      <c r="R19"/>
      <c r="S19"/>
    </row>
    <row r="20" spans="1:19" s="22" customFormat="1" x14ac:dyDescent="0.2">
      <c r="A20" s="22" t="s">
        <v>16</v>
      </c>
      <c r="B20" s="28">
        <v>252</v>
      </c>
      <c r="C20" s="28">
        <v>231</v>
      </c>
      <c r="D20" s="28">
        <f t="shared" si="4"/>
        <v>-21</v>
      </c>
      <c r="E20" s="29">
        <f t="shared" si="5"/>
        <v>-8.3333333333333329E-2</v>
      </c>
      <c r="F20" s="30">
        <v>1249</v>
      </c>
      <c r="G20" s="30">
        <v>1065</v>
      </c>
      <c r="H20" s="28">
        <f t="shared" si="6"/>
        <v>-184</v>
      </c>
      <c r="I20" s="29">
        <f t="shared" si="7"/>
        <v>-0.14731785428342675</v>
      </c>
      <c r="N20"/>
      <c r="O20"/>
      <c r="P20"/>
      <c r="Q20"/>
      <c r="R20"/>
      <c r="S20"/>
    </row>
    <row r="21" spans="1:19" s="22" customFormat="1" x14ac:dyDescent="0.2">
      <c r="A21" s="22" t="s">
        <v>17</v>
      </c>
      <c r="B21" s="28">
        <v>1149</v>
      </c>
      <c r="C21" s="28">
        <v>1190</v>
      </c>
      <c r="D21" s="28">
        <f t="shared" si="4"/>
        <v>41</v>
      </c>
      <c r="E21" s="29">
        <f t="shared" si="5"/>
        <v>3.5683202785030461E-2</v>
      </c>
      <c r="F21" s="30">
        <v>6195</v>
      </c>
      <c r="G21" s="30">
        <v>6410</v>
      </c>
      <c r="H21" s="28">
        <f t="shared" si="6"/>
        <v>215</v>
      </c>
      <c r="I21" s="29">
        <f t="shared" si="7"/>
        <v>3.470540758676352E-2</v>
      </c>
      <c r="N21"/>
      <c r="O21"/>
      <c r="P21"/>
      <c r="Q21"/>
      <c r="R21"/>
      <c r="S21"/>
    </row>
    <row r="22" spans="1:19" s="22" customFormat="1" x14ac:dyDescent="0.2">
      <c r="A22" s="22" t="s">
        <v>38</v>
      </c>
      <c r="B22" s="28">
        <v>193</v>
      </c>
      <c r="C22" s="28">
        <v>132</v>
      </c>
      <c r="D22" s="28">
        <f t="shared" si="4"/>
        <v>-61</v>
      </c>
      <c r="E22" s="29">
        <f t="shared" si="5"/>
        <v>-0.31606217616580312</v>
      </c>
      <c r="F22" s="30">
        <v>824</v>
      </c>
      <c r="G22" s="30">
        <v>582</v>
      </c>
      <c r="H22" s="28">
        <f t="shared" si="6"/>
        <v>-242</v>
      </c>
      <c r="I22" s="29">
        <f t="shared" si="7"/>
        <v>-0.2936893203883495</v>
      </c>
      <c r="N22"/>
      <c r="O22"/>
      <c r="P22"/>
      <c r="Q22"/>
      <c r="R22"/>
      <c r="S22"/>
    </row>
    <row r="23" spans="1:19" s="22" customFormat="1" x14ac:dyDescent="0.2">
      <c r="A23" s="22" t="s">
        <v>18</v>
      </c>
      <c r="B23" s="28">
        <v>95</v>
      </c>
      <c r="C23" s="28">
        <v>70</v>
      </c>
      <c r="D23" s="28">
        <f t="shared" si="4"/>
        <v>-25</v>
      </c>
      <c r="E23" s="29">
        <f t="shared" si="5"/>
        <v>-0.26315789473684209</v>
      </c>
      <c r="F23" s="30">
        <v>978</v>
      </c>
      <c r="G23" s="30">
        <v>483</v>
      </c>
      <c r="H23" s="28">
        <f t="shared" si="6"/>
        <v>-495</v>
      </c>
      <c r="I23" s="29">
        <f t="shared" si="7"/>
        <v>-0.50613496932515334</v>
      </c>
      <c r="N23"/>
      <c r="O23"/>
      <c r="P23"/>
      <c r="Q23"/>
      <c r="R23"/>
      <c r="S23"/>
    </row>
    <row r="24" spans="1:19" s="22" customFormat="1" x14ac:dyDescent="0.2">
      <c r="A24" s="22" t="s">
        <v>19</v>
      </c>
      <c r="B24" s="28">
        <v>283</v>
      </c>
      <c r="C24" s="28">
        <v>214</v>
      </c>
      <c r="D24" s="28">
        <f t="shared" si="4"/>
        <v>-69</v>
      </c>
      <c r="E24" s="29">
        <f t="shared" si="5"/>
        <v>-0.24381625441696114</v>
      </c>
      <c r="F24" s="30">
        <v>283</v>
      </c>
      <c r="G24" s="30">
        <v>214</v>
      </c>
      <c r="H24" s="28">
        <f t="shared" si="6"/>
        <v>-69</v>
      </c>
      <c r="I24" s="29">
        <f t="shared" si="7"/>
        <v>-0.24381625441696114</v>
      </c>
      <c r="N24"/>
      <c r="O24"/>
      <c r="P24"/>
      <c r="Q24"/>
      <c r="R24"/>
      <c r="S24"/>
    </row>
    <row r="25" spans="1:19" s="22" customFormat="1" x14ac:dyDescent="0.2">
      <c r="B25" s="28"/>
      <c r="C25" s="28"/>
      <c r="D25" s="28"/>
      <c r="E25" s="30"/>
      <c r="F25" s="30"/>
      <c r="G25" s="30"/>
      <c r="H25" s="30"/>
      <c r="I25" s="30"/>
      <c r="N25"/>
      <c r="O25"/>
      <c r="P25"/>
      <c r="Q25"/>
      <c r="R25"/>
      <c r="S25"/>
    </row>
    <row r="26" spans="1:19" s="22" customFormat="1" x14ac:dyDescent="0.2">
      <c r="B26" s="28"/>
      <c r="C26" s="28"/>
      <c r="D26" s="28"/>
      <c r="E26" s="30"/>
      <c r="F26" s="30"/>
      <c r="G26" s="30"/>
      <c r="H26" s="30"/>
      <c r="I26" s="30"/>
      <c r="N26"/>
      <c r="O26"/>
      <c r="P26"/>
      <c r="Q26"/>
      <c r="R26"/>
      <c r="S26"/>
    </row>
    <row r="27" spans="1:19" s="22" customFormat="1" x14ac:dyDescent="0.2">
      <c r="A27" s="22" t="s">
        <v>20</v>
      </c>
      <c r="B27" s="28">
        <v>17710</v>
      </c>
      <c r="C27" s="28">
        <v>16830</v>
      </c>
      <c r="D27" s="28">
        <f t="shared" ref="D27:D32" si="8">C27-B27</f>
        <v>-880</v>
      </c>
      <c r="E27" s="29">
        <f t="shared" ref="E27:E32" si="9">(C27-B27)/B27</f>
        <v>-4.9689440993788817E-2</v>
      </c>
      <c r="F27" s="30">
        <v>168215</v>
      </c>
      <c r="G27" s="30">
        <v>162028</v>
      </c>
      <c r="H27" s="28">
        <f t="shared" ref="H27:H32" si="10">G27-F27</f>
        <v>-6187</v>
      </c>
      <c r="I27" s="29">
        <f t="shared" ref="I27:I32" si="11">(G27-F27)/F27</f>
        <v>-3.6780310911630948E-2</v>
      </c>
      <c r="N27"/>
      <c r="O27"/>
      <c r="P27"/>
      <c r="Q27"/>
      <c r="R27"/>
      <c r="S27"/>
    </row>
    <row r="28" spans="1:19" s="22" customFormat="1" x14ac:dyDescent="0.2">
      <c r="A28" s="22" t="s">
        <v>21</v>
      </c>
      <c r="B28" s="28">
        <v>14415</v>
      </c>
      <c r="C28" s="28">
        <v>13543</v>
      </c>
      <c r="D28" s="28">
        <f t="shared" si="8"/>
        <v>-872</v>
      </c>
      <c r="E28" s="29">
        <f t="shared" si="9"/>
        <v>-6.0492542490461328E-2</v>
      </c>
      <c r="F28" s="30">
        <v>133871</v>
      </c>
      <c r="G28" s="30">
        <v>127618</v>
      </c>
      <c r="H28" s="28">
        <f t="shared" si="10"/>
        <v>-6253</v>
      </c>
      <c r="I28" s="29">
        <f t="shared" si="11"/>
        <v>-4.670914537129027E-2</v>
      </c>
      <c r="N28"/>
      <c r="O28"/>
      <c r="P28"/>
      <c r="Q28"/>
      <c r="R28"/>
      <c r="S28"/>
    </row>
    <row r="29" spans="1:19" s="22" customFormat="1" x14ac:dyDescent="0.2">
      <c r="A29" s="22" t="s">
        <v>22</v>
      </c>
      <c r="B29" s="28">
        <v>2615</v>
      </c>
      <c r="C29" s="28">
        <v>2726</v>
      </c>
      <c r="D29" s="28">
        <f t="shared" si="8"/>
        <v>111</v>
      </c>
      <c r="E29" s="29">
        <f t="shared" si="9"/>
        <v>4.2447418738049712E-2</v>
      </c>
      <c r="F29" s="30">
        <v>15875</v>
      </c>
      <c r="G29" s="30">
        <v>16632</v>
      </c>
      <c r="H29" s="28">
        <f t="shared" si="10"/>
        <v>757</v>
      </c>
      <c r="I29" s="29">
        <f t="shared" si="11"/>
        <v>4.7685039370078737E-2</v>
      </c>
      <c r="N29"/>
      <c r="O29"/>
      <c r="P29"/>
      <c r="Q29"/>
      <c r="R29"/>
      <c r="S29"/>
    </row>
    <row r="30" spans="1:19" s="22" customFormat="1" x14ac:dyDescent="0.2">
      <c r="A30" s="22" t="s">
        <v>23</v>
      </c>
      <c r="B30" s="28">
        <v>767</v>
      </c>
      <c r="C30" s="28">
        <v>789</v>
      </c>
      <c r="D30" s="28">
        <f t="shared" si="8"/>
        <v>22</v>
      </c>
      <c r="E30" s="29">
        <f t="shared" si="9"/>
        <v>2.8683181225554105E-2</v>
      </c>
      <c r="F30" s="30">
        <v>3537</v>
      </c>
      <c r="G30" s="30">
        <v>3509</v>
      </c>
      <c r="H30" s="28">
        <f t="shared" si="10"/>
        <v>-28</v>
      </c>
      <c r="I30" s="29">
        <f t="shared" si="11"/>
        <v>-7.9163132598247098E-3</v>
      </c>
      <c r="N30"/>
      <c r="O30"/>
      <c r="P30"/>
      <c r="Q30"/>
      <c r="R30"/>
      <c r="S30"/>
    </row>
    <row r="31" spans="1:19" s="22" customFormat="1" x14ac:dyDescent="0.2">
      <c r="A31" s="22" t="s">
        <v>24</v>
      </c>
      <c r="B31" s="28">
        <v>1781</v>
      </c>
      <c r="C31" s="28">
        <v>1778</v>
      </c>
      <c r="D31" s="28">
        <f t="shared" si="8"/>
        <v>-3</v>
      </c>
      <c r="E31" s="29">
        <f t="shared" si="9"/>
        <v>-1.6844469399213925E-3</v>
      </c>
      <c r="F31" s="30">
        <v>12868</v>
      </c>
      <c r="G31" s="30">
        <v>12490</v>
      </c>
      <c r="H31" s="28">
        <f t="shared" si="10"/>
        <v>-378</v>
      </c>
      <c r="I31" s="29">
        <f t="shared" si="11"/>
        <v>-2.9375194280385451E-2</v>
      </c>
      <c r="N31"/>
      <c r="O31"/>
      <c r="P31"/>
      <c r="Q31"/>
      <c r="R31"/>
      <c r="S31"/>
    </row>
    <row r="32" spans="1:19" s="22" customFormat="1" x14ac:dyDescent="0.2">
      <c r="A32" s="22" t="s">
        <v>25</v>
      </c>
      <c r="B32" s="28">
        <v>378</v>
      </c>
      <c r="C32" s="28">
        <v>308</v>
      </c>
      <c r="D32" s="28">
        <f t="shared" si="8"/>
        <v>-70</v>
      </c>
      <c r="E32" s="29">
        <f t="shared" si="9"/>
        <v>-0.18518518518518517</v>
      </c>
      <c r="F32" s="30">
        <v>2064</v>
      </c>
      <c r="G32" s="30">
        <v>1779</v>
      </c>
      <c r="H32" s="28">
        <f t="shared" si="10"/>
        <v>-285</v>
      </c>
      <c r="I32" s="29">
        <f t="shared" si="11"/>
        <v>-0.1380813953488372</v>
      </c>
      <c r="N32"/>
      <c r="O32"/>
      <c r="P32"/>
      <c r="Q32"/>
      <c r="R32"/>
      <c r="S32"/>
    </row>
    <row r="33" spans="1:19" s="22" customFormat="1" x14ac:dyDescent="0.2">
      <c r="B33" s="28"/>
      <c r="C33" s="28"/>
      <c r="D33" s="28"/>
      <c r="E33" s="30"/>
      <c r="F33" s="30"/>
      <c r="G33" s="30"/>
      <c r="H33" s="30"/>
      <c r="I33" s="30"/>
      <c r="N33"/>
      <c r="O33"/>
      <c r="P33"/>
      <c r="Q33"/>
      <c r="R33"/>
      <c r="S33"/>
    </row>
    <row r="34" spans="1:19" s="22" customFormat="1" x14ac:dyDescent="0.2">
      <c r="B34" s="28"/>
      <c r="C34" s="28"/>
      <c r="D34" s="28"/>
      <c r="E34" s="30"/>
      <c r="F34" s="30"/>
      <c r="G34" s="30"/>
      <c r="H34" s="30"/>
      <c r="I34" s="30"/>
      <c r="N34"/>
      <c r="O34"/>
      <c r="P34"/>
      <c r="Q34"/>
      <c r="R34"/>
      <c r="S34"/>
    </row>
    <row r="35" spans="1:19" s="22" customFormat="1" x14ac:dyDescent="0.2">
      <c r="A35" s="22" t="s">
        <v>26</v>
      </c>
      <c r="B35" s="28">
        <v>2657</v>
      </c>
      <c r="C35" s="28">
        <v>2670</v>
      </c>
      <c r="D35" s="28">
        <f>C35-B35</f>
        <v>13</v>
      </c>
      <c r="E35" s="29">
        <f>(C35-B35)/B35</f>
        <v>4.8927361686112152E-3</v>
      </c>
      <c r="F35" s="30">
        <v>21304</v>
      </c>
      <c r="G35" s="30">
        <v>20418</v>
      </c>
      <c r="H35" s="28">
        <f>G35-F35</f>
        <v>-886</v>
      </c>
      <c r="I35" s="29">
        <f>(G35-F35)/F35</f>
        <v>-4.1588434096883217E-2</v>
      </c>
      <c r="N35"/>
      <c r="O35"/>
      <c r="P35"/>
      <c r="Q35"/>
      <c r="R35"/>
      <c r="S35"/>
    </row>
    <row r="36" spans="1:19" s="22" customFormat="1" x14ac:dyDescent="0.2">
      <c r="A36" s="22" t="s">
        <v>27</v>
      </c>
      <c r="B36" s="28">
        <v>1956</v>
      </c>
      <c r="C36" s="28">
        <v>1947</v>
      </c>
      <c r="D36" s="28">
        <f>C36-B36</f>
        <v>-9</v>
      </c>
      <c r="E36" s="29">
        <f>(C36-B36)/B36</f>
        <v>-4.601226993865031E-3</v>
      </c>
      <c r="F36" s="30">
        <v>14881</v>
      </c>
      <c r="G36" s="30">
        <v>14146</v>
      </c>
      <c r="H36" s="28">
        <f>G36-F36</f>
        <v>-735</v>
      </c>
      <c r="I36" s="29">
        <f>(G36-F36)/F36</f>
        <v>-4.9391841946105776E-2</v>
      </c>
      <c r="N36"/>
      <c r="O36"/>
      <c r="P36"/>
      <c r="Q36"/>
      <c r="R36"/>
      <c r="S36"/>
    </row>
    <row r="37" spans="1:19" s="22" customFormat="1" x14ac:dyDescent="0.2">
      <c r="A37" s="22" t="s">
        <v>28</v>
      </c>
      <c r="B37" s="28">
        <v>593</v>
      </c>
      <c r="C37" s="28">
        <v>558</v>
      </c>
      <c r="D37" s="28">
        <f>C37-B37</f>
        <v>-35</v>
      </c>
      <c r="E37" s="29">
        <f>(C37-B37)/B37</f>
        <v>-5.9021922428330521E-2</v>
      </c>
      <c r="F37" s="30">
        <v>2930</v>
      </c>
      <c r="G37" s="30">
        <v>2741</v>
      </c>
      <c r="H37" s="28">
        <f>G37-F37</f>
        <v>-189</v>
      </c>
      <c r="I37" s="29">
        <f>(G37-F37)/F37</f>
        <v>-6.4505119453924911E-2</v>
      </c>
      <c r="N37"/>
      <c r="O37"/>
      <c r="P37"/>
      <c r="Q37"/>
      <c r="R37"/>
      <c r="S37"/>
    </row>
    <row r="38" spans="1:19" s="22" customFormat="1" x14ac:dyDescent="0.2">
      <c r="A38" s="22" t="s">
        <v>29</v>
      </c>
      <c r="B38" s="28">
        <v>703</v>
      </c>
      <c r="C38" s="28">
        <v>729</v>
      </c>
      <c r="D38" s="28">
        <f>C38-B38</f>
        <v>26</v>
      </c>
      <c r="E38" s="29">
        <f>(C38-B38)/B38</f>
        <v>3.6984352773826459E-2</v>
      </c>
      <c r="F38" s="30">
        <v>3493</v>
      </c>
      <c r="G38" s="30">
        <v>3531</v>
      </c>
      <c r="H38" s="28">
        <f>G38-F38</f>
        <v>38</v>
      </c>
      <c r="I38" s="29">
        <f>(G38-F38)/F38</f>
        <v>1.0878900658459777E-2</v>
      </c>
      <c r="N38"/>
      <c r="O38"/>
      <c r="P38"/>
      <c r="Q38"/>
      <c r="R38"/>
      <c r="S38"/>
    </row>
    <row r="39" spans="1:19" s="22" customFormat="1" x14ac:dyDescent="0.2">
      <c r="B39" s="28"/>
      <c r="C39" s="28"/>
      <c r="D39" s="28"/>
      <c r="E39" s="30"/>
      <c r="F39" s="30"/>
      <c r="G39" s="30"/>
      <c r="H39" s="30"/>
      <c r="I39" s="30"/>
      <c r="N39"/>
      <c r="O39"/>
      <c r="P39"/>
      <c r="Q39"/>
      <c r="R39"/>
      <c r="S39"/>
    </row>
    <row r="40" spans="1:19" s="22" customFormat="1" x14ac:dyDescent="0.2">
      <c r="B40" s="28"/>
      <c r="C40" s="28"/>
      <c r="D40" s="28"/>
      <c r="E40" s="30"/>
      <c r="F40" s="30"/>
      <c r="G40" s="30"/>
      <c r="H40" s="30"/>
      <c r="I40" s="30"/>
      <c r="N40"/>
      <c r="O40"/>
      <c r="P40"/>
      <c r="Q40"/>
      <c r="R40"/>
      <c r="S40"/>
    </row>
    <row r="41" spans="1:19" s="22" customFormat="1" x14ac:dyDescent="0.2">
      <c r="A41" s="22" t="s">
        <v>30</v>
      </c>
      <c r="B41" s="28">
        <v>27251</v>
      </c>
      <c r="C41" s="28">
        <v>25819</v>
      </c>
      <c r="D41" s="28">
        <f>C41-B41</f>
        <v>-1432</v>
      </c>
      <c r="E41" s="29">
        <f>(C41-B41)/B41</f>
        <v>-5.2548530329162235E-2</v>
      </c>
      <c r="F41" s="30">
        <v>262978</v>
      </c>
      <c r="G41" s="30">
        <v>251194</v>
      </c>
      <c r="H41" s="28">
        <f>G41-F41</f>
        <v>-11784</v>
      </c>
      <c r="I41" s="29">
        <f>(G41-F41)/F41</f>
        <v>-4.4809832001155993E-2</v>
      </c>
      <c r="N41"/>
      <c r="O41"/>
      <c r="P41"/>
      <c r="Q41"/>
      <c r="R41"/>
      <c r="S41"/>
    </row>
    <row r="42" spans="1:19" s="22" customFormat="1" x14ac:dyDescent="0.2">
      <c r="B42" s="28"/>
      <c r="C42" s="28"/>
      <c r="D42" s="28"/>
      <c r="E42" s="29"/>
      <c r="F42" s="30"/>
      <c r="G42" s="30"/>
      <c r="H42" s="28"/>
      <c r="I42" s="29"/>
    </row>
    <row r="43" spans="1:19" ht="15.75" x14ac:dyDescent="0.25">
      <c r="A43" s="20"/>
      <c r="B43" s="21"/>
      <c r="C43" s="21"/>
      <c r="D43" s="21"/>
      <c r="E43" s="22"/>
      <c r="F43" s="22"/>
      <c r="G43" s="22"/>
      <c r="H43" s="22"/>
      <c r="I43" s="22"/>
    </row>
    <row r="44" spans="1:19" ht="18.75" x14ac:dyDescent="0.25">
      <c r="A44" s="31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sqref="A1:I1"/>
    </sheetView>
  </sheetViews>
  <sheetFormatPr defaultColWidth="8.85546875" defaultRowHeight="15" x14ac:dyDescent="0.2"/>
  <cols>
    <col min="1" max="1" width="19" style="23" customWidth="1"/>
    <col min="2" max="3" width="16.140625" style="28" customWidth="1"/>
    <col min="4" max="4" width="12.7109375" style="28" customWidth="1"/>
    <col min="5" max="5" width="12.7109375" style="30" bestFit="1" customWidth="1"/>
    <col min="6" max="6" width="16.140625" style="30" bestFit="1" customWidth="1"/>
    <col min="7" max="7" width="16.140625" style="30" customWidth="1"/>
    <col min="8" max="8" width="12.7109375" style="30" customWidth="1"/>
    <col min="9" max="9" width="12.7109375" style="30" bestFit="1" customWidth="1"/>
    <col min="10" max="13" width="8.85546875" style="23"/>
    <col min="14" max="14" width="18.140625" style="23" bestFit="1" customWidth="1"/>
    <col min="15" max="16" width="11.42578125" style="23" bestFit="1" customWidth="1"/>
    <col min="17" max="17" width="8.85546875" style="23"/>
    <col min="18" max="19" width="12.7109375" style="23" bestFit="1" customWidth="1"/>
    <col min="20" max="256" width="8.85546875" style="23"/>
    <col min="257" max="257" width="18.140625" style="23" bestFit="1" customWidth="1"/>
    <col min="258" max="259" width="14.42578125" style="23" bestFit="1" customWidth="1"/>
    <col min="260" max="260" width="12.42578125" style="23" customWidth="1"/>
    <col min="261" max="261" width="12.7109375" style="23" bestFit="1" customWidth="1"/>
    <col min="262" max="262" width="16.140625" style="23" bestFit="1" customWidth="1"/>
    <col min="263" max="263" width="16.140625" style="23" customWidth="1"/>
    <col min="264" max="264" width="12.42578125" style="23" bestFit="1" customWidth="1"/>
    <col min="265" max="265" width="12.7109375" style="23" bestFit="1" customWidth="1"/>
    <col min="266" max="512" width="8.85546875" style="23"/>
    <col min="513" max="513" width="18.140625" style="23" bestFit="1" customWidth="1"/>
    <col min="514" max="515" width="14.42578125" style="23" bestFit="1" customWidth="1"/>
    <col min="516" max="516" width="12.42578125" style="23" customWidth="1"/>
    <col min="517" max="517" width="12.7109375" style="23" bestFit="1" customWidth="1"/>
    <col min="518" max="518" width="16.140625" style="23" bestFit="1" customWidth="1"/>
    <col min="519" max="519" width="16.140625" style="23" customWidth="1"/>
    <col min="520" max="520" width="12.42578125" style="23" bestFit="1" customWidth="1"/>
    <col min="521" max="521" width="12.7109375" style="23" bestFit="1" customWidth="1"/>
    <col min="522" max="768" width="8.85546875" style="23"/>
    <col min="769" max="769" width="18.140625" style="23" bestFit="1" customWidth="1"/>
    <col min="770" max="771" width="14.42578125" style="23" bestFit="1" customWidth="1"/>
    <col min="772" max="772" width="12.42578125" style="23" customWidth="1"/>
    <col min="773" max="773" width="12.7109375" style="23" bestFit="1" customWidth="1"/>
    <col min="774" max="774" width="16.140625" style="23" bestFit="1" customWidth="1"/>
    <col min="775" max="775" width="16.140625" style="23" customWidth="1"/>
    <col min="776" max="776" width="12.42578125" style="23" bestFit="1" customWidth="1"/>
    <col min="777" max="777" width="12.7109375" style="23" bestFit="1" customWidth="1"/>
    <col min="778" max="1024" width="8.85546875" style="23"/>
    <col min="1025" max="1025" width="18.140625" style="23" bestFit="1" customWidth="1"/>
    <col min="1026" max="1027" width="14.42578125" style="23" bestFit="1" customWidth="1"/>
    <col min="1028" max="1028" width="12.42578125" style="23" customWidth="1"/>
    <col min="1029" max="1029" width="12.7109375" style="23" bestFit="1" customWidth="1"/>
    <col min="1030" max="1030" width="16.140625" style="23" bestFit="1" customWidth="1"/>
    <col min="1031" max="1031" width="16.140625" style="23" customWidth="1"/>
    <col min="1032" max="1032" width="12.42578125" style="23" bestFit="1" customWidth="1"/>
    <col min="1033" max="1033" width="12.7109375" style="23" bestFit="1" customWidth="1"/>
    <col min="1034" max="1280" width="8.85546875" style="23"/>
    <col min="1281" max="1281" width="18.140625" style="23" bestFit="1" customWidth="1"/>
    <col min="1282" max="1283" width="14.42578125" style="23" bestFit="1" customWidth="1"/>
    <col min="1284" max="1284" width="12.42578125" style="23" customWidth="1"/>
    <col min="1285" max="1285" width="12.7109375" style="23" bestFit="1" customWidth="1"/>
    <col min="1286" max="1286" width="16.140625" style="23" bestFit="1" customWidth="1"/>
    <col min="1287" max="1287" width="16.140625" style="23" customWidth="1"/>
    <col min="1288" max="1288" width="12.42578125" style="23" bestFit="1" customWidth="1"/>
    <col min="1289" max="1289" width="12.7109375" style="23" bestFit="1" customWidth="1"/>
    <col min="1290" max="1536" width="8.85546875" style="23"/>
    <col min="1537" max="1537" width="18.140625" style="23" bestFit="1" customWidth="1"/>
    <col min="1538" max="1539" width="14.42578125" style="23" bestFit="1" customWidth="1"/>
    <col min="1540" max="1540" width="12.42578125" style="23" customWidth="1"/>
    <col min="1541" max="1541" width="12.7109375" style="23" bestFit="1" customWidth="1"/>
    <col min="1542" max="1542" width="16.140625" style="23" bestFit="1" customWidth="1"/>
    <col min="1543" max="1543" width="16.140625" style="23" customWidth="1"/>
    <col min="1544" max="1544" width="12.42578125" style="23" bestFit="1" customWidth="1"/>
    <col min="1545" max="1545" width="12.7109375" style="23" bestFit="1" customWidth="1"/>
    <col min="1546" max="1792" width="8.85546875" style="23"/>
    <col min="1793" max="1793" width="18.140625" style="23" bestFit="1" customWidth="1"/>
    <col min="1794" max="1795" width="14.42578125" style="23" bestFit="1" customWidth="1"/>
    <col min="1796" max="1796" width="12.42578125" style="23" customWidth="1"/>
    <col min="1797" max="1797" width="12.7109375" style="23" bestFit="1" customWidth="1"/>
    <col min="1798" max="1798" width="16.140625" style="23" bestFit="1" customWidth="1"/>
    <col min="1799" max="1799" width="16.140625" style="23" customWidth="1"/>
    <col min="1800" max="1800" width="12.42578125" style="23" bestFit="1" customWidth="1"/>
    <col min="1801" max="1801" width="12.7109375" style="23" bestFit="1" customWidth="1"/>
    <col min="1802" max="2048" width="8.85546875" style="23"/>
    <col min="2049" max="2049" width="18.140625" style="23" bestFit="1" customWidth="1"/>
    <col min="2050" max="2051" width="14.42578125" style="23" bestFit="1" customWidth="1"/>
    <col min="2052" max="2052" width="12.42578125" style="23" customWidth="1"/>
    <col min="2053" max="2053" width="12.7109375" style="23" bestFit="1" customWidth="1"/>
    <col min="2054" max="2054" width="16.140625" style="23" bestFit="1" customWidth="1"/>
    <col min="2055" max="2055" width="16.140625" style="23" customWidth="1"/>
    <col min="2056" max="2056" width="12.42578125" style="23" bestFit="1" customWidth="1"/>
    <col min="2057" max="2057" width="12.7109375" style="23" bestFit="1" customWidth="1"/>
    <col min="2058" max="2304" width="8.85546875" style="23"/>
    <col min="2305" max="2305" width="18.140625" style="23" bestFit="1" customWidth="1"/>
    <col min="2306" max="2307" width="14.42578125" style="23" bestFit="1" customWidth="1"/>
    <col min="2308" max="2308" width="12.42578125" style="23" customWidth="1"/>
    <col min="2309" max="2309" width="12.7109375" style="23" bestFit="1" customWidth="1"/>
    <col min="2310" max="2310" width="16.140625" style="23" bestFit="1" customWidth="1"/>
    <col min="2311" max="2311" width="16.140625" style="23" customWidth="1"/>
    <col min="2312" max="2312" width="12.42578125" style="23" bestFit="1" customWidth="1"/>
    <col min="2313" max="2313" width="12.7109375" style="23" bestFit="1" customWidth="1"/>
    <col min="2314" max="2560" width="8.85546875" style="23"/>
    <col min="2561" max="2561" width="18.140625" style="23" bestFit="1" customWidth="1"/>
    <col min="2562" max="2563" width="14.42578125" style="23" bestFit="1" customWidth="1"/>
    <col min="2564" max="2564" width="12.42578125" style="23" customWidth="1"/>
    <col min="2565" max="2565" width="12.7109375" style="23" bestFit="1" customWidth="1"/>
    <col min="2566" max="2566" width="16.140625" style="23" bestFit="1" customWidth="1"/>
    <col min="2567" max="2567" width="16.140625" style="23" customWidth="1"/>
    <col min="2568" max="2568" width="12.42578125" style="23" bestFit="1" customWidth="1"/>
    <col min="2569" max="2569" width="12.7109375" style="23" bestFit="1" customWidth="1"/>
    <col min="2570" max="2816" width="8.85546875" style="23"/>
    <col min="2817" max="2817" width="18.140625" style="23" bestFit="1" customWidth="1"/>
    <col min="2818" max="2819" width="14.42578125" style="23" bestFit="1" customWidth="1"/>
    <col min="2820" max="2820" width="12.42578125" style="23" customWidth="1"/>
    <col min="2821" max="2821" width="12.7109375" style="23" bestFit="1" customWidth="1"/>
    <col min="2822" max="2822" width="16.140625" style="23" bestFit="1" customWidth="1"/>
    <col min="2823" max="2823" width="16.140625" style="23" customWidth="1"/>
    <col min="2824" max="2824" width="12.42578125" style="23" bestFit="1" customWidth="1"/>
    <col min="2825" max="2825" width="12.7109375" style="23" bestFit="1" customWidth="1"/>
    <col min="2826" max="3072" width="8.85546875" style="23"/>
    <col min="3073" max="3073" width="18.140625" style="23" bestFit="1" customWidth="1"/>
    <col min="3074" max="3075" width="14.42578125" style="23" bestFit="1" customWidth="1"/>
    <col min="3076" max="3076" width="12.42578125" style="23" customWidth="1"/>
    <col min="3077" max="3077" width="12.7109375" style="23" bestFit="1" customWidth="1"/>
    <col min="3078" max="3078" width="16.140625" style="23" bestFit="1" customWidth="1"/>
    <col min="3079" max="3079" width="16.140625" style="23" customWidth="1"/>
    <col min="3080" max="3080" width="12.42578125" style="23" bestFit="1" customWidth="1"/>
    <col min="3081" max="3081" width="12.7109375" style="23" bestFit="1" customWidth="1"/>
    <col min="3082" max="3328" width="8.85546875" style="23"/>
    <col min="3329" max="3329" width="18.140625" style="23" bestFit="1" customWidth="1"/>
    <col min="3330" max="3331" width="14.42578125" style="23" bestFit="1" customWidth="1"/>
    <col min="3332" max="3332" width="12.42578125" style="23" customWidth="1"/>
    <col min="3333" max="3333" width="12.7109375" style="23" bestFit="1" customWidth="1"/>
    <col min="3334" max="3334" width="16.140625" style="23" bestFit="1" customWidth="1"/>
    <col min="3335" max="3335" width="16.140625" style="23" customWidth="1"/>
    <col min="3336" max="3336" width="12.42578125" style="23" bestFit="1" customWidth="1"/>
    <col min="3337" max="3337" width="12.7109375" style="23" bestFit="1" customWidth="1"/>
    <col min="3338" max="3584" width="8.85546875" style="23"/>
    <col min="3585" max="3585" width="18.140625" style="23" bestFit="1" customWidth="1"/>
    <col min="3586" max="3587" width="14.42578125" style="23" bestFit="1" customWidth="1"/>
    <col min="3588" max="3588" width="12.42578125" style="23" customWidth="1"/>
    <col min="3589" max="3589" width="12.7109375" style="23" bestFit="1" customWidth="1"/>
    <col min="3590" max="3590" width="16.140625" style="23" bestFit="1" customWidth="1"/>
    <col min="3591" max="3591" width="16.140625" style="23" customWidth="1"/>
    <col min="3592" max="3592" width="12.42578125" style="23" bestFit="1" customWidth="1"/>
    <col min="3593" max="3593" width="12.7109375" style="23" bestFit="1" customWidth="1"/>
    <col min="3594" max="3840" width="8.85546875" style="23"/>
    <col min="3841" max="3841" width="18.140625" style="23" bestFit="1" customWidth="1"/>
    <col min="3842" max="3843" width="14.42578125" style="23" bestFit="1" customWidth="1"/>
    <col min="3844" max="3844" width="12.42578125" style="23" customWidth="1"/>
    <col min="3845" max="3845" width="12.7109375" style="23" bestFit="1" customWidth="1"/>
    <col min="3846" max="3846" width="16.140625" style="23" bestFit="1" customWidth="1"/>
    <col min="3847" max="3847" width="16.140625" style="23" customWidth="1"/>
    <col min="3848" max="3848" width="12.42578125" style="23" bestFit="1" customWidth="1"/>
    <col min="3849" max="3849" width="12.7109375" style="23" bestFit="1" customWidth="1"/>
    <col min="3850" max="4096" width="8.85546875" style="23"/>
    <col min="4097" max="4097" width="18.140625" style="23" bestFit="1" customWidth="1"/>
    <col min="4098" max="4099" width="14.42578125" style="23" bestFit="1" customWidth="1"/>
    <col min="4100" max="4100" width="12.42578125" style="23" customWidth="1"/>
    <col min="4101" max="4101" width="12.7109375" style="23" bestFit="1" customWidth="1"/>
    <col min="4102" max="4102" width="16.140625" style="23" bestFit="1" customWidth="1"/>
    <col min="4103" max="4103" width="16.140625" style="23" customWidth="1"/>
    <col min="4104" max="4104" width="12.42578125" style="23" bestFit="1" customWidth="1"/>
    <col min="4105" max="4105" width="12.7109375" style="23" bestFit="1" customWidth="1"/>
    <col min="4106" max="4352" width="8.85546875" style="23"/>
    <col min="4353" max="4353" width="18.140625" style="23" bestFit="1" customWidth="1"/>
    <col min="4354" max="4355" width="14.42578125" style="23" bestFit="1" customWidth="1"/>
    <col min="4356" max="4356" width="12.42578125" style="23" customWidth="1"/>
    <col min="4357" max="4357" width="12.7109375" style="23" bestFit="1" customWidth="1"/>
    <col min="4358" max="4358" width="16.140625" style="23" bestFit="1" customWidth="1"/>
    <col min="4359" max="4359" width="16.140625" style="23" customWidth="1"/>
    <col min="4360" max="4360" width="12.42578125" style="23" bestFit="1" customWidth="1"/>
    <col min="4361" max="4361" width="12.7109375" style="23" bestFit="1" customWidth="1"/>
    <col min="4362" max="4608" width="8.85546875" style="23"/>
    <col min="4609" max="4609" width="18.140625" style="23" bestFit="1" customWidth="1"/>
    <col min="4610" max="4611" width="14.42578125" style="23" bestFit="1" customWidth="1"/>
    <col min="4612" max="4612" width="12.42578125" style="23" customWidth="1"/>
    <col min="4613" max="4613" width="12.7109375" style="23" bestFit="1" customWidth="1"/>
    <col min="4614" max="4614" width="16.140625" style="23" bestFit="1" customWidth="1"/>
    <col min="4615" max="4615" width="16.140625" style="23" customWidth="1"/>
    <col min="4616" max="4616" width="12.42578125" style="23" bestFit="1" customWidth="1"/>
    <col min="4617" max="4617" width="12.7109375" style="23" bestFit="1" customWidth="1"/>
    <col min="4618" max="4864" width="8.85546875" style="23"/>
    <col min="4865" max="4865" width="18.140625" style="23" bestFit="1" customWidth="1"/>
    <col min="4866" max="4867" width="14.42578125" style="23" bestFit="1" customWidth="1"/>
    <col min="4868" max="4868" width="12.42578125" style="23" customWidth="1"/>
    <col min="4869" max="4869" width="12.7109375" style="23" bestFit="1" customWidth="1"/>
    <col min="4870" max="4870" width="16.140625" style="23" bestFit="1" customWidth="1"/>
    <col min="4871" max="4871" width="16.140625" style="23" customWidth="1"/>
    <col min="4872" max="4872" width="12.42578125" style="23" bestFit="1" customWidth="1"/>
    <col min="4873" max="4873" width="12.7109375" style="23" bestFit="1" customWidth="1"/>
    <col min="4874" max="5120" width="8.85546875" style="23"/>
    <col min="5121" max="5121" width="18.140625" style="23" bestFit="1" customWidth="1"/>
    <col min="5122" max="5123" width="14.42578125" style="23" bestFit="1" customWidth="1"/>
    <col min="5124" max="5124" width="12.42578125" style="23" customWidth="1"/>
    <col min="5125" max="5125" width="12.7109375" style="23" bestFit="1" customWidth="1"/>
    <col min="5126" max="5126" width="16.140625" style="23" bestFit="1" customWidth="1"/>
    <col min="5127" max="5127" width="16.140625" style="23" customWidth="1"/>
    <col min="5128" max="5128" width="12.42578125" style="23" bestFit="1" customWidth="1"/>
    <col min="5129" max="5129" width="12.7109375" style="23" bestFit="1" customWidth="1"/>
    <col min="5130" max="5376" width="8.85546875" style="23"/>
    <col min="5377" max="5377" width="18.140625" style="23" bestFit="1" customWidth="1"/>
    <col min="5378" max="5379" width="14.42578125" style="23" bestFit="1" customWidth="1"/>
    <col min="5380" max="5380" width="12.42578125" style="23" customWidth="1"/>
    <col min="5381" max="5381" width="12.7109375" style="23" bestFit="1" customWidth="1"/>
    <col min="5382" max="5382" width="16.140625" style="23" bestFit="1" customWidth="1"/>
    <col min="5383" max="5383" width="16.140625" style="23" customWidth="1"/>
    <col min="5384" max="5384" width="12.42578125" style="23" bestFit="1" customWidth="1"/>
    <col min="5385" max="5385" width="12.7109375" style="23" bestFit="1" customWidth="1"/>
    <col min="5386" max="5632" width="8.85546875" style="23"/>
    <col min="5633" max="5633" width="18.140625" style="23" bestFit="1" customWidth="1"/>
    <col min="5634" max="5635" width="14.42578125" style="23" bestFit="1" customWidth="1"/>
    <col min="5636" max="5636" width="12.42578125" style="23" customWidth="1"/>
    <col min="5637" max="5637" width="12.7109375" style="23" bestFit="1" customWidth="1"/>
    <col min="5638" max="5638" width="16.140625" style="23" bestFit="1" customWidth="1"/>
    <col min="5639" max="5639" width="16.140625" style="23" customWidth="1"/>
    <col min="5640" max="5640" width="12.42578125" style="23" bestFit="1" customWidth="1"/>
    <col min="5641" max="5641" width="12.7109375" style="23" bestFit="1" customWidth="1"/>
    <col min="5642" max="5888" width="8.85546875" style="23"/>
    <col min="5889" max="5889" width="18.140625" style="23" bestFit="1" customWidth="1"/>
    <col min="5890" max="5891" width="14.42578125" style="23" bestFit="1" customWidth="1"/>
    <col min="5892" max="5892" width="12.42578125" style="23" customWidth="1"/>
    <col min="5893" max="5893" width="12.7109375" style="23" bestFit="1" customWidth="1"/>
    <col min="5894" max="5894" width="16.140625" style="23" bestFit="1" customWidth="1"/>
    <col min="5895" max="5895" width="16.140625" style="23" customWidth="1"/>
    <col min="5896" max="5896" width="12.42578125" style="23" bestFit="1" customWidth="1"/>
    <col min="5897" max="5897" width="12.7109375" style="23" bestFit="1" customWidth="1"/>
    <col min="5898" max="6144" width="8.85546875" style="23"/>
    <col min="6145" max="6145" width="18.140625" style="23" bestFit="1" customWidth="1"/>
    <col min="6146" max="6147" width="14.42578125" style="23" bestFit="1" customWidth="1"/>
    <col min="6148" max="6148" width="12.42578125" style="23" customWidth="1"/>
    <col min="6149" max="6149" width="12.7109375" style="23" bestFit="1" customWidth="1"/>
    <col min="6150" max="6150" width="16.140625" style="23" bestFit="1" customWidth="1"/>
    <col min="6151" max="6151" width="16.140625" style="23" customWidth="1"/>
    <col min="6152" max="6152" width="12.42578125" style="23" bestFit="1" customWidth="1"/>
    <col min="6153" max="6153" width="12.7109375" style="23" bestFit="1" customWidth="1"/>
    <col min="6154" max="6400" width="8.85546875" style="23"/>
    <col min="6401" max="6401" width="18.140625" style="23" bestFit="1" customWidth="1"/>
    <col min="6402" max="6403" width="14.42578125" style="23" bestFit="1" customWidth="1"/>
    <col min="6404" max="6404" width="12.42578125" style="23" customWidth="1"/>
    <col min="6405" max="6405" width="12.7109375" style="23" bestFit="1" customWidth="1"/>
    <col min="6406" max="6406" width="16.140625" style="23" bestFit="1" customWidth="1"/>
    <col min="6407" max="6407" width="16.140625" style="23" customWidth="1"/>
    <col min="6408" max="6408" width="12.42578125" style="23" bestFit="1" customWidth="1"/>
    <col min="6409" max="6409" width="12.7109375" style="23" bestFit="1" customWidth="1"/>
    <col min="6410" max="6656" width="8.85546875" style="23"/>
    <col min="6657" max="6657" width="18.140625" style="23" bestFit="1" customWidth="1"/>
    <col min="6658" max="6659" width="14.42578125" style="23" bestFit="1" customWidth="1"/>
    <col min="6660" max="6660" width="12.42578125" style="23" customWidth="1"/>
    <col min="6661" max="6661" width="12.7109375" style="23" bestFit="1" customWidth="1"/>
    <col min="6662" max="6662" width="16.140625" style="23" bestFit="1" customWidth="1"/>
    <col min="6663" max="6663" width="16.140625" style="23" customWidth="1"/>
    <col min="6664" max="6664" width="12.42578125" style="23" bestFit="1" customWidth="1"/>
    <col min="6665" max="6665" width="12.7109375" style="23" bestFit="1" customWidth="1"/>
    <col min="6666" max="6912" width="8.85546875" style="23"/>
    <col min="6913" max="6913" width="18.140625" style="23" bestFit="1" customWidth="1"/>
    <col min="6914" max="6915" width="14.42578125" style="23" bestFit="1" customWidth="1"/>
    <col min="6916" max="6916" width="12.42578125" style="23" customWidth="1"/>
    <col min="6917" max="6917" width="12.7109375" style="23" bestFit="1" customWidth="1"/>
    <col min="6918" max="6918" width="16.140625" style="23" bestFit="1" customWidth="1"/>
    <col min="6919" max="6919" width="16.140625" style="23" customWidth="1"/>
    <col min="6920" max="6920" width="12.42578125" style="23" bestFit="1" customWidth="1"/>
    <col min="6921" max="6921" width="12.7109375" style="23" bestFit="1" customWidth="1"/>
    <col min="6922" max="7168" width="8.85546875" style="23"/>
    <col min="7169" max="7169" width="18.140625" style="23" bestFit="1" customWidth="1"/>
    <col min="7170" max="7171" width="14.42578125" style="23" bestFit="1" customWidth="1"/>
    <col min="7172" max="7172" width="12.42578125" style="23" customWidth="1"/>
    <col min="7173" max="7173" width="12.7109375" style="23" bestFit="1" customWidth="1"/>
    <col min="7174" max="7174" width="16.140625" style="23" bestFit="1" customWidth="1"/>
    <col min="7175" max="7175" width="16.140625" style="23" customWidth="1"/>
    <col min="7176" max="7176" width="12.42578125" style="23" bestFit="1" customWidth="1"/>
    <col min="7177" max="7177" width="12.7109375" style="23" bestFit="1" customWidth="1"/>
    <col min="7178" max="7424" width="8.85546875" style="23"/>
    <col min="7425" max="7425" width="18.140625" style="23" bestFit="1" customWidth="1"/>
    <col min="7426" max="7427" width="14.42578125" style="23" bestFit="1" customWidth="1"/>
    <col min="7428" max="7428" width="12.42578125" style="23" customWidth="1"/>
    <col min="7429" max="7429" width="12.7109375" style="23" bestFit="1" customWidth="1"/>
    <col min="7430" max="7430" width="16.140625" style="23" bestFit="1" customWidth="1"/>
    <col min="7431" max="7431" width="16.140625" style="23" customWidth="1"/>
    <col min="7432" max="7432" width="12.42578125" style="23" bestFit="1" customWidth="1"/>
    <col min="7433" max="7433" width="12.7109375" style="23" bestFit="1" customWidth="1"/>
    <col min="7434" max="7680" width="8.85546875" style="23"/>
    <col min="7681" max="7681" width="18.140625" style="23" bestFit="1" customWidth="1"/>
    <col min="7682" max="7683" width="14.42578125" style="23" bestFit="1" customWidth="1"/>
    <col min="7684" max="7684" width="12.42578125" style="23" customWidth="1"/>
    <col min="7685" max="7685" width="12.7109375" style="23" bestFit="1" customWidth="1"/>
    <col min="7686" max="7686" width="16.140625" style="23" bestFit="1" customWidth="1"/>
    <col min="7687" max="7687" width="16.140625" style="23" customWidth="1"/>
    <col min="7688" max="7688" width="12.42578125" style="23" bestFit="1" customWidth="1"/>
    <col min="7689" max="7689" width="12.7109375" style="23" bestFit="1" customWidth="1"/>
    <col min="7690" max="7936" width="8.85546875" style="23"/>
    <col min="7937" max="7937" width="18.140625" style="23" bestFit="1" customWidth="1"/>
    <col min="7938" max="7939" width="14.42578125" style="23" bestFit="1" customWidth="1"/>
    <col min="7940" max="7940" width="12.42578125" style="23" customWidth="1"/>
    <col min="7941" max="7941" width="12.7109375" style="23" bestFit="1" customWidth="1"/>
    <col min="7942" max="7942" width="16.140625" style="23" bestFit="1" customWidth="1"/>
    <col min="7943" max="7943" width="16.140625" style="23" customWidth="1"/>
    <col min="7944" max="7944" width="12.42578125" style="23" bestFit="1" customWidth="1"/>
    <col min="7945" max="7945" width="12.7109375" style="23" bestFit="1" customWidth="1"/>
    <col min="7946" max="8192" width="8.85546875" style="23"/>
    <col min="8193" max="8193" width="18.140625" style="23" bestFit="1" customWidth="1"/>
    <col min="8194" max="8195" width="14.42578125" style="23" bestFit="1" customWidth="1"/>
    <col min="8196" max="8196" width="12.42578125" style="23" customWidth="1"/>
    <col min="8197" max="8197" width="12.7109375" style="23" bestFit="1" customWidth="1"/>
    <col min="8198" max="8198" width="16.140625" style="23" bestFit="1" customWidth="1"/>
    <col min="8199" max="8199" width="16.140625" style="23" customWidth="1"/>
    <col min="8200" max="8200" width="12.42578125" style="23" bestFit="1" customWidth="1"/>
    <col min="8201" max="8201" width="12.7109375" style="23" bestFit="1" customWidth="1"/>
    <col min="8202" max="8448" width="8.85546875" style="23"/>
    <col min="8449" max="8449" width="18.140625" style="23" bestFit="1" customWidth="1"/>
    <col min="8450" max="8451" width="14.42578125" style="23" bestFit="1" customWidth="1"/>
    <col min="8452" max="8452" width="12.42578125" style="23" customWidth="1"/>
    <col min="8453" max="8453" width="12.7109375" style="23" bestFit="1" customWidth="1"/>
    <col min="8454" max="8454" width="16.140625" style="23" bestFit="1" customWidth="1"/>
    <col min="8455" max="8455" width="16.140625" style="23" customWidth="1"/>
    <col min="8456" max="8456" width="12.42578125" style="23" bestFit="1" customWidth="1"/>
    <col min="8457" max="8457" width="12.7109375" style="23" bestFit="1" customWidth="1"/>
    <col min="8458" max="8704" width="8.85546875" style="23"/>
    <col min="8705" max="8705" width="18.140625" style="23" bestFit="1" customWidth="1"/>
    <col min="8706" max="8707" width="14.42578125" style="23" bestFit="1" customWidth="1"/>
    <col min="8708" max="8708" width="12.42578125" style="23" customWidth="1"/>
    <col min="8709" max="8709" width="12.7109375" style="23" bestFit="1" customWidth="1"/>
    <col min="8710" max="8710" width="16.140625" style="23" bestFit="1" customWidth="1"/>
    <col min="8711" max="8711" width="16.140625" style="23" customWidth="1"/>
    <col min="8712" max="8712" width="12.42578125" style="23" bestFit="1" customWidth="1"/>
    <col min="8713" max="8713" width="12.7109375" style="23" bestFit="1" customWidth="1"/>
    <col min="8714" max="8960" width="8.85546875" style="23"/>
    <col min="8961" max="8961" width="18.140625" style="23" bestFit="1" customWidth="1"/>
    <col min="8962" max="8963" width="14.42578125" style="23" bestFit="1" customWidth="1"/>
    <col min="8964" max="8964" width="12.42578125" style="23" customWidth="1"/>
    <col min="8965" max="8965" width="12.7109375" style="23" bestFit="1" customWidth="1"/>
    <col min="8966" max="8966" width="16.140625" style="23" bestFit="1" customWidth="1"/>
    <col min="8967" max="8967" width="16.140625" style="23" customWidth="1"/>
    <col min="8968" max="8968" width="12.42578125" style="23" bestFit="1" customWidth="1"/>
    <col min="8969" max="8969" width="12.7109375" style="23" bestFit="1" customWidth="1"/>
    <col min="8970" max="9216" width="8.85546875" style="23"/>
    <col min="9217" max="9217" width="18.140625" style="23" bestFit="1" customWidth="1"/>
    <col min="9218" max="9219" width="14.42578125" style="23" bestFit="1" customWidth="1"/>
    <col min="9220" max="9220" width="12.42578125" style="23" customWidth="1"/>
    <col min="9221" max="9221" width="12.7109375" style="23" bestFit="1" customWidth="1"/>
    <col min="9222" max="9222" width="16.140625" style="23" bestFit="1" customWidth="1"/>
    <col min="9223" max="9223" width="16.140625" style="23" customWidth="1"/>
    <col min="9224" max="9224" width="12.42578125" style="23" bestFit="1" customWidth="1"/>
    <col min="9225" max="9225" width="12.7109375" style="23" bestFit="1" customWidth="1"/>
    <col min="9226" max="9472" width="8.85546875" style="23"/>
    <col min="9473" max="9473" width="18.140625" style="23" bestFit="1" customWidth="1"/>
    <col min="9474" max="9475" width="14.42578125" style="23" bestFit="1" customWidth="1"/>
    <col min="9476" max="9476" width="12.42578125" style="23" customWidth="1"/>
    <col min="9477" max="9477" width="12.7109375" style="23" bestFit="1" customWidth="1"/>
    <col min="9478" max="9478" width="16.140625" style="23" bestFit="1" customWidth="1"/>
    <col min="9479" max="9479" width="16.140625" style="23" customWidth="1"/>
    <col min="9480" max="9480" width="12.42578125" style="23" bestFit="1" customWidth="1"/>
    <col min="9481" max="9481" width="12.7109375" style="23" bestFit="1" customWidth="1"/>
    <col min="9482" max="9728" width="8.85546875" style="23"/>
    <col min="9729" max="9729" width="18.140625" style="23" bestFit="1" customWidth="1"/>
    <col min="9730" max="9731" width="14.42578125" style="23" bestFit="1" customWidth="1"/>
    <col min="9732" max="9732" width="12.42578125" style="23" customWidth="1"/>
    <col min="9733" max="9733" width="12.7109375" style="23" bestFit="1" customWidth="1"/>
    <col min="9734" max="9734" width="16.140625" style="23" bestFit="1" customWidth="1"/>
    <col min="9735" max="9735" width="16.140625" style="23" customWidth="1"/>
    <col min="9736" max="9736" width="12.42578125" style="23" bestFit="1" customWidth="1"/>
    <col min="9737" max="9737" width="12.7109375" style="23" bestFit="1" customWidth="1"/>
    <col min="9738" max="9984" width="8.85546875" style="23"/>
    <col min="9985" max="9985" width="18.140625" style="23" bestFit="1" customWidth="1"/>
    <col min="9986" max="9987" width="14.42578125" style="23" bestFit="1" customWidth="1"/>
    <col min="9988" max="9988" width="12.42578125" style="23" customWidth="1"/>
    <col min="9989" max="9989" width="12.7109375" style="23" bestFit="1" customWidth="1"/>
    <col min="9990" max="9990" width="16.140625" style="23" bestFit="1" customWidth="1"/>
    <col min="9991" max="9991" width="16.140625" style="23" customWidth="1"/>
    <col min="9992" max="9992" width="12.42578125" style="23" bestFit="1" customWidth="1"/>
    <col min="9993" max="9993" width="12.7109375" style="23" bestFit="1" customWidth="1"/>
    <col min="9994" max="10240" width="8.85546875" style="23"/>
    <col min="10241" max="10241" width="18.140625" style="23" bestFit="1" customWidth="1"/>
    <col min="10242" max="10243" width="14.42578125" style="23" bestFit="1" customWidth="1"/>
    <col min="10244" max="10244" width="12.42578125" style="23" customWidth="1"/>
    <col min="10245" max="10245" width="12.7109375" style="23" bestFit="1" customWidth="1"/>
    <col min="10246" max="10246" width="16.140625" style="23" bestFit="1" customWidth="1"/>
    <col min="10247" max="10247" width="16.140625" style="23" customWidth="1"/>
    <col min="10248" max="10248" width="12.42578125" style="23" bestFit="1" customWidth="1"/>
    <col min="10249" max="10249" width="12.7109375" style="23" bestFit="1" customWidth="1"/>
    <col min="10250" max="10496" width="8.85546875" style="23"/>
    <col min="10497" max="10497" width="18.140625" style="23" bestFit="1" customWidth="1"/>
    <col min="10498" max="10499" width="14.42578125" style="23" bestFit="1" customWidth="1"/>
    <col min="10500" max="10500" width="12.42578125" style="23" customWidth="1"/>
    <col min="10501" max="10501" width="12.7109375" style="23" bestFit="1" customWidth="1"/>
    <col min="10502" max="10502" width="16.140625" style="23" bestFit="1" customWidth="1"/>
    <col min="10503" max="10503" width="16.140625" style="23" customWidth="1"/>
    <col min="10504" max="10504" width="12.42578125" style="23" bestFit="1" customWidth="1"/>
    <col min="10505" max="10505" width="12.7109375" style="23" bestFit="1" customWidth="1"/>
    <col min="10506" max="10752" width="8.85546875" style="23"/>
    <col min="10753" max="10753" width="18.140625" style="23" bestFit="1" customWidth="1"/>
    <col min="10754" max="10755" width="14.42578125" style="23" bestFit="1" customWidth="1"/>
    <col min="10756" max="10756" width="12.42578125" style="23" customWidth="1"/>
    <col min="10757" max="10757" width="12.7109375" style="23" bestFit="1" customWidth="1"/>
    <col min="10758" max="10758" width="16.140625" style="23" bestFit="1" customWidth="1"/>
    <col min="10759" max="10759" width="16.140625" style="23" customWidth="1"/>
    <col min="10760" max="10760" width="12.42578125" style="23" bestFit="1" customWidth="1"/>
    <col min="10761" max="10761" width="12.7109375" style="23" bestFit="1" customWidth="1"/>
    <col min="10762" max="11008" width="8.85546875" style="23"/>
    <col min="11009" max="11009" width="18.140625" style="23" bestFit="1" customWidth="1"/>
    <col min="11010" max="11011" width="14.42578125" style="23" bestFit="1" customWidth="1"/>
    <col min="11012" max="11012" width="12.42578125" style="23" customWidth="1"/>
    <col min="11013" max="11013" width="12.7109375" style="23" bestFit="1" customWidth="1"/>
    <col min="11014" max="11014" width="16.140625" style="23" bestFit="1" customWidth="1"/>
    <col min="11015" max="11015" width="16.140625" style="23" customWidth="1"/>
    <col min="11016" max="11016" width="12.42578125" style="23" bestFit="1" customWidth="1"/>
    <col min="11017" max="11017" width="12.7109375" style="23" bestFit="1" customWidth="1"/>
    <col min="11018" max="11264" width="8.85546875" style="23"/>
    <col min="11265" max="11265" width="18.140625" style="23" bestFit="1" customWidth="1"/>
    <col min="11266" max="11267" width="14.42578125" style="23" bestFit="1" customWidth="1"/>
    <col min="11268" max="11268" width="12.42578125" style="23" customWidth="1"/>
    <col min="11269" max="11269" width="12.7109375" style="23" bestFit="1" customWidth="1"/>
    <col min="11270" max="11270" width="16.140625" style="23" bestFit="1" customWidth="1"/>
    <col min="11271" max="11271" width="16.140625" style="23" customWidth="1"/>
    <col min="11272" max="11272" width="12.42578125" style="23" bestFit="1" customWidth="1"/>
    <col min="11273" max="11273" width="12.7109375" style="23" bestFit="1" customWidth="1"/>
    <col min="11274" max="11520" width="8.85546875" style="23"/>
    <col min="11521" max="11521" width="18.140625" style="23" bestFit="1" customWidth="1"/>
    <col min="11522" max="11523" width="14.42578125" style="23" bestFit="1" customWidth="1"/>
    <col min="11524" max="11524" width="12.42578125" style="23" customWidth="1"/>
    <col min="11525" max="11525" width="12.7109375" style="23" bestFit="1" customWidth="1"/>
    <col min="11526" max="11526" width="16.140625" style="23" bestFit="1" customWidth="1"/>
    <col min="11527" max="11527" width="16.140625" style="23" customWidth="1"/>
    <col min="11528" max="11528" width="12.42578125" style="23" bestFit="1" customWidth="1"/>
    <col min="11529" max="11529" width="12.7109375" style="23" bestFit="1" customWidth="1"/>
    <col min="11530" max="11776" width="8.85546875" style="23"/>
    <col min="11777" max="11777" width="18.140625" style="23" bestFit="1" customWidth="1"/>
    <col min="11778" max="11779" width="14.42578125" style="23" bestFit="1" customWidth="1"/>
    <col min="11780" max="11780" width="12.42578125" style="23" customWidth="1"/>
    <col min="11781" max="11781" width="12.7109375" style="23" bestFit="1" customWidth="1"/>
    <col min="11782" max="11782" width="16.140625" style="23" bestFit="1" customWidth="1"/>
    <col min="11783" max="11783" width="16.140625" style="23" customWidth="1"/>
    <col min="11784" max="11784" width="12.42578125" style="23" bestFit="1" customWidth="1"/>
    <col min="11785" max="11785" width="12.7109375" style="23" bestFit="1" customWidth="1"/>
    <col min="11786" max="12032" width="8.85546875" style="23"/>
    <col min="12033" max="12033" width="18.140625" style="23" bestFit="1" customWidth="1"/>
    <col min="12034" max="12035" width="14.42578125" style="23" bestFit="1" customWidth="1"/>
    <col min="12036" max="12036" width="12.42578125" style="23" customWidth="1"/>
    <col min="12037" max="12037" width="12.7109375" style="23" bestFit="1" customWidth="1"/>
    <col min="12038" max="12038" width="16.140625" style="23" bestFit="1" customWidth="1"/>
    <col min="12039" max="12039" width="16.140625" style="23" customWidth="1"/>
    <col min="12040" max="12040" width="12.42578125" style="23" bestFit="1" customWidth="1"/>
    <col min="12041" max="12041" width="12.7109375" style="23" bestFit="1" customWidth="1"/>
    <col min="12042" max="12288" width="8.85546875" style="23"/>
    <col min="12289" max="12289" width="18.140625" style="23" bestFit="1" customWidth="1"/>
    <col min="12290" max="12291" width="14.42578125" style="23" bestFit="1" customWidth="1"/>
    <col min="12292" max="12292" width="12.42578125" style="23" customWidth="1"/>
    <col min="12293" max="12293" width="12.7109375" style="23" bestFit="1" customWidth="1"/>
    <col min="12294" max="12294" width="16.140625" style="23" bestFit="1" customWidth="1"/>
    <col min="12295" max="12295" width="16.140625" style="23" customWidth="1"/>
    <col min="12296" max="12296" width="12.42578125" style="23" bestFit="1" customWidth="1"/>
    <col min="12297" max="12297" width="12.7109375" style="23" bestFit="1" customWidth="1"/>
    <col min="12298" max="12544" width="8.85546875" style="23"/>
    <col min="12545" max="12545" width="18.140625" style="23" bestFit="1" customWidth="1"/>
    <col min="12546" max="12547" width="14.42578125" style="23" bestFit="1" customWidth="1"/>
    <col min="12548" max="12548" width="12.42578125" style="23" customWidth="1"/>
    <col min="12549" max="12549" width="12.7109375" style="23" bestFit="1" customWidth="1"/>
    <col min="12550" max="12550" width="16.140625" style="23" bestFit="1" customWidth="1"/>
    <col min="12551" max="12551" width="16.140625" style="23" customWidth="1"/>
    <col min="12552" max="12552" width="12.42578125" style="23" bestFit="1" customWidth="1"/>
    <col min="12553" max="12553" width="12.7109375" style="23" bestFit="1" customWidth="1"/>
    <col min="12554" max="12800" width="8.85546875" style="23"/>
    <col min="12801" max="12801" width="18.140625" style="23" bestFit="1" customWidth="1"/>
    <col min="12802" max="12803" width="14.42578125" style="23" bestFit="1" customWidth="1"/>
    <col min="12804" max="12804" width="12.42578125" style="23" customWidth="1"/>
    <col min="12805" max="12805" width="12.7109375" style="23" bestFit="1" customWidth="1"/>
    <col min="12806" max="12806" width="16.140625" style="23" bestFit="1" customWidth="1"/>
    <col min="12807" max="12807" width="16.140625" style="23" customWidth="1"/>
    <col min="12808" max="12808" width="12.42578125" style="23" bestFit="1" customWidth="1"/>
    <col min="12809" max="12809" width="12.7109375" style="23" bestFit="1" customWidth="1"/>
    <col min="12810" max="13056" width="8.85546875" style="23"/>
    <col min="13057" max="13057" width="18.140625" style="23" bestFit="1" customWidth="1"/>
    <col min="13058" max="13059" width="14.42578125" style="23" bestFit="1" customWidth="1"/>
    <col min="13060" max="13060" width="12.42578125" style="23" customWidth="1"/>
    <col min="13061" max="13061" width="12.7109375" style="23" bestFit="1" customWidth="1"/>
    <col min="13062" max="13062" width="16.140625" style="23" bestFit="1" customWidth="1"/>
    <col min="13063" max="13063" width="16.140625" style="23" customWidth="1"/>
    <col min="13064" max="13064" width="12.42578125" style="23" bestFit="1" customWidth="1"/>
    <col min="13065" max="13065" width="12.7109375" style="23" bestFit="1" customWidth="1"/>
    <col min="13066" max="13312" width="8.85546875" style="23"/>
    <col min="13313" max="13313" width="18.140625" style="23" bestFit="1" customWidth="1"/>
    <col min="13314" max="13315" width="14.42578125" style="23" bestFit="1" customWidth="1"/>
    <col min="13316" max="13316" width="12.42578125" style="23" customWidth="1"/>
    <col min="13317" max="13317" width="12.7109375" style="23" bestFit="1" customWidth="1"/>
    <col min="13318" max="13318" width="16.140625" style="23" bestFit="1" customWidth="1"/>
    <col min="13319" max="13319" width="16.140625" style="23" customWidth="1"/>
    <col min="13320" max="13320" width="12.42578125" style="23" bestFit="1" customWidth="1"/>
    <col min="13321" max="13321" width="12.7109375" style="23" bestFit="1" customWidth="1"/>
    <col min="13322" max="13568" width="8.85546875" style="23"/>
    <col min="13569" max="13569" width="18.140625" style="23" bestFit="1" customWidth="1"/>
    <col min="13570" max="13571" width="14.42578125" style="23" bestFit="1" customWidth="1"/>
    <col min="13572" max="13572" width="12.42578125" style="23" customWidth="1"/>
    <col min="13573" max="13573" width="12.7109375" style="23" bestFit="1" customWidth="1"/>
    <col min="13574" max="13574" width="16.140625" style="23" bestFit="1" customWidth="1"/>
    <col min="13575" max="13575" width="16.140625" style="23" customWidth="1"/>
    <col min="13576" max="13576" width="12.42578125" style="23" bestFit="1" customWidth="1"/>
    <col min="13577" max="13577" width="12.7109375" style="23" bestFit="1" customWidth="1"/>
    <col min="13578" max="13824" width="8.85546875" style="23"/>
    <col min="13825" max="13825" width="18.140625" style="23" bestFit="1" customWidth="1"/>
    <col min="13826" max="13827" width="14.42578125" style="23" bestFit="1" customWidth="1"/>
    <col min="13828" max="13828" width="12.42578125" style="23" customWidth="1"/>
    <col min="13829" max="13829" width="12.7109375" style="23" bestFit="1" customWidth="1"/>
    <col min="13830" max="13830" width="16.140625" style="23" bestFit="1" customWidth="1"/>
    <col min="13831" max="13831" width="16.140625" style="23" customWidth="1"/>
    <col min="13832" max="13832" width="12.42578125" style="23" bestFit="1" customWidth="1"/>
    <col min="13833" max="13833" width="12.7109375" style="23" bestFit="1" customWidth="1"/>
    <col min="13834" max="14080" width="8.85546875" style="23"/>
    <col min="14081" max="14081" width="18.140625" style="23" bestFit="1" customWidth="1"/>
    <col min="14082" max="14083" width="14.42578125" style="23" bestFit="1" customWidth="1"/>
    <col min="14084" max="14084" width="12.42578125" style="23" customWidth="1"/>
    <col min="14085" max="14085" width="12.7109375" style="23" bestFit="1" customWidth="1"/>
    <col min="14086" max="14086" width="16.140625" style="23" bestFit="1" customWidth="1"/>
    <col min="14087" max="14087" width="16.140625" style="23" customWidth="1"/>
    <col min="14088" max="14088" width="12.42578125" style="23" bestFit="1" customWidth="1"/>
    <col min="14089" max="14089" width="12.7109375" style="23" bestFit="1" customWidth="1"/>
    <col min="14090" max="14336" width="8.85546875" style="23"/>
    <col min="14337" max="14337" width="18.140625" style="23" bestFit="1" customWidth="1"/>
    <col min="14338" max="14339" width="14.42578125" style="23" bestFit="1" customWidth="1"/>
    <col min="14340" max="14340" width="12.42578125" style="23" customWidth="1"/>
    <col min="14341" max="14341" width="12.7109375" style="23" bestFit="1" customWidth="1"/>
    <col min="14342" max="14342" width="16.140625" style="23" bestFit="1" customWidth="1"/>
    <col min="14343" max="14343" width="16.140625" style="23" customWidth="1"/>
    <col min="14344" max="14344" width="12.42578125" style="23" bestFit="1" customWidth="1"/>
    <col min="14345" max="14345" width="12.7109375" style="23" bestFit="1" customWidth="1"/>
    <col min="14346" max="14592" width="8.85546875" style="23"/>
    <col min="14593" max="14593" width="18.140625" style="23" bestFit="1" customWidth="1"/>
    <col min="14594" max="14595" width="14.42578125" style="23" bestFit="1" customWidth="1"/>
    <col min="14596" max="14596" width="12.42578125" style="23" customWidth="1"/>
    <col min="14597" max="14597" width="12.7109375" style="23" bestFit="1" customWidth="1"/>
    <col min="14598" max="14598" width="16.140625" style="23" bestFit="1" customWidth="1"/>
    <col min="14599" max="14599" width="16.140625" style="23" customWidth="1"/>
    <col min="14600" max="14600" width="12.42578125" style="23" bestFit="1" customWidth="1"/>
    <col min="14601" max="14601" width="12.7109375" style="23" bestFit="1" customWidth="1"/>
    <col min="14602" max="14848" width="8.85546875" style="23"/>
    <col min="14849" max="14849" width="18.140625" style="23" bestFit="1" customWidth="1"/>
    <col min="14850" max="14851" width="14.42578125" style="23" bestFit="1" customWidth="1"/>
    <col min="14852" max="14852" width="12.42578125" style="23" customWidth="1"/>
    <col min="14853" max="14853" width="12.7109375" style="23" bestFit="1" customWidth="1"/>
    <col min="14854" max="14854" width="16.140625" style="23" bestFit="1" customWidth="1"/>
    <col min="14855" max="14855" width="16.140625" style="23" customWidth="1"/>
    <col min="14856" max="14856" width="12.42578125" style="23" bestFit="1" customWidth="1"/>
    <col min="14857" max="14857" width="12.7109375" style="23" bestFit="1" customWidth="1"/>
    <col min="14858" max="15104" width="8.85546875" style="23"/>
    <col min="15105" max="15105" width="18.140625" style="23" bestFit="1" customWidth="1"/>
    <col min="15106" max="15107" width="14.42578125" style="23" bestFit="1" customWidth="1"/>
    <col min="15108" max="15108" width="12.42578125" style="23" customWidth="1"/>
    <col min="15109" max="15109" width="12.7109375" style="23" bestFit="1" customWidth="1"/>
    <col min="15110" max="15110" width="16.140625" style="23" bestFit="1" customWidth="1"/>
    <col min="15111" max="15111" width="16.140625" style="23" customWidth="1"/>
    <col min="15112" max="15112" width="12.42578125" style="23" bestFit="1" customWidth="1"/>
    <col min="15113" max="15113" width="12.7109375" style="23" bestFit="1" customWidth="1"/>
    <col min="15114" max="15360" width="8.85546875" style="23"/>
    <col min="15361" max="15361" width="18.140625" style="23" bestFit="1" customWidth="1"/>
    <col min="15362" max="15363" width="14.42578125" style="23" bestFit="1" customWidth="1"/>
    <col min="15364" max="15364" width="12.42578125" style="23" customWidth="1"/>
    <col min="15365" max="15365" width="12.7109375" style="23" bestFit="1" customWidth="1"/>
    <col min="15366" max="15366" width="16.140625" style="23" bestFit="1" customWidth="1"/>
    <col min="15367" max="15367" width="16.140625" style="23" customWidth="1"/>
    <col min="15368" max="15368" width="12.42578125" style="23" bestFit="1" customWidth="1"/>
    <col min="15369" max="15369" width="12.7109375" style="23" bestFit="1" customWidth="1"/>
    <col min="15370" max="15616" width="8.85546875" style="23"/>
    <col min="15617" max="15617" width="18.140625" style="23" bestFit="1" customWidth="1"/>
    <col min="15618" max="15619" width="14.42578125" style="23" bestFit="1" customWidth="1"/>
    <col min="15620" max="15620" width="12.42578125" style="23" customWidth="1"/>
    <col min="15621" max="15621" width="12.7109375" style="23" bestFit="1" customWidth="1"/>
    <col min="15622" max="15622" width="16.140625" style="23" bestFit="1" customWidth="1"/>
    <col min="15623" max="15623" width="16.140625" style="23" customWidth="1"/>
    <col min="15624" max="15624" width="12.42578125" style="23" bestFit="1" customWidth="1"/>
    <col min="15625" max="15625" width="12.7109375" style="23" bestFit="1" customWidth="1"/>
    <col min="15626" max="15872" width="8.85546875" style="23"/>
    <col min="15873" max="15873" width="18.140625" style="23" bestFit="1" customWidth="1"/>
    <col min="15874" max="15875" width="14.42578125" style="23" bestFit="1" customWidth="1"/>
    <col min="15876" max="15876" width="12.42578125" style="23" customWidth="1"/>
    <col min="15877" max="15877" width="12.7109375" style="23" bestFit="1" customWidth="1"/>
    <col min="15878" max="15878" width="16.140625" style="23" bestFit="1" customWidth="1"/>
    <col min="15879" max="15879" width="16.140625" style="23" customWidth="1"/>
    <col min="15880" max="15880" width="12.42578125" style="23" bestFit="1" customWidth="1"/>
    <col min="15881" max="15881" width="12.7109375" style="23" bestFit="1" customWidth="1"/>
    <col min="15882" max="16128" width="8.85546875" style="23"/>
    <col min="16129" max="16129" width="18.140625" style="23" bestFit="1" customWidth="1"/>
    <col min="16130" max="16131" width="14.42578125" style="23" bestFit="1" customWidth="1"/>
    <col min="16132" max="16132" width="12.42578125" style="23" customWidth="1"/>
    <col min="16133" max="16133" width="12.7109375" style="23" bestFit="1" customWidth="1"/>
    <col min="16134" max="16134" width="16.140625" style="23" bestFit="1" customWidth="1"/>
    <col min="16135" max="16135" width="16.140625" style="23" customWidth="1"/>
    <col min="16136" max="16136" width="12.42578125" style="23" bestFit="1" customWidth="1"/>
    <col min="16137" max="16137" width="12.7109375" style="23" bestFit="1" customWidth="1"/>
    <col min="16138" max="16384" width="8.85546875" style="23"/>
  </cols>
  <sheetData>
    <row r="1" spans="1:9" s="18" customFormat="1" ht="15.75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s="18" customFormat="1" ht="15.75" x14ac:dyDescent="0.25">
      <c r="A2" s="47" t="s">
        <v>31</v>
      </c>
      <c r="B2" s="47"/>
      <c r="C2" s="47"/>
      <c r="D2" s="47"/>
      <c r="E2" s="47"/>
      <c r="F2" s="47"/>
      <c r="G2" s="47"/>
      <c r="H2" s="47"/>
      <c r="I2" s="47"/>
    </row>
    <row r="3" spans="1:9" s="18" customFormat="1" ht="15.75" x14ac:dyDescent="0.25">
      <c r="A3" s="40"/>
      <c r="B3" s="40"/>
      <c r="C3" s="40"/>
      <c r="D3" s="40"/>
      <c r="E3" s="40"/>
      <c r="F3" s="40"/>
      <c r="G3" s="40"/>
      <c r="H3" s="40"/>
      <c r="I3" s="40"/>
    </row>
    <row r="4" spans="1:9" ht="15.75" x14ac:dyDescent="0.25">
      <c r="A4" s="20"/>
      <c r="B4" s="21"/>
      <c r="C4" s="21"/>
      <c r="D4" s="21"/>
      <c r="E4" s="22"/>
      <c r="F4" s="22"/>
      <c r="G4" s="22"/>
      <c r="H4" s="22"/>
      <c r="I4" s="22"/>
    </row>
    <row r="5" spans="1:9" s="27" customFormat="1" ht="32.450000000000003" customHeight="1" thickBot="1" x14ac:dyDescent="0.3">
      <c r="A5" s="24" t="s">
        <v>52</v>
      </c>
      <c r="B5" s="25" t="s">
        <v>33</v>
      </c>
      <c r="C5" s="25" t="s">
        <v>34</v>
      </c>
      <c r="D5" s="25" t="s">
        <v>1</v>
      </c>
      <c r="E5" s="26" t="s">
        <v>2</v>
      </c>
      <c r="F5" s="26" t="s">
        <v>35</v>
      </c>
      <c r="G5" s="26" t="s">
        <v>36</v>
      </c>
      <c r="H5" s="26" t="s">
        <v>1</v>
      </c>
      <c r="I5" s="26" t="s">
        <v>2</v>
      </c>
    </row>
    <row r="6" spans="1:9" s="22" customFormat="1" x14ac:dyDescent="0.2">
      <c r="A6" s="22" t="s">
        <v>3</v>
      </c>
      <c r="B6" s="28">
        <v>6743</v>
      </c>
      <c r="C6" s="28">
        <v>6403</v>
      </c>
      <c r="D6" s="28">
        <f t="shared" ref="D6:D14" si="0">C6-B6</f>
        <v>-340</v>
      </c>
      <c r="E6" s="29">
        <f t="shared" ref="E6:E14" si="1">(C6-B6)/B6</f>
        <v>-5.0422660536853035E-2</v>
      </c>
      <c r="F6" s="30">
        <v>67827</v>
      </c>
      <c r="G6" s="30">
        <v>64457</v>
      </c>
      <c r="H6" s="28">
        <f t="shared" ref="H6:H14" si="2">G6-F6</f>
        <v>-3370</v>
      </c>
      <c r="I6" s="29">
        <f t="shared" ref="I6:I14" si="3">(G6-F6)/F6</f>
        <v>-4.9685228596281716E-2</v>
      </c>
    </row>
    <row r="7" spans="1:9" s="22" customFormat="1" x14ac:dyDescent="0.2">
      <c r="A7" s="22" t="s">
        <v>4</v>
      </c>
      <c r="B7" s="28">
        <v>5106</v>
      </c>
      <c r="C7" s="28">
        <v>4950</v>
      </c>
      <c r="D7" s="28">
        <f t="shared" si="0"/>
        <v>-156</v>
      </c>
      <c r="E7" s="29">
        <f t="shared" si="1"/>
        <v>-3.0552291421856639E-2</v>
      </c>
      <c r="F7" s="30">
        <v>47415</v>
      </c>
      <c r="G7" s="30">
        <v>46662</v>
      </c>
      <c r="H7" s="28">
        <f t="shared" si="2"/>
        <v>-753</v>
      </c>
      <c r="I7" s="29">
        <f t="shared" si="3"/>
        <v>-1.5881050300537804E-2</v>
      </c>
    </row>
    <row r="8" spans="1:9" s="22" customFormat="1" x14ac:dyDescent="0.2">
      <c r="A8" s="22" t="s">
        <v>5</v>
      </c>
      <c r="B8" s="28">
        <v>175</v>
      </c>
      <c r="C8" s="28">
        <v>115</v>
      </c>
      <c r="D8" s="28">
        <f t="shared" si="0"/>
        <v>-60</v>
      </c>
      <c r="E8" s="29">
        <f t="shared" si="1"/>
        <v>-0.34285714285714286</v>
      </c>
      <c r="F8" s="30">
        <v>615</v>
      </c>
      <c r="G8" s="30">
        <v>426</v>
      </c>
      <c r="H8" s="28">
        <f t="shared" si="2"/>
        <v>-189</v>
      </c>
      <c r="I8" s="29">
        <f t="shared" si="3"/>
        <v>-0.3073170731707317</v>
      </c>
    </row>
    <row r="9" spans="1:9" s="22" customFormat="1" x14ac:dyDescent="0.2">
      <c r="A9" s="22" t="s">
        <v>6</v>
      </c>
      <c r="B9" s="28">
        <v>68</v>
      </c>
      <c r="C9" s="28">
        <v>64</v>
      </c>
      <c r="D9" s="28">
        <f t="shared" si="0"/>
        <v>-4</v>
      </c>
      <c r="E9" s="29">
        <f t="shared" si="1"/>
        <v>-5.8823529411764705E-2</v>
      </c>
      <c r="F9" s="30">
        <v>228</v>
      </c>
      <c r="G9" s="30">
        <v>224</v>
      </c>
      <c r="H9" s="28">
        <f t="shared" si="2"/>
        <v>-4</v>
      </c>
      <c r="I9" s="29">
        <f t="shared" si="3"/>
        <v>-1.7543859649122806E-2</v>
      </c>
    </row>
    <row r="10" spans="1:9" s="22" customFormat="1" x14ac:dyDescent="0.2">
      <c r="A10" s="22" t="s">
        <v>7</v>
      </c>
      <c r="B10" s="28">
        <v>67</v>
      </c>
      <c r="C10" s="28">
        <v>98</v>
      </c>
      <c r="D10" s="28">
        <f t="shared" si="0"/>
        <v>31</v>
      </c>
      <c r="E10" s="29">
        <f t="shared" si="1"/>
        <v>0.46268656716417911</v>
      </c>
      <c r="F10" s="30">
        <v>242</v>
      </c>
      <c r="G10" s="30">
        <v>366</v>
      </c>
      <c r="H10" s="28">
        <f t="shared" si="2"/>
        <v>124</v>
      </c>
      <c r="I10" s="29">
        <f t="shared" si="3"/>
        <v>0.51239669421487599</v>
      </c>
    </row>
    <row r="11" spans="1:9" s="22" customFormat="1" x14ac:dyDescent="0.2">
      <c r="A11" s="22" t="s">
        <v>8</v>
      </c>
      <c r="B11" s="28">
        <v>272</v>
      </c>
      <c r="C11" s="28">
        <v>261</v>
      </c>
      <c r="D11" s="28">
        <f t="shared" si="0"/>
        <v>-11</v>
      </c>
      <c r="E11" s="29">
        <f t="shared" si="1"/>
        <v>-4.0441176470588237E-2</v>
      </c>
      <c r="F11" s="30">
        <v>1286</v>
      </c>
      <c r="G11" s="30">
        <v>1136</v>
      </c>
      <c r="H11" s="28">
        <f t="shared" si="2"/>
        <v>-150</v>
      </c>
      <c r="I11" s="29">
        <f t="shared" si="3"/>
        <v>-0.1166407465007776</v>
      </c>
    </row>
    <row r="12" spans="1:9" s="22" customFormat="1" x14ac:dyDescent="0.2">
      <c r="A12" s="22" t="s">
        <v>9</v>
      </c>
      <c r="B12" s="28">
        <v>74</v>
      </c>
      <c r="C12" s="28">
        <v>85</v>
      </c>
      <c r="D12" s="28">
        <f t="shared" si="0"/>
        <v>11</v>
      </c>
      <c r="E12" s="29">
        <f t="shared" si="1"/>
        <v>0.14864864864864866</v>
      </c>
      <c r="F12" s="30">
        <v>276</v>
      </c>
      <c r="G12" s="30">
        <v>297</v>
      </c>
      <c r="H12" s="28">
        <f t="shared" si="2"/>
        <v>21</v>
      </c>
      <c r="I12" s="29">
        <f t="shared" si="3"/>
        <v>7.6086956521739135E-2</v>
      </c>
    </row>
    <row r="13" spans="1:9" s="22" customFormat="1" x14ac:dyDescent="0.2">
      <c r="A13" s="22" t="s">
        <v>10</v>
      </c>
      <c r="B13" s="28">
        <v>859</v>
      </c>
      <c r="C13" s="28">
        <v>683</v>
      </c>
      <c r="D13" s="28">
        <f t="shared" si="0"/>
        <v>-176</v>
      </c>
      <c r="E13" s="29">
        <f t="shared" si="1"/>
        <v>-0.2048894062863795</v>
      </c>
      <c r="F13" s="30">
        <v>3347</v>
      </c>
      <c r="G13" s="30">
        <v>2793</v>
      </c>
      <c r="H13" s="28">
        <f t="shared" si="2"/>
        <v>-554</v>
      </c>
      <c r="I13" s="29">
        <f t="shared" si="3"/>
        <v>-0.16552136241410217</v>
      </c>
    </row>
    <row r="14" spans="1:9" s="22" customFormat="1" x14ac:dyDescent="0.2">
      <c r="A14" s="22" t="s">
        <v>11</v>
      </c>
      <c r="B14" s="28">
        <v>2552</v>
      </c>
      <c r="C14" s="28">
        <v>2284</v>
      </c>
      <c r="D14" s="28">
        <f t="shared" si="0"/>
        <v>-268</v>
      </c>
      <c r="E14" s="29">
        <f t="shared" si="1"/>
        <v>-0.10501567398119123</v>
      </c>
      <c r="F14" s="30">
        <v>14418</v>
      </c>
      <c r="G14" s="30">
        <v>12553</v>
      </c>
      <c r="H14" s="28">
        <f t="shared" si="2"/>
        <v>-1865</v>
      </c>
      <c r="I14" s="29">
        <f t="shared" si="3"/>
        <v>-0.12935219864058817</v>
      </c>
    </row>
    <row r="15" spans="1:9" s="22" customFormat="1" ht="13.15" customHeight="1" x14ac:dyDescent="0.2">
      <c r="B15" s="28"/>
      <c r="C15" s="28"/>
      <c r="D15" s="28"/>
      <c r="E15" s="29"/>
      <c r="F15" s="30"/>
      <c r="G15" s="30"/>
      <c r="H15" s="30"/>
      <c r="I15" s="30"/>
    </row>
    <row r="16" spans="1:9" s="22" customFormat="1" x14ac:dyDescent="0.2">
      <c r="A16" s="22" t="s">
        <v>12</v>
      </c>
      <c r="B16" s="28">
        <v>779</v>
      </c>
      <c r="C16" s="28">
        <v>826</v>
      </c>
      <c r="D16" s="28">
        <f t="shared" ref="D16:D24" si="4">C16-B16</f>
        <v>47</v>
      </c>
      <c r="E16" s="29">
        <f t="shared" ref="E16:E24" si="5">(C16-B16)/B16</f>
        <v>6.0333761232349167E-2</v>
      </c>
      <c r="F16" s="30">
        <v>5138.5</v>
      </c>
      <c r="G16" s="30">
        <v>5544.5</v>
      </c>
      <c r="H16" s="28">
        <f t="shared" ref="H16:H24" si="6">G16-F16</f>
        <v>406</v>
      </c>
      <c r="I16" s="29">
        <f t="shared" ref="I16:I24" si="7">(G16-F16)/F16</f>
        <v>7.9011384645324506E-2</v>
      </c>
    </row>
    <row r="17" spans="1:9" s="22" customFormat="1" x14ac:dyDescent="0.2">
      <c r="A17" s="22" t="s">
        <v>13</v>
      </c>
      <c r="B17" s="28">
        <v>3007</v>
      </c>
      <c r="C17" s="28">
        <v>2885</v>
      </c>
      <c r="D17" s="28">
        <f t="shared" si="4"/>
        <v>-122</v>
      </c>
      <c r="E17" s="29">
        <f t="shared" si="5"/>
        <v>-4.0571998669770536E-2</v>
      </c>
      <c r="F17" s="30">
        <v>17711</v>
      </c>
      <c r="G17" s="30">
        <v>17152</v>
      </c>
      <c r="H17" s="28">
        <f t="shared" si="6"/>
        <v>-559</v>
      </c>
      <c r="I17" s="29">
        <f t="shared" si="7"/>
        <v>-3.1562305911580373E-2</v>
      </c>
    </row>
    <row r="18" spans="1:9" s="22" customFormat="1" x14ac:dyDescent="0.2">
      <c r="A18" s="22" t="s">
        <v>14</v>
      </c>
      <c r="B18" s="28">
        <v>2064</v>
      </c>
      <c r="C18" s="28">
        <v>2103</v>
      </c>
      <c r="D18" s="28">
        <f t="shared" si="4"/>
        <v>39</v>
      </c>
      <c r="E18" s="29">
        <f t="shared" si="5"/>
        <v>1.8895348837209301E-2</v>
      </c>
      <c r="F18" s="30">
        <v>12643.5</v>
      </c>
      <c r="G18" s="30">
        <v>12876.5</v>
      </c>
      <c r="H18" s="28">
        <f t="shared" si="6"/>
        <v>233</v>
      </c>
      <c r="I18" s="29">
        <f t="shared" si="7"/>
        <v>1.8428441491675565E-2</v>
      </c>
    </row>
    <row r="19" spans="1:9" s="22" customFormat="1" x14ac:dyDescent="0.2">
      <c r="A19" s="22" t="s">
        <v>15</v>
      </c>
      <c r="B19" s="28">
        <v>351</v>
      </c>
      <c r="C19" s="28">
        <v>375</v>
      </c>
      <c r="D19" s="28">
        <f t="shared" si="4"/>
        <v>24</v>
      </c>
      <c r="E19" s="29">
        <f t="shared" si="5"/>
        <v>6.8376068376068383E-2</v>
      </c>
      <c r="F19" s="30">
        <v>2311</v>
      </c>
      <c r="G19" s="30">
        <v>2275</v>
      </c>
      <c r="H19" s="28">
        <f t="shared" si="6"/>
        <v>-36</v>
      </c>
      <c r="I19" s="29">
        <f t="shared" si="7"/>
        <v>-1.5577672003461706E-2</v>
      </c>
    </row>
    <row r="20" spans="1:9" s="22" customFormat="1" x14ac:dyDescent="0.2">
      <c r="A20" s="22" t="s">
        <v>16</v>
      </c>
      <c r="B20" s="28">
        <v>223</v>
      </c>
      <c r="C20" s="28">
        <v>225</v>
      </c>
      <c r="D20" s="28">
        <f t="shared" si="4"/>
        <v>2</v>
      </c>
      <c r="E20" s="29">
        <f t="shared" si="5"/>
        <v>8.9686098654708519E-3</v>
      </c>
      <c r="F20" s="30">
        <v>1093</v>
      </c>
      <c r="G20" s="30">
        <v>1027</v>
      </c>
      <c r="H20" s="28">
        <f t="shared" si="6"/>
        <v>-66</v>
      </c>
      <c r="I20" s="29">
        <f t="shared" si="7"/>
        <v>-6.0384263494967977E-2</v>
      </c>
    </row>
    <row r="21" spans="1:9" s="22" customFormat="1" x14ac:dyDescent="0.2">
      <c r="A21" s="22" t="s">
        <v>17</v>
      </c>
      <c r="B21" s="28">
        <v>1071</v>
      </c>
      <c r="C21" s="28">
        <v>1121</v>
      </c>
      <c r="D21" s="28">
        <f t="shared" si="4"/>
        <v>50</v>
      </c>
      <c r="E21" s="29">
        <f t="shared" si="5"/>
        <v>4.6685340802987862E-2</v>
      </c>
      <c r="F21" s="30">
        <v>5875</v>
      </c>
      <c r="G21" s="30">
        <v>6097</v>
      </c>
      <c r="H21" s="28">
        <f t="shared" si="6"/>
        <v>222</v>
      </c>
      <c r="I21" s="29">
        <f t="shared" si="7"/>
        <v>3.7787234042553193E-2</v>
      </c>
    </row>
    <row r="22" spans="1:9" s="22" customFormat="1" x14ac:dyDescent="0.2">
      <c r="A22" s="22" t="s">
        <v>38</v>
      </c>
      <c r="B22" s="28">
        <v>181</v>
      </c>
      <c r="C22" s="28">
        <v>121</v>
      </c>
      <c r="D22" s="28">
        <f t="shared" si="4"/>
        <v>-60</v>
      </c>
      <c r="E22" s="29">
        <f t="shared" si="5"/>
        <v>-0.33149171270718231</v>
      </c>
      <c r="F22" s="30">
        <v>779</v>
      </c>
      <c r="G22" s="30">
        <v>536</v>
      </c>
      <c r="H22" s="28">
        <f t="shared" si="6"/>
        <v>-243</v>
      </c>
      <c r="I22" s="29">
        <f t="shared" si="7"/>
        <v>-0.31193838254172013</v>
      </c>
    </row>
    <row r="23" spans="1:9" s="22" customFormat="1" x14ac:dyDescent="0.2">
      <c r="A23" s="22" t="s">
        <v>18</v>
      </c>
      <c r="B23" s="28">
        <v>85</v>
      </c>
      <c r="C23" s="28">
        <v>65</v>
      </c>
      <c r="D23" s="28">
        <f t="shared" si="4"/>
        <v>-20</v>
      </c>
      <c r="E23" s="29">
        <f t="shared" si="5"/>
        <v>-0.23529411764705882</v>
      </c>
      <c r="F23" s="30">
        <v>964</v>
      </c>
      <c r="G23" s="30">
        <v>466</v>
      </c>
      <c r="H23" s="28">
        <f t="shared" si="6"/>
        <v>-498</v>
      </c>
      <c r="I23" s="29">
        <f t="shared" si="7"/>
        <v>-0.51659751037344404</v>
      </c>
    </row>
    <row r="24" spans="1:9" s="22" customFormat="1" x14ac:dyDescent="0.2">
      <c r="A24" s="22" t="s">
        <v>19</v>
      </c>
      <c r="B24" s="28">
        <v>270</v>
      </c>
      <c r="C24" s="28">
        <v>214</v>
      </c>
      <c r="D24" s="28">
        <f t="shared" si="4"/>
        <v>-56</v>
      </c>
      <c r="E24" s="29">
        <f t="shared" si="5"/>
        <v>-0.2074074074074074</v>
      </c>
      <c r="F24" s="30">
        <v>270</v>
      </c>
      <c r="G24" s="30">
        <v>214</v>
      </c>
      <c r="H24" s="28">
        <f t="shared" si="6"/>
        <v>-56</v>
      </c>
      <c r="I24" s="29">
        <f t="shared" si="7"/>
        <v>-0.2074074074074074</v>
      </c>
    </row>
    <row r="25" spans="1:9" s="22" customFormat="1" x14ac:dyDescent="0.2">
      <c r="B25" s="28"/>
      <c r="C25" s="28"/>
      <c r="D25" s="28"/>
      <c r="E25" s="30"/>
      <c r="F25" s="30"/>
      <c r="G25" s="30"/>
      <c r="H25" s="30"/>
      <c r="I25" s="30"/>
    </row>
    <row r="26" spans="1:9" s="22" customFormat="1" x14ac:dyDescent="0.2">
      <c r="B26" s="28"/>
      <c r="C26" s="28"/>
      <c r="D26" s="28"/>
      <c r="E26" s="30"/>
      <c r="F26" s="30"/>
      <c r="G26" s="30"/>
      <c r="H26" s="30"/>
      <c r="I26" s="30"/>
    </row>
    <row r="27" spans="1:9" s="22" customFormat="1" x14ac:dyDescent="0.2">
      <c r="A27" s="22" t="s">
        <v>20</v>
      </c>
      <c r="B27" s="28">
        <v>17004</v>
      </c>
      <c r="C27" s="28">
        <v>16126</v>
      </c>
      <c r="D27" s="28">
        <f t="shared" ref="D27:D32" si="8">C27-B27</f>
        <v>-878</v>
      </c>
      <c r="E27" s="29">
        <f t="shared" ref="E27:E32" si="9">(C27-B27)/B27</f>
        <v>-5.1634909433074569E-2</v>
      </c>
      <c r="F27" s="30">
        <v>164539.5</v>
      </c>
      <c r="G27" s="30">
        <v>159007</v>
      </c>
      <c r="H27" s="28">
        <f t="shared" ref="H27:H32" si="10">G27-F27</f>
        <v>-5532.5</v>
      </c>
      <c r="I27" s="29">
        <f t="shared" ref="I27:I32" si="11">(G27-F27)/F27</f>
        <v>-3.3624144962151943E-2</v>
      </c>
    </row>
    <row r="28" spans="1:9" s="22" customFormat="1" x14ac:dyDescent="0.2">
      <c r="A28" s="22" t="s">
        <v>21</v>
      </c>
      <c r="B28" s="28">
        <v>13953</v>
      </c>
      <c r="C28" s="28">
        <v>13091</v>
      </c>
      <c r="D28" s="28">
        <f t="shared" si="8"/>
        <v>-862</v>
      </c>
      <c r="E28" s="29">
        <f t="shared" si="9"/>
        <v>-6.1778828925679062E-2</v>
      </c>
      <c r="F28" s="30">
        <v>130976</v>
      </c>
      <c r="G28" s="30">
        <v>125895.5</v>
      </c>
      <c r="H28" s="28">
        <f t="shared" si="10"/>
        <v>-5080.5</v>
      </c>
      <c r="I28" s="29">
        <f t="shared" si="11"/>
        <v>-3.8789549230393357E-2</v>
      </c>
    </row>
    <row r="29" spans="1:9" s="22" customFormat="1" x14ac:dyDescent="0.2">
      <c r="A29" s="22" t="s">
        <v>22</v>
      </c>
      <c r="B29" s="28">
        <v>2584</v>
      </c>
      <c r="C29" s="28">
        <v>2579</v>
      </c>
      <c r="D29" s="28">
        <f t="shared" si="8"/>
        <v>-5</v>
      </c>
      <c r="E29" s="29">
        <f t="shared" si="9"/>
        <v>-1.934984520123839E-3</v>
      </c>
      <c r="F29" s="30">
        <v>15983</v>
      </c>
      <c r="G29" s="30">
        <v>15968</v>
      </c>
      <c r="H29" s="28">
        <f t="shared" si="10"/>
        <v>-15</v>
      </c>
      <c r="I29" s="29">
        <f t="shared" si="11"/>
        <v>-9.3849715322530186E-4</v>
      </c>
    </row>
    <row r="30" spans="1:9" s="22" customFormat="1" x14ac:dyDescent="0.2">
      <c r="A30" s="22" t="s">
        <v>23</v>
      </c>
      <c r="B30" s="28">
        <v>710</v>
      </c>
      <c r="C30" s="28">
        <v>733</v>
      </c>
      <c r="D30" s="28">
        <f t="shared" si="8"/>
        <v>23</v>
      </c>
      <c r="E30" s="29">
        <f t="shared" si="9"/>
        <v>3.2394366197183097E-2</v>
      </c>
      <c r="F30" s="30">
        <v>3259</v>
      </c>
      <c r="G30" s="30">
        <v>3283</v>
      </c>
      <c r="H30" s="28">
        <f t="shared" si="10"/>
        <v>24</v>
      </c>
      <c r="I30" s="29">
        <f t="shared" si="11"/>
        <v>7.3642221540349802E-3</v>
      </c>
    </row>
    <row r="31" spans="1:9" s="22" customFormat="1" x14ac:dyDescent="0.2">
      <c r="A31" s="22" t="s">
        <v>24</v>
      </c>
      <c r="B31" s="28">
        <v>1756</v>
      </c>
      <c r="C31" s="28">
        <v>1748</v>
      </c>
      <c r="D31" s="28">
        <f t="shared" si="8"/>
        <v>-8</v>
      </c>
      <c r="E31" s="29">
        <f t="shared" si="9"/>
        <v>-4.5558086560364463E-3</v>
      </c>
      <c r="F31" s="30">
        <v>12725</v>
      </c>
      <c r="G31" s="30">
        <v>12309</v>
      </c>
      <c r="H31" s="28">
        <f t="shared" si="10"/>
        <v>-416</v>
      </c>
      <c r="I31" s="29">
        <f t="shared" si="11"/>
        <v>-3.2691552062868369E-2</v>
      </c>
    </row>
    <row r="32" spans="1:9" s="22" customFormat="1" x14ac:dyDescent="0.2">
      <c r="A32" s="22" t="s">
        <v>25</v>
      </c>
      <c r="B32" s="28">
        <v>292</v>
      </c>
      <c r="C32" s="28">
        <v>271</v>
      </c>
      <c r="D32" s="28">
        <f t="shared" si="8"/>
        <v>-21</v>
      </c>
      <c r="E32" s="29">
        <f t="shared" si="9"/>
        <v>-7.1917808219178078E-2</v>
      </c>
      <c r="F32" s="30">
        <v>1596.5</v>
      </c>
      <c r="G32" s="30">
        <v>1551.5</v>
      </c>
      <c r="H32" s="28">
        <f t="shared" si="10"/>
        <v>-45</v>
      </c>
      <c r="I32" s="29">
        <f t="shared" si="11"/>
        <v>-2.8186658315064204E-2</v>
      </c>
    </row>
    <row r="33" spans="1:9" s="22" customFormat="1" x14ac:dyDescent="0.2">
      <c r="B33" s="28"/>
      <c r="C33" s="28"/>
      <c r="D33" s="28"/>
      <c r="E33" s="30"/>
      <c r="F33" s="30"/>
      <c r="G33" s="30"/>
      <c r="H33" s="30"/>
      <c r="I33" s="30"/>
    </row>
    <row r="34" spans="1:9" s="22" customFormat="1" x14ac:dyDescent="0.2">
      <c r="B34" s="28"/>
      <c r="C34" s="28"/>
      <c r="D34" s="28"/>
      <c r="E34" s="30"/>
      <c r="F34" s="30"/>
      <c r="G34" s="30"/>
      <c r="H34" s="30"/>
      <c r="I34" s="30"/>
    </row>
    <row r="35" spans="1:9" s="22" customFormat="1" x14ac:dyDescent="0.2">
      <c r="A35" s="22" t="s">
        <v>26</v>
      </c>
      <c r="B35" s="28">
        <v>2492</v>
      </c>
      <c r="C35" s="28">
        <v>2414</v>
      </c>
      <c r="D35" s="28">
        <f>C35-B35</f>
        <v>-78</v>
      </c>
      <c r="E35" s="29">
        <f>(C35-B35)/B35</f>
        <v>-3.1300160513643663E-2</v>
      </c>
      <c r="F35" s="30">
        <v>20344</v>
      </c>
      <c r="G35" s="30">
        <v>18981</v>
      </c>
      <c r="H35" s="28">
        <f>G35-F35</f>
        <v>-1363</v>
      </c>
      <c r="I35" s="29">
        <f>(G35-F35)/F35</f>
        <v>-6.6997640581989773E-2</v>
      </c>
    </row>
    <row r="36" spans="1:9" s="22" customFormat="1" x14ac:dyDescent="0.2">
      <c r="A36" s="22" t="s">
        <v>27</v>
      </c>
      <c r="B36" s="28">
        <v>1847</v>
      </c>
      <c r="C36" s="28">
        <v>1760</v>
      </c>
      <c r="D36" s="28">
        <f>C36-B36</f>
        <v>-87</v>
      </c>
      <c r="E36" s="29">
        <f>(C36-B36)/B36</f>
        <v>-4.710341093665403E-2</v>
      </c>
      <c r="F36" s="30">
        <v>14307</v>
      </c>
      <c r="G36" s="30">
        <v>13341</v>
      </c>
      <c r="H36" s="28">
        <f>G36-F36</f>
        <v>-966</v>
      </c>
      <c r="I36" s="29">
        <f>(G36-F36)/F36</f>
        <v>-6.751939609981128E-2</v>
      </c>
    </row>
    <row r="37" spans="1:9" s="22" customFormat="1" x14ac:dyDescent="0.2">
      <c r="A37" s="22" t="s">
        <v>28</v>
      </c>
      <c r="B37" s="28">
        <v>554</v>
      </c>
      <c r="C37" s="28">
        <v>525</v>
      </c>
      <c r="D37" s="28">
        <f>C37-B37</f>
        <v>-29</v>
      </c>
      <c r="E37" s="29">
        <f>(C37-B37)/B37</f>
        <v>-5.2346570397111915E-2</v>
      </c>
      <c r="F37" s="30">
        <v>2761</v>
      </c>
      <c r="G37" s="30">
        <v>2586</v>
      </c>
      <c r="H37" s="28">
        <f>G37-F37</f>
        <v>-175</v>
      </c>
      <c r="I37" s="29">
        <f>(G37-F37)/F37</f>
        <v>-6.3382832307135095E-2</v>
      </c>
    </row>
    <row r="38" spans="1:9" s="22" customFormat="1" x14ac:dyDescent="0.2">
      <c r="A38" s="22" t="s">
        <v>29</v>
      </c>
      <c r="B38" s="28">
        <v>660</v>
      </c>
      <c r="C38" s="28">
        <v>670</v>
      </c>
      <c r="D38" s="28">
        <f>C38-B38</f>
        <v>10</v>
      </c>
      <c r="E38" s="29">
        <f>(C38-B38)/B38</f>
        <v>1.5151515151515152E-2</v>
      </c>
      <c r="F38" s="30">
        <v>3276</v>
      </c>
      <c r="G38" s="30">
        <v>3054</v>
      </c>
      <c r="H38" s="28">
        <f>G38-F38</f>
        <v>-222</v>
      </c>
      <c r="I38" s="29">
        <f>(G38-F38)/F38</f>
        <v>-6.7765567765567761E-2</v>
      </c>
    </row>
    <row r="39" spans="1:9" s="22" customFormat="1" x14ac:dyDescent="0.2">
      <c r="B39" s="28"/>
      <c r="C39" s="28"/>
      <c r="D39" s="28"/>
      <c r="E39" s="30"/>
      <c r="F39" s="30"/>
      <c r="G39" s="30"/>
      <c r="H39" s="30"/>
      <c r="I39" s="30"/>
    </row>
    <row r="40" spans="1:9" s="22" customFormat="1" x14ac:dyDescent="0.2">
      <c r="B40" s="28"/>
      <c r="C40" s="28"/>
      <c r="D40" s="28"/>
      <c r="E40" s="30"/>
      <c r="F40" s="30"/>
      <c r="G40" s="30"/>
      <c r="H40" s="30"/>
      <c r="I40" s="30"/>
    </row>
    <row r="41" spans="1:9" s="22" customFormat="1" x14ac:dyDescent="0.2">
      <c r="A41" s="22" t="s">
        <v>30</v>
      </c>
      <c r="B41" s="28">
        <v>25556</v>
      </c>
      <c r="C41" s="28">
        <v>24284</v>
      </c>
      <c r="D41" s="28">
        <f>C41-B41</f>
        <v>-1272</v>
      </c>
      <c r="E41" s="29">
        <f>(C41-B41)/B41</f>
        <v>-4.9773047425262167E-2</v>
      </c>
      <c r="F41" s="30">
        <v>252710.5</v>
      </c>
      <c r="G41" s="30">
        <v>242445</v>
      </c>
      <c r="H41" s="28">
        <f>G41-F41</f>
        <v>-10265.5</v>
      </c>
      <c r="I41" s="29">
        <f>(G41-F41)/F41</f>
        <v>-4.0621580820741521E-2</v>
      </c>
    </row>
    <row r="42" spans="1:9" s="22" customFormat="1" x14ac:dyDescent="0.2">
      <c r="B42" s="28"/>
      <c r="C42" s="28"/>
      <c r="D42" s="28"/>
      <c r="E42" s="29"/>
      <c r="F42" s="30"/>
      <c r="G42" s="30"/>
      <c r="H42" s="28"/>
      <c r="I42" s="29"/>
    </row>
    <row r="43" spans="1:9" ht="15.75" x14ac:dyDescent="0.25">
      <c r="A43" s="20"/>
      <c r="B43" s="21"/>
      <c r="C43" s="21"/>
      <c r="D43" s="21"/>
      <c r="E43" s="22"/>
      <c r="F43" s="22"/>
      <c r="G43" s="22"/>
      <c r="H43" s="22"/>
      <c r="I43" s="22"/>
    </row>
    <row r="44" spans="1:9" ht="18.75" x14ac:dyDescent="0.25">
      <c r="A44" s="31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L1" sqref="L1"/>
    </sheetView>
  </sheetViews>
  <sheetFormatPr defaultColWidth="8.85546875" defaultRowHeight="15" x14ac:dyDescent="0.2"/>
  <cols>
    <col min="1" max="1" width="19" style="23" customWidth="1"/>
    <col min="2" max="3" width="16.140625" style="28" customWidth="1"/>
    <col min="4" max="4" width="12.7109375" style="28" customWidth="1"/>
    <col min="5" max="5" width="12.7109375" style="30" bestFit="1" customWidth="1"/>
    <col min="6" max="6" width="16.140625" style="30" bestFit="1" customWidth="1"/>
    <col min="7" max="7" width="16.140625" style="30" customWidth="1"/>
    <col min="8" max="8" width="12.7109375" style="30" customWidth="1"/>
    <col min="9" max="9" width="12.7109375" style="30" bestFit="1" customWidth="1"/>
    <col min="10" max="256" width="8.85546875" style="23"/>
    <col min="257" max="257" width="18.140625" style="23" bestFit="1" customWidth="1"/>
    <col min="258" max="259" width="14.42578125" style="23" bestFit="1" customWidth="1"/>
    <col min="260" max="260" width="12.42578125" style="23" customWidth="1"/>
    <col min="261" max="261" width="12.7109375" style="23" bestFit="1" customWidth="1"/>
    <col min="262" max="262" width="16.140625" style="23" bestFit="1" customWidth="1"/>
    <col min="263" max="263" width="16.140625" style="23" customWidth="1"/>
    <col min="264" max="264" width="12.42578125" style="23" bestFit="1" customWidth="1"/>
    <col min="265" max="265" width="12.7109375" style="23" bestFit="1" customWidth="1"/>
    <col min="266" max="512" width="8.85546875" style="23"/>
    <col min="513" max="513" width="18.140625" style="23" bestFit="1" customWidth="1"/>
    <col min="514" max="515" width="14.42578125" style="23" bestFit="1" customWidth="1"/>
    <col min="516" max="516" width="12.42578125" style="23" customWidth="1"/>
    <col min="517" max="517" width="12.7109375" style="23" bestFit="1" customWidth="1"/>
    <col min="518" max="518" width="16.140625" style="23" bestFit="1" customWidth="1"/>
    <col min="519" max="519" width="16.140625" style="23" customWidth="1"/>
    <col min="520" max="520" width="12.42578125" style="23" bestFit="1" customWidth="1"/>
    <col min="521" max="521" width="12.7109375" style="23" bestFit="1" customWidth="1"/>
    <col min="522" max="768" width="8.85546875" style="23"/>
    <col min="769" max="769" width="18.140625" style="23" bestFit="1" customWidth="1"/>
    <col min="770" max="771" width="14.42578125" style="23" bestFit="1" customWidth="1"/>
    <col min="772" max="772" width="12.42578125" style="23" customWidth="1"/>
    <col min="773" max="773" width="12.7109375" style="23" bestFit="1" customWidth="1"/>
    <col min="774" max="774" width="16.140625" style="23" bestFit="1" customWidth="1"/>
    <col min="775" max="775" width="16.140625" style="23" customWidth="1"/>
    <col min="776" max="776" width="12.42578125" style="23" bestFit="1" customWidth="1"/>
    <col min="777" max="777" width="12.7109375" style="23" bestFit="1" customWidth="1"/>
    <col min="778" max="1024" width="8.85546875" style="23"/>
    <col min="1025" max="1025" width="18.140625" style="23" bestFit="1" customWidth="1"/>
    <col min="1026" max="1027" width="14.42578125" style="23" bestFit="1" customWidth="1"/>
    <col min="1028" max="1028" width="12.42578125" style="23" customWidth="1"/>
    <col min="1029" max="1029" width="12.7109375" style="23" bestFit="1" customWidth="1"/>
    <col min="1030" max="1030" width="16.140625" style="23" bestFit="1" customWidth="1"/>
    <col min="1031" max="1031" width="16.140625" style="23" customWidth="1"/>
    <col min="1032" max="1032" width="12.42578125" style="23" bestFit="1" customWidth="1"/>
    <col min="1033" max="1033" width="12.7109375" style="23" bestFit="1" customWidth="1"/>
    <col min="1034" max="1280" width="8.85546875" style="23"/>
    <col min="1281" max="1281" width="18.140625" style="23" bestFit="1" customWidth="1"/>
    <col min="1282" max="1283" width="14.42578125" style="23" bestFit="1" customWidth="1"/>
    <col min="1284" max="1284" width="12.42578125" style="23" customWidth="1"/>
    <col min="1285" max="1285" width="12.7109375" style="23" bestFit="1" customWidth="1"/>
    <col min="1286" max="1286" width="16.140625" style="23" bestFit="1" customWidth="1"/>
    <col min="1287" max="1287" width="16.140625" style="23" customWidth="1"/>
    <col min="1288" max="1288" width="12.42578125" style="23" bestFit="1" customWidth="1"/>
    <col min="1289" max="1289" width="12.7109375" style="23" bestFit="1" customWidth="1"/>
    <col min="1290" max="1536" width="8.85546875" style="23"/>
    <col min="1537" max="1537" width="18.140625" style="23" bestFit="1" customWidth="1"/>
    <col min="1538" max="1539" width="14.42578125" style="23" bestFit="1" customWidth="1"/>
    <col min="1540" max="1540" width="12.42578125" style="23" customWidth="1"/>
    <col min="1541" max="1541" width="12.7109375" style="23" bestFit="1" customWidth="1"/>
    <col min="1542" max="1542" width="16.140625" style="23" bestFit="1" customWidth="1"/>
    <col min="1543" max="1543" width="16.140625" style="23" customWidth="1"/>
    <col min="1544" max="1544" width="12.42578125" style="23" bestFit="1" customWidth="1"/>
    <col min="1545" max="1545" width="12.7109375" style="23" bestFit="1" customWidth="1"/>
    <col min="1546" max="1792" width="8.85546875" style="23"/>
    <col min="1793" max="1793" width="18.140625" style="23" bestFit="1" customWidth="1"/>
    <col min="1794" max="1795" width="14.42578125" style="23" bestFit="1" customWidth="1"/>
    <col min="1796" max="1796" width="12.42578125" style="23" customWidth="1"/>
    <col min="1797" max="1797" width="12.7109375" style="23" bestFit="1" customWidth="1"/>
    <col min="1798" max="1798" width="16.140625" style="23" bestFit="1" customWidth="1"/>
    <col min="1799" max="1799" width="16.140625" style="23" customWidth="1"/>
    <col min="1800" max="1800" width="12.42578125" style="23" bestFit="1" customWidth="1"/>
    <col min="1801" max="1801" width="12.7109375" style="23" bestFit="1" customWidth="1"/>
    <col min="1802" max="2048" width="8.85546875" style="23"/>
    <col min="2049" max="2049" width="18.140625" style="23" bestFit="1" customWidth="1"/>
    <col min="2050" max="2051" width="14.42578125" style="23" bestFit="1" customWidth="1"/>
    <col min="2052" max="2052" width="12.42578125" style="23" customWidth="1"/>
    <col min="2053" max="2053" width="12.7109375" style="23" bestFit="1" customWidth="1"/>
    <col min="2054" max="2054" width="16.140625" style="23" bestFit="1" customWidth="1"/>
    <col min="2055" max="2055" width="16.140625" style="23" customWidth="1"/>
    <col min="2056" max="2056" width="12.42578125" style="23" bestFit="1" customWidth="1"/>
    <col min="2057" max="2057" width="12.7109375" style="23" bestFit="1" customWidth="1"/>
    <col min="2058" max="2304" width="8.85546875" style="23"/>
    <col min="2305" max="2305" width="18.140625" style="23" bestFit="1" customWidth="1"/>
    <col min="2306" max="2307" width="14.42578125" style="23" bestFit="1" customWidth="1"/>
    <col min="2308" max="2308" width="12.42578125" style="23" customWidth="1"/>
    <col min="2309" max="2309" width="12.7109375" style="23" bestFit="1" customWidth="1"/>
    <col min="2310" max="2310" width="16.140625" style="23" bestFit="1" customWidth="1"/>
    <col min="2311" max="2311" width="16.140625" style="23" customWidth="1"/>
    <col min="2312" max="2312" width="12.42578125" style="23" bestFit="1" customWidth="1"/>
    <col min="2313" max="2313" width="12.7109375" style="23" bestFit="1" customWidth="1"/>
    <col min="2314" max="2560" width="8.85546875" style="23"/>
    <col min="2561" max="2561" width="18.140625" style="23" bestFit="1" customWidth="1"/>
    <col min="2562" max="2563" width="14.42578125" style="23" bestFit="1" customWidth="1"/>
    <col min="2564" max="2564" width="12.42578125" style="23" customWidth="1"/>
    <col min="2565" max="2565" width="12.7109375" style="23" bestFit="1" customWidth="1"/>
    <col min="2566" max="2566" width="16.140625" style="23" bestFit="1" customWidth="1"/>
    <col min="2567" max="2567" width="16.140625" style="23" customWidth="1"/>
    <col min="2568" max="2568" width="12.42578125" style="23" bestFit="1" customWidth="1"/>
    <col min="2569" max="2569" width="12.7109375" style="23" bestFit="1" customWidth="1"/>
    <col min="2570" max="2816" width="8.85546875" style="23"/>
    <col min="2817" max="2817" width="18.140625" style="23" bestFit="1" customWidth="1"/>
    <col min="2818" max="2819" width="14.42578125" style="23" bestFit="1" customWidth="1"/>
    <col min="2820" max="2820" width="12.42578125" style="23" customWidth="1"/>
    <col min="2821" max="2821" width="12.7109375" style="23" bestFit="1" customWidth="1"/>
    <col min="2822" max="2822" width="16.140625" style="23" bestFit="1" customWidth="1"/>
    <col min="2823" max="2823" width="16.140625" style="23" customWidth="1"/>
    <col min="2824" max="2824" width="12.42578125" style="23" bestFit="1" customWidth="1"/>
    <col min="2825" max="2825" width="12.7109375" style="23" bestFit="1" customWidth="1"/>
    <col min="2826" max="3072" width="8.85546875" style="23"/>
    <col min="3073" max="3073" width="18.140625" style="23" bestFit="1" customWidth="1"/>
    <col min="3074" max="3075" width="14.42578125" style="23" bestFit="1" customWidth="1"/>
    <col min="3076" max="3076" width="12.42578125" style="23" customWidth="1"/>
    <col min="3077" max="3077" width="12.7109375" style="23" bestFit="1" customWidth="1"/>
    <col min="3078" max="3078" width="16.140625" style="23" bestFit="1" customWidth="1"/>
    <col min="3079" max="3079" width="16.140625" style="23" customWidth="1"/>
    <col min="3080" max="3080" width="12.42578125" style="23" bestFit="1" customWidth="1"/>
    <col min="3081" max="3081" width="12.7109375" style="23" bestFit="1" customWidth="1"/>
    <col min="3082" max="3328" width="8.85546875" style="23"/>
    <col min="3329" max="3329" width="18.140625" style="23" bestFit="1" customWidth="1"/>
    <col min="3330" max="3331" width="14.42578125" style="23" bestFit="1" customWidth="1"/>
    <col min="3332" max="3332" width="12.42578125" style="23" customWidth="1"/>
    <col min="3333" max="3333" width="12.7109375" style="23" bestFit="1" customWidth="1"/>
    <col min="3334" max="3334" width="16.140625" style="23" bestFit="1" customWidth="1"/>
    <col min="3335" max="3335" width="16.140625" style="23" customWidth="1"/>
    <col min="3336" max="3336" width="12.42578125" style="23" bestFit="1" customWidth="1"/>
    <col min="3337" max="3337" width="12.7109375" style="23" bestFit="1" customWidth="1"/>
    <col min="3338" max="3584" width="8.85546875" style="23"/>
    <col min="3585" max="3585" width="18.140625" style="23" bestFit="1" customWidth="1"/>
    <col min="3586" max="3587" width="14.42578125" style="23" bestFit="1" customWidth="1"/>
    <col min="3588" max="3588" width="12.42578125" style="23" customWidth="1"/>
    <col min="3589" max="3589" width="12.7109375" style="23" bestFit="1" customWidth="1"/>
    <col min="3590" max="3590" width="16.140625" style="23" bestFit="1" customWidth="1"/>
    <col min="3591" max="3591" width="16.140625" style="23" customWidth="1"/>
    <col min="3592" max="3592" width="12.42578125" style="23" bestFit="1" customWidth="1"/>
    <col min="3593" max="3593" width="12.7109375" style="23" bestFit="1" customWidth="1"/>
    <col min="3594" max="3840" width="8.85546875" style="23"/>
    <col min="3841" max="3841" width="18.140625" style="23" bestFit="1" customWidth="1"/>
    <col min="3842" max="3843" width="14.42578125" style="23" bestFit="1" customWidth="1"/>
    <col min="3844" max="3844" width="12.42578125" style="23" customWidth="1"/>
    <col min="3845" max="3845" width="12.7109375" style="23" bestFit="1" customWidth="1"/>
    <col min="3846" max="3846" width="16.140625" style="23" bestFit="1" customWidth="1"/>
    <col min="3847" max="3847" width="16.140625" style="23" customWidth="1"/>
    <col min="3848" max="3848" width="12.42578125" style="23" bestFit="1" customWidth="1"/>
    <col min="3849" max="3849" width="12.7109375" style="23" bestFit="1" customWidth="1"/>
    <col min="3850" max="4096" width="8.85546875" style="23"/>
    <col min="4097" max="4097" width="18.140625" style="23" bestFit="1" customWidth="1"/>
    <col min="4098" max="4099" width="14.42578125" style="23" bestFit="1" customWidth="1"/>
    <col min="4100" max="4100" width="12.42578125" style="23" customWidth="1"/>
    <col min="4101" max="4101" width="12.7109375" style="23" bestFit="1" customWidth="1"/>
    <col min="4102" max="4102" width="16.140625" style="23" bestFit="1" customWidth="1"/>
    <col min="4103" max="4103" width="16.140625" style="23" customWidth="1"/>
    <col min="4104" max="4104" width="12.42578125" style="23" bestFit="1" customWidth="1"/>
    <col min="4105" max="4105" width="12.7109375" style="23" bestFit="1" customWidth="1"/>
    <col min="4106" max="4352" width="8.85546875" style="23"/>
    <col min="4353" max="4353" width="18.140625" style="23" bestFit="1" customWidth="1"/>
    <col min="4354" max="4355" width="14.42578125" style="23" bestFit="1" customWidth="1"/>
    <col min="4356" max="4356" width="12.42578125" style="23" customWidth="1"/>
    <col min="4357" max="4357" width="12.7109375" style="23" bestFit="1" customWidth="1"/>
    <col min="4358" max="4358" width="16.140625" style="23" bestFit="1" customWidth="1"/>
    <col min="4359" max="4359" width="16.140625" style="23" customWidth="1"/>
    <col min="4360" max="4360" width="12.42578125" style="23" bestFit="1" customWidth="1"/>
    <col min="4361" max="4361" width="12.7109375" style="23" bestFit="1" customWidth="1"/>
    <col min="4362" max="4608" width="8.85546875" style="23"/>
    <col min="4609" max="4609" width="18.140625" style="23" bestFit="1" customWidth="1"/>
    <col min="4610" max="4611" width="14.42578125" style="23" bestFit="1" customWidth="1"/>
    <col min="4612" max="4612" width="12.42578125" style="23" customWidth="1"/>
    <col min="4613" max="4613" width="12.7109375" style="23" bestFit="1" customWidth="1"/>
    <col min="4614" max="4614" width="16.140625" style="23" bestFit="1" customWidth="1"/>
    <col min="4615" max="4615" width="16.140625" style="23" customWidth="1"/>
    <col min="4616" max="4616" width="12.42578125" style="23" bestFit="1" customWidth="1"/>
    <col min="4617" max="4617" width="12.7109375" style="23" bestFit="1" customWidth="1"/>
    <col min="4618" max="4864" width="8.85546875" style="23"/>
    <col min="4865" max="4865" width="18.140625" style="23" bestFit="1" customWidth="1"/>
    <col min="4866" max="4867" width="14.42578125" style="23" bestFit="1" customWidth="1"/>
    <col min="4868" max="4868" width="12.42578125" style="23" customWidth="1"/>
    <col min="4869" max="4869" width="12.7109375" style="23" bestFit="1" customWidth="1"/>
    <col min="4870" max="4870" width="16.140625" style="23" bestFit="1" customWidth="1"/>
    <col min="4871" max="4871" width="16.140625" style="23" customWidth="1"/>
    <col min="4872" max="4872" width="12.42578125" style="23" bestFit="1" customWidth="1"/>
    <col min="4873" max="4873" width="12.7109375" style="23" bestFit="1" customWidth="1"/>
    <col min="4874" max="5120" width="8.85546875" style="23"/>
    <col min="5121" max="5121" width="18.140625" style="23" bestFit="1" customWidth="1"/>
    <col min="5122" max="5123" width="14.42578125" style="23" bestFit="1" customWidth="1"/>
    <col min="5124" max="5124" width="12.42578125" style="23" customWidth="1"/>
    <col min="5125" max="5125" width="12.7109375" style="23" bestFit="1" customWidth="1"/>
    <col min="5126" max="5126" width="16.140625" style="23" bestFit="1" customWidth="1"/>
    <col min="5127" max="5127" width="16.140625" style="23" customWidth="1"/>
    <col min="5128" max="5128" width="12.42578125" style="23" bestFit="1" customWidth="1"/>
    <col min="5129" max="5129" width="12.7109375" style="23" bestFit="1" customWidth="1"/>
    <col min="5130" max="5376" width="8.85546875" style="23"/>
    <col min="5377" max="5377" width="18.140625" style="23" bestFit="1" customWidth="1"/>
    <col min="5378" max="5379" width="14.42578125" style="23" bestFit="1" customWidth="1"/>
    <col min="5380" max="5380" width="12.42578125" style="23" customWidth="1"/>
    <col min="5381" max="5381" width="12.7109375" style="23" bestFit="1" customWidth="1"/>
    <col min="5382" max="5382" width="16.140625" style="23" bestFit="1" customWidth="1"/>
    <col min="5383" max="5383" width="16.140625" style="23" customWidth="1"/>
    <col min="5384" max="5384" width="12.42578125" style="23" bestFit="1" customWidth="1"/>
    <col min="5385" max="5385" width="12.7109375" style="23" bestFit="1" customWidth="1"/>
    <col min="5386" max="5632" width="8.85546875" style="23"/>
    <col min="5633" max="5633" width="18.140625" style="23" bestFit="1" customWidth="1"/>
    <col min="5634" max="5635" width="14.42578125" style="23" bestFit="1" customWidth="1"/>
    <col min="5636" max="5636" width="12.42578125" style="23" customWidth="1"/>
    <col min="5637" max="5637" width="12.7109375" style="23" bestFit="1" customWidth="1"/>
    <col min="5638" max="5638" width="16.140625" style="23" bestFit="1" customWidth="1"/>
    <col min="5639" max="5639" width="16.140625" style="23" customWidth="1"/>
    <col min="5640" max="5640" width="12.42578125" style="23" bestFit="1" customWidth="1"/>
    <col min="5641" max="5641" width="12.7109375" style="23" bestFit="1" customWidth="1"/>
    <col min="5642" max="5888" width="8.85546875" style="23"/>
    <col min="5889" max="5889" width="18.140625" style="23" bestFit="1" customWidth="1"/>
    <col min="5890" max="5891" width="14.42578125" style="23" bestFit="1" customWidth="1"/>
    <col min="5892" max="5892" width="12.42578125" style="23" customWidth="1"/>
    <col min="5893" max="5893" width="12.7109375" style="23" bestFit="1" customWidth="1"/>
    <col min="5894" max="5894" width="16.140625" style="23" bestFit="1" customWidth="1"/>
    <col min="5895" max="5895" width="16.140625" style="23" customWidth="1"/>
    <col min="5896" max="5896" width="12.42578125" style="23" bestFit="1" customWidth="1"/>
    <col min="5897" max="5897" width="12.7109375" style="23" bestFit="1" customWidth="1"/>
    <col min="5898" max="6144" width="8.85546875" style="23"/>
    <col min="6145" max="6145" width="18.140625" style="23" bestFit="1" customWidth="1"/>
    <col min="6146" max="6147" width="14.42578125" style="23" bestFit="1" customWidth="1"/>
    <col min="6148" max="6148" width="12.42578125" style="23" customWidth="1"/>
    <col min="6149" max="6149" width="12.7109375" style="23" bestFit="1" customWidth="1"/>
    <col min="6150" max="6150" width="16.140625" style="23" bestFit="1" customWidth="1"/>
    <col min="6151" max="6151" width="16.140625" style="23" customWidth="1"/>
    <col min="6152" max="6152" width="12.42578125" style="23" bestFit="1" customWidth="1"/>
    <col min="6153" max="6153" width="12.7109375" style="23" bestFit="1" customWidth="1"/>
    <col min="6154" max="6400" width="8.85546875" style="23"/>
    <col min="6401" max="6401" width="18.140625" style="23" bestFit="1" customWidth="1"/>
    <col min="6402" max="6403" width="14.42578125" style="23" bestFit="1" customWidth="1"/>
    <col min="6404" max="6404" width="12.42578125" style="23" customWidth="1"/>
    <col min="6405" max="6405" width="12.7109375" style="23" bestFit="1" customWidth="1"/>
    <col min="6406" max="6406" width="16.140625" style="23" bestFit="1" customWidth="1"/>
    <col min="6407" max="6407" width="16.140625" style="23" customWidth="1"/>
    <col min="6408" max="6408" width="12.42578125" style="23" bestFit="1" customWidth="1"/>
    <col min="6409" max="6409" width="12.7109375" style="23" bestFit="1" customWidth="1"/>
    <col min="6410" max="6656" width="8.85546875" style="23"/>
    <col min="6657" max="6657" width="18.140625" style="23" bestFit="1" customWidth="1"/>
    <col min="6658" max="6659" width="14.42578125" style="23" bestFit="1" customWidth="1"/>
    <col min="6660" max="6660" width="12.42578125" style="23" customWidth="1"/>
    <col min="6661" max="6661" width="12.7109375" style="23" bestFit="1" customWidth="1"/>
    <col min="6662" max="6662" width="16.140625" style="23" bestFit="1" customWidth="1"/>
    <col min="6663" max="6663" width="16.140625" style="23" customWidth="1"/>
    <col min="6664" max="6664" width="12.42578125" style="23" bestFit="1" customWidth="1"/>
    <col min="6665" max="6665" width="12.7109375" style="23" bestFit="1" customWidth="1"/>
    <col min="6666" max="6912" width="8.85546875" style="23"/>
    <col min="6913" max="6913" width="18.140625" style="23" bestFit="1" customWidth="1"/>
    <col min="6914" max="6915" width="14.42578125" style="23" bestFit="1" customWidth="1"/>
    <col min="6916" max="6916" width="12.42578125" style="23" customWidth="1"/>
    <col min="6917" max="6917" width="12.7109375" style="23" bestFit="1" customWidth="1"/>
    <col min="6918" max="6918" width="16.140625" style="23" bestFit="1" customWidth="1"/>
    <col min="6919" max="6919" width="16.140625" style="23" customWidth="1"/>
    <col min="6920" max="6920" width="12.42578125" style="23" bestFit="1" customWidth="1"/>
    <col min="6921" max="6921" width="12.7109375" style="23" bestFit="1" customWidth="1"/>
    <col min="6922" max="7168" width="8.85546875" style="23"/>
    <col min="7169" max="7169" width="18.140625" style="23" bestFit="1" customWidth="1"/>
    <col min="7170" max="7171" width="14.42578125" style="23" bestFit="1" customWidth="1"/>
    <col min="7172" max="7172" width="12.42578125" style="23" customWidth="1"/>
    <col min="7173" max="7173" width="12.7109375" style="23" bestFit="1" customWidth="1"/>
    <col min="7174" max="7174" width="16.140625" style="23" bestFit="1" customWidth="1"/>
    <col min="7175" max="7175" width="16.140625" style="23" customWidth="1"/>
    <col min="7176" max="7176" width="12.42578125" style="23" bestFit="1" customWidth="1"/>
    <col min="7177" max="7177" width="12.7109375" style="23" bestFit="1" customWidth="1"/>
    <col min="7178" max="7424" width="8.85546875" style="23"/>
    <col min="7425" max="7425" width="18.140625" style="23" bestFit="1" customWidth="1"/>
    <col min="7426" max="7427" width="14.42578125" style="23" bestFit="1" customWidth="1"/>
    <col min="7428" max="7428" width="12.42578125" style="23" customWidth="1"/>
    <col min="7429" max="7429" width="12.7109375" style="23" bestFit="1" customWidth="1"/>
    <col min="7430" max="7430" width="16.140625" style="23" bestFit="1" customWidth="1"/>
    <col min="7431" max="7431" width="16.140625" style="23" customWidth="1"/>
    <col min="7432" max="7432" width="12.42578125" style="23" bestFit="1" customWidth="1"/>
    <col min="7433" max="7433" width="12.7109375" style="23" bestFit="1" customWidth="1"/>
    <col min="7434" max="7680" width="8.85546875" style="23"/>
    <col min="7681" max="7681" width="18.140625" style="23" bestFit="1" customWidth="1"/>
    <col min="7682" max="7683" width="14.42578125" style="23" bestFit="1" customWidth="1"/>
    <col min="7684" max="7684" width="12.42578125" style="23" customWidth="1"/>
    <col min="7685" max="7685" width="12.7109375" style="23" bestFit="1" customWidth="1"/>
    <col min="7686" max="7686" width="16.140625" style="23" bestFit="1" customWidth="1"/>
    <col min="7687" max="7687" width="16.140625" style="23" customWidth="1"/>
    <col min="7688" max="7688" width="12.42578125" style="23" bestFit="1" customWidth="1"/>
    <col min="7689" max="7689" width="12.7109375" style="23" bestFit="1" customWidth="1"/>
    <col min="7690" max="7936" width="8.85546875" style="23"/>
    <col min="7937" max="7937" width="18.140625" style="23" bestFit="1" customWidth="1"/>
    <col min="7938" max="7939" width="14.42578125" style="23" bestFit="1" customWidth="1"/>
    <col min="7940" max="7940" width="12.42578125" style="23" customWidth="1"/>
    <col min="7941" max="7941" width="12.7109375" style="23" bestFit="1" customWidth="1"/>
    <col min="7942" max="7942" width="16.140625" style="23" bestFit="1" customWidth="1"/>
    <col min="7943" max="7943" width="16.140625" style="23" customWidth="1"/>
    <col min="7944" max="7944" width="12.42578125" style="23" bestFit="1" customWidth="1"/>
    <col min="7945" max="7945" width="12.7109375" style="23" bestFit="1" customWidth="1"/>
    <col min="7946" max="8192" width="8.85546875" style="23"/>
    <col min="8193" max="8193" width="18.140625" style="23" bestFit="1" customWidth="1"/>
    <col min="8194" max="8195" width="14.42578125" style="23" bestFit="1" customWidth="1"/>
    <col min="8196" max="8196" width="12.42578125" style="23" customWidth="1"/>
    <col min="8197" max="8197" width="12.7109375" style="23" bestFit="1" customWidth="1"/>
    <col min="8198" max="8198" width="16.140625" style="23" bestFit="1" customWidth="1"/>
    <col min="8199" max="8199" width="16.140625" style="23" customWidth="1"/>
    <col min="8200" max="8200" width="12.42578125" style="23" bestFit="1" customWidth="1"/>
    <col min="8201" max="8201" width="12.7109375" style="23" bestFit="1" customWidth="1"/>
    <col min="8202" max="8448" width="8.85546875" style="23"/>
    <col min="8449" max="8449" width="18.140625" style="23" bestFit="1" customWidth="1"/>
    <col min="8450" max="8451" width="14.42578125" style="23" bestFit="1" customWidth="1"/>
    <col min="8452" max="8452" width="12.42578125" style="23" customWidth="1"/>
    <col min="8453" max="8453" width="12.7109375" style="23" bestFit="1" customWidth="1"/>
    <col min="8454" max="8454" width="16.140625" style="23" bestFit="1" customWidth="1"/>
    <col min="8455" max="8455" width="16.140625" style="23" customWidth="1"/>
    <col min="8456" max="8456" width="12.42578125" style="23" bestFit="1" customWidth="1"/>
    <col min="8457" max="8457" width="12.7109375" style="23" bestFit="1" customWidth="1"/>
    <col min="8458" max="8704" width="8.85546875" style="23"/>
    <col min="8705" max="8705" width="18.140625" style="23" bestFit="1" customWidth="1"/>
    <col min="8706" max="8707" width="14.42578125" style="23" bestFit="1" customWidth="1"/>
    <col min="8708" max="8708" width="12.42578125" style="23" customWidth="1"/>
    <col min="8709" max="8709" width="12.7109375" style="23" bestFit="1" customWidth="1"/>
    <col min="8710" max="8710" width="16.140625" style="23" bestFit="1" customWidth="1"/>
    <col min="8711" max="8711" width="16.140625" style="23" customWidth="1"/>
    <col min="8712" max="8712" width="12.42578125" style="23" bestFit="1" customWidth="1"/>
    <col min="8713" max="8713" width="12.7109375" style="23" bestFit="1" customWidth="1"/>
    <col min="8714" max="8960" width="8.85546875" style="23"/>
    <col min="8961" max="8961" width="18.140625" style="23" bestFit="1" customWidth="1"/>
    <col min="8962" max="8963" width="14.42578125" style="23" bestFit="1" customWidth="1"/>
    <col min="8964" max="8964" width="12.42578125" style="23" customWidth="1"/>
    <col min="8965" max="8965" width="12.7109375" style="23" bestFit="1" customWidth="1"/>
    <col min="8966" max="8966" width="16.140625" style="23" bestFit="1" customWidth="1"/>
    <col min="8967" max="8967" width="16.140625" style="23" customWidth="1"/>
    <col min="8968" max="8968" width="12.42578125" style="23" bestFit="1" customWidth="1"/>
    <col min="8969" max="8969" width="12.7109375" style="23" bestFit="1" customWidth="1"/>
    <col min="8970" max="9216" width="8.85546875" style="23"/>
    <col min="9217" max="9217" width="18.140625" style="23" bestFit="1" customWidth="1"/>
    <col min="9218" max="9219" width="14.42578125" style="23" bestFit="1" customWidth="1"/>
    <col min="9220" max="9220" width="12.42578125" style="23" customWidth="1"/>
    <col min="9221" max="9221" width="12.7109375" style="23" bestFit="1" customWidth="1"/>
    <col min="9222" max="9222" width="16.140625" style="23" bestFit="1" customWidth="1"/>
    <col min="9223" max="9223" width="16.140625" style="23" customWidth="1"/>
    <col min="9224" max="9224" width="12.42578125" style="23" bestFit="1" customWidth="1"/>
    <col min="9225" max="9225" width="12.7109375" style="23" bestFit="1" customWidth="1"/>
    <col min="9226" max="9472" width="8.85546875" style="23"/>
    <col min="9473" max="9473" width="18.140625" style="23" bestFit="1" customWidth="1"/>
    <col min="9474" max="9475" width="14.42578125" style="23" bestFit="1" customWidth="1"/>
    <col min="9476" max="9476" width="12.42578125" style="23" customWidth="1"/>
    <col min="9477" max="9477" width="12.7109375" style="23" bestFit="1" customWidth="1"/>
    <col min="9478" max="9478" width="16.140625" style="23" bestFit="1" customWidth="1"/>
    <col min="9479" max="9479" width="16.140625" style="23" customWidth="1"/>
    <col min="9480" max="9480" width="12.42578125" style="23" bestFit="1" customWidth="1"/>
    <col min="9481" max="9481" width="12.7109375" style="23" bestFit="1" customWidth="1"/>
    <col min="9482" max="9728" width="8.85546875" style="23"/>
    <col min="9729" max="9729" width="18.140625" style="23" bestFit="1" customWidth="1"/>
    <col min="9730" max="9731" width="14.42578125" style="23" bestFit="1" customWidth="1"/>
    <col min="9732" max="9732" width="12.42578125" style="23" customWidth="1"/>
    <col min="9733" max="9733" width="12.7109375" style="23" bestFit="1" customWidth="1"/>
    <col min="9734" max="9734" width="16.140625" style="23" bestFit="1" customWidth="1"/>
    <col min="9735" max="9735" width="16.140625" style="23" customWidth="1"/>
    <col min="9736" max="9736" width="12.42578125" style="23" bestFit="1" customWidth="1"/>
    <col min="9737" max="9737" width="12.7109375" style="23" bestFit="1" customWidth="1"/>
    <col min="9738" max="9984" width="8.85546875" style="23"/>
    <col min="9985" max="9985" width="18.140625" style="23" bestFit="1" customWidth="1"/>
    <col min="9986" max="9987" width="14.42578125" style="23" bestFit="1" customWidth="1"/>
    <col min="9988" max="9988" width="12.42578125" style="23" customWidth="1"/>
    <col min="9989" max="9989" width="12.7109375" style="23" bestFit="1" customWidth="1"/>
    <col min="9990" max="9990" width="16.140625" style="23" bestFit="1" customWidth="1"/>
    <col min="9991" max="9991" width="16.140625" style="23" customWidth="1"/>
    <col min="9992" max="9992" width="12.42578125" style="23" bestFit="1" customWidth="1"/>
    <col min="9993" max="9993" width="12.7109375" style="23" bestFit="1" customWidth="1"/>
    <col min="9994" max="10240" width="8.85546875" style="23"/>
    <col min="10241" max="10241" width="18.140625" style="23" bestFit="1" customWidth="1"/>
    <col min="10242" max="10243" width="14.42578125" style="23" bestFit="1" customWidth="1"/>
    <col min="10244" max="10244" width="12.42578125" style="23" customWidth="1"/>
    <col min="10245" max="10245" width="12.7109375" style="23" bestFit="1" customWidth="1"/>
    <col min="10246" max="10246" width="16.140625" style="23" bestFit="1" customWidth="1"/>
    <col min="10247" max="10247" width="16.140625" style="23" customWidth="1"/>
    <col min="10248" max="10248" width="12.42578125" style="23" bestFit="1" customWidth="1"/>
    <col min="10249" max="10249" width="12.7109375" style="23" bestFit="1" customWidth="1"/>
    <col min="10250" max="10496" width="8.85546875" style="23"/>
    <col min="10497" max="10497" width="18.140625" style="23" bestFit="1" customWidth="1"/>
    <col min="10498" max="10499" width="14.42578125" style="23" bestFit="1" customWidth="1"/>
    <col min="10500" max="10500" width="12.42578125" style="23" customWidth="1"/>
    <col min="10501" max="10501" width="12.7109375" style="23" bestFit="1" customWidth="1"/>
    <col min="10502" max="10502" width="16.140625" style="23" bestFit="1" customWidth="1"/>
    <col min="10503" max="10503" width="16.140625" style="23" customWidth="1"/>
    <col min="10504" max="10504" width="12.42578125" style="23" bestFit="1" customWidth="1"/>
    <col min="10505" max="10505" width="12.7109375" style="23" bestFit="1" customWidth="1"/>
    <col min="10506" max="10752" width="8.85546875" style="23"/>
    <col min="10753" max="10753" width="18.140625" style="23" bestFit="1" customWidth="1"/>
    <col min="10754" max="10755" width="14.42578125" style="23" bestFit="1" customWidth="1"/>
    <col min="10756" max="10756" width="12.42578125" style="23" customWidth="1"/>
    <col min="10757" max="10757" width="12.7109375" style="23" bestFit="1" customWidth="1"/>
    <col min="10758" max="10758" width="16.140625" style="23" bestFit="1" customWidth="1"/>
    <col min="10759" max="10759" width="16.140625" style="23" customWidth="1"/>
    <col min="10760" max="10760" width="12.42578125" style="23" bestFit="1" customWidth="1"/>
    <col min="10761" max="10761" width="12.7109375" style="23" bestFit="1" customWidth="1"/>
    <col min="10762" max="11008" width="8.85546875" style="23"/>
    <col min="11009" max="11009" width="18.140625" style="23" bestFit="1" customWidth="1"/>
    <col min="11010" max="11011" width="14.42578125" style="23" bestFit="1" customWidth="1"/>
    <col min="11012" max="11012" width="12.42578125" style="23" customWidth="1"/>
    <col min="11013" max="11013" width="12.7109375" style="23" bestFit="1" customWidth="1"/>
    <col min="11014" max="11014" width="16.140625" style="23" bestFit="1" customWidth="1"/>
    <col min="11015" max="11015" width="16.140625" style="23" customWidth="1"/>
    <col min="11016" max="11016" width="12.42578125" style="23" bestFit="1" customWidth="1"/>
    <col min="11017" max="11017" width="12.7109375" style="23" bestFit="1" customWidth="1"/>
    <col min="11018" max="11264" width="8.85546875" style="23"/>
    <col min="11265" max="11265" width="18.140625" style="23" bestFit="1" customWidth="1"/>
    <col min="11266" max="11267" width="14.42578125" style="23" bestFit="1" customWidth="1"/>
    <col min="11268" max="11268" width="12.42578125" style="23" customWidth="1"/>
    <col min="11269" max="11269" width="12.7109375" style="23" bestFit="1" customWidth="1"/>
    <col min="11270" max="11270" width="16.140625" style="23" bestFit="1" customWidth="1"/>
    <col min="11271" max="11271" width="16.140625" style="23" customWidth="1"/>
    <col min="11272" max="11272" width="12.42578125" style="23" bestFit="1" customWidth="1"/>
    <col min="11273" max="11273" width="12.7109375" style="23" bestFit="1" customWidth="1"/>
    <col min="11274" max="11520" width="8.85546875" style="23"/>
    <col min="11521" max="11521" width="18.140625" style="23" bestFit="1" customWidth="1"/>
    <col min="11522" max="11523" width="14.42578125" style="23" bestFit="1" customWidth="1"/>
    <col min="11524" max="11524" width="12.42578125" style="23" customWidth="1"/>
    <col min="11525" max="11525" width="12.7109375" style="23" bestFit="1" customWidth="1"/>
    <col min="11526" max="11526" width="16.140625" style="23" bestFit="1" customWidth="1"/>
    <col min="11527" max="11527" width="16.140625" style="23" customWidth="1"/>
    <col min="11528" max="11528" width="12.42578125" style="23" bestFit="1" customWidth="1"/>
    <col min="11529" max="11529" width="12.7109375" style="23" bestFit="1" customWidth="1"/>
    <col min="11530" max="11776" width="8.85546875" style="23"/>
    <col min="11777" max="11777" width="18.140625" style="23" bestFit="1" customWidth="1"/>
    <col min="11778" max="11779" width="14.42578125" style="23" bestFit="1" customWidth="1"/>
    <col min="11780" max="11780" width="12.42578125" style="23" customWidth="1"/>
    <col min="11781" max="11781" width="12.7109375" style="23" bestFit="1" customWidth="1"/>
    <col min="11782" max="11782" width="16.140625" style="23" bestFit="1" customWidth="1"/>
    <col min="11783" max="11783" width="16.140625" style="23" customWidth="1"/>
    <col min="11784" max="11784" width="12.42578125" style="23" bestFit="1" customWidth="1"/>
    <col min="11785" max="11785" width="12.7109375" style="23" bestFit="1" customWidth="1"/>
    <col min="11786" max="12032" width="8.85546875" style="23"/>
    <col min="12033" max="12033" width="18.140625" style="23" bestFit="1" customWidth="1"/>
    <col min="12034" max="12035" width="14.42578125" style="23" bestFit="1" customWidth="1"/>
    <col min="12036" max="12036" width="12.42578125" style="23" customWidth="1"/>
    <col min="12037" max="12037" width="12.7109375" style="23" bestFit="1" customWidth="1"/>
    <col min="12038" max="12038" width="16.140625" style="23" bestFit="1" customWidth="1"/>
    <col min="12039" max="12039" width="16.140625" style="23" customWidth="1"/>
    <col min="12040" max="12040" width="12.42578125" style="23" bestFit="1" customWidth="1"/>
    <col min="12041" max="12041" width="12.7109375" style="23" bestFit="1" customWidth="1"/>
    <col min="12042" max="12288" width="8.85546875" style="23"/>
    <col min="12289" max="12289" width="18.140625" style="23" bestFit="1" customWidth="1"/>
    <col min="12290" max="12291" width="14.42578125" style="23" bestFit="1" customWidth="1"/>
    <col min="12292" max="12292" width="12.42578125" style="23" customWidth="1"/>
    <col min="12293" max="12293" width="12.7109375" style="23" bestFit="1" customWidth="1"/>
    <col min="12294" max="12294" width="16.140625" style="23" bestFit="1" customWidth="1"/>
    <col min="12295" max="12295" width="16.140625" style="23" customWidth="1"/>
    <col min="12296" max="12296" width="12.42578125" style="23" bestFit="1" customWidth="1"/>
    <col min="12297" max="12297" width="12.7109375" style="23" bestFit="1" customWidth="1"/>
    <col min="12298" max="12544" width="8.85546875" style="23"/>
    <col min="12545" max="12545" width="18.140625" style="23" bestFit="1" customWidth="1"/>
    <col min="12546" max="12547" width="14.42578125" style="23" bestFit="1" customWidth="1"/>
    <col min="12548" max="12548" width="12.42578125" style="23" customWidth="1"/>
    <col min="12549" max="12549" width="12.7109375" style="23" bestFit="1" customWidth="1"/>
    <col min="12550" max="12550" width="16.140625" style="23" bestFit="1" customWidth="1"/>
    <col min="12551" max="12551" width="16.140625" style="23" customWidth="1"/>
    <col min="12552" max="12552" width="12.42578125" style="23" bestFit="1" customWidth="1"/>
    <col min="12553" max="12553" width="12.7109375" style="23" bestFit="1" customWidth="1"/>
    <col min="12554" max="12800" width="8.85546875" style="23"/>
    <col min="12801" max="12801" width="18.140625" style="23" bestFit="1" customWidth="1"/>
    <col min="12802" max="12803" width="14.42578125" style="23" bestFit="1" customWidth="1"/>
    <col min="12804" max="12804" width="12.42578125" style="23" customWidth="1"/>
    <col min="12805" max="12805" width="12.7109375" style="23" bestFit="1" customWidth="1"/>
    <col min="12806" max="12806" width="16.140625" style="23" bestFit="1" customWidth="1"/>
    <col min="12807" max="12807" width="16.140625" style="23" customWidth="1"/>
    <col min="12808" max="12808" width="12.42578125" style="23" bestFit="1" customWidth="1"/>
    <col min="12809" max="12809" width="12.7109375" style="23" bestFit="1" customWidth="1"/>
    <col min="12810" max="13056" width="8.85546875" style="23"/>
    <col min="13057" max="13057" width="18.140625" style="23" bestFit="1" customWidth="1"/>
    <col min="13058" max="13059" width="14.42578125" style="23" bestFit="1" customWidth="1"/>
    <col min="13060" max="13060" width="12.42578125" style="23" customWidth="1"/>
    <col min="13061" max="13061" width="12.7109375" style="23" bestFit="1" customWidth="1"/>
    <col min="13062" max="13062" width="16.140625" style="23" bestFit="1" customWidth="1"/>
    <col min="13063" max="13063" width="16.140625" style="23" customWidth="1"/>
    <col min="13064" max="13064" width="12.42578125" style="23" bestFit="1" customWidth="1"/>
    <col min="13065" max="13065" width="12.7109375" style="23" bestFit="1" customWidth="1"/>
    <col min="13066" max="13312" width="8.85546875" style="23"/>
    <col min="13313" max="13313" width="18.140625" style="23" bestFit="1" customWidth="1"/>
    <col min="13314" max="13315" width="14.42578125" style="23" bestFit="1" customWidth="1"/>
    <col min="13316" max="13316" width="12.42578125" style="23" customWidth="1"/>
    <col min="13317" max="13317" width="12.7109375" style="23" bestFit="1" customWidth="1"/>
    <col min="13318" max="13318" width="16.140625" style="23" bestFit="1" customWidth="1"/>
    <col min="13319" max="13319" width="16.140625" style="23" customWidth="1"/>
    <col min="13320" max="13320" width="12.42578125" style="23" bestFit="1" customWidth="1"/>
    <col min="13321" max="13321" width="12.7109375" style="23" bestFit="1" customWidth="1"/>
    <col min="13322" max="13568" width="8.85546875" style="23"/>
    <col min="13569" max="13569" width="18.140625" style="23" bestFit="1" customWidth="1"/>
    <col min="13570" max="13571" width="14.42578125" style="23" bestFit="1" customWidth="1"/>
    <col min="13572" max="13572" width="12.42578125" style="23" customWidth="1"/>
    <col min="13573" max="13573" width="12.7109375" style="23" bestFit="1" customWidth="1"/>
    <col min="13574" max="13574" width="16.140625" style="23" bestFit="1" customWidth="1"/>
    <col min="13575" max="13575" width="16.140625" style="23" customWidth="1"/>
    <col min="13576" max="13576" width="12.42578125" style="23" bestFit="1" customWidth="1"/>
    <col min="13577" max="13577" width="12.7109375" style="23" bestFit="1" customWidth="1"/>
    <col min="13578" max="13824" width="8.85546875" style="23"/>
    <col min="13825" max="13825" width="18.140625" style="23" bestFit="1" customWidth="1"/>
    <col min="13826" max="13827" width="14.42578125" style="23" bestFit="1" customWidth="1"/>
    <col min="13828" max="13828" width="12.42578125" style="23" customWidth="1"/>
    <col min="13829" max="13829" width="12.7109375" style="23" bestFit="1" customWidth="1"/>
    <col min="13830" max="13830" width="16.140625" style="23" bestFit="1" customWidth="1"/>
    <col min="13831" max="13831" width="16.140625" style="23" customWidth="1"/>
    <col min="13832" max="13832" width="12.42578125" style="23" bestFit="1" customWidth="1"/>
    <col min="13833" max="13833" width="12.7109375" style="23" bestFit="1" customWidth="1"/>
    <col min="13834" max="14080" width="8.85546875" style="23"/>
    <col min="14081" max="14081" width="18.140625" style="23" bestFit="1" customWidth="1"/>
    <col min="14082" max="14083" width="14.42578125" style="23" bestFit="1" customWidth="1"/>
    <col min="14084" max="14084" width="12.42578125" style="23" customWidth="1"/>
    <col min="14085" max="14085" width="12.7109375" style="23" bestFit="1" customWidth="1"/>
    <col min="14086" max="14086" width="16.140625" style="23" bestFit="1" customWidth="1"/>
    <col min="14087" max="14087" width="16.140625" style="23" customWidth="1"/>
    <col min="14088" max="14088" width="12.42578125" style="23" bestFit="1" customWidth="1"/>
    <col min="14089" max="14089" width="12.7109375" style="23" bestFit="1" customWidth="1"/>
    <col min="14090" max="14336" width="8.85546875" style="23"/>
    <col min="14337" max="14337" width="18.140625" style="23" bestFit="1" customWidth="1"/>
    <col min="14338" max="14339" width="14.42578125" style="23" bestFit="1" customWidth="1"/>
    <col min="14340" max="14340" width="12.42578125" style="23" customWidth="1"/>
    <col min="14341" max="14341" width="12.7109375" style="23" bestFit="1" customWidth="1"/>
    <col min="14342" max="14342" width="16.140625" style="23" bestFit="1" customWidth="1"/>
    <col min="14343" max="14343" width="16.140625" style="23" customWidth="1"/>
    <col min="14344" max="14344" width="12.42578125" style="23" bestFit="1" customWidth="1"/>
    <col min="14345" max="14345" width="12.7109375" style="23" bestFit="1" customWidth="1"/>
    <col min="14346" max="14592" width="8.85546875" style="23"/>
    <col min="14593" max="14593" width="18.140625" style="23" bestFit="1" customWidth="1"/>
    <col min="14594" max="14595" width="14.42578125" style="23" bestFit="1" customWidth="1"/>
    <col min="14596" max="14596" width="12.42578125" style="23" customWidth="1"/>
    <col min="14597" max="14597" width="12.7109375" style="23" bestFit="1" customWidth="1"/>
    <col min="14598" max="14598" width="16.140625" style="23" bestFit="1" customWidth="1"/>
    <col min="14599" max="14599" width="16.140625" style="23" customWidth="1"/>
    <col min="14600" max="14600" width="12.42578125" style="23" bestFit="1" customWidth="1"/>
    <col min="14601" max="14601" width="12.7109375" style="23" bestFit="1" customWidth="1"/>
    <col min="14602" max="14848" width="8.85546875" style="23"/>
    <col min="14849" max="14849" width="18.140625" style="23" bestFit="1" customWidth="1"/>
    <col min="14850" max="14851" width="14.42578125" style="23" bestFit="1" customWidth="1"/>
    <col min="14852" max="14852" width="12.42578125" style="23" customWidth="1"/>
    <col min="14853" max="14853" width="12.7109375" style="23" bestFit="1" customWidth="1"/>
    <col min="14854" max="14854" width="16.140625" style="23" bestFit="1" customWidth="1"/>
    <col min="14855" max="14855" width="16.140625" style="23" customWidth="1"/>
    <col min="14856" max="14856" width="12.42578125" style="23" bestFit="1" customWidth="1"/>
    <col min="14857" max="14857" width="12.7109375" style="23" bestFit="1" customWidth="1"/>
    <col min="14858" max="15104" width="8.85546875" style="23"/>
    <col min="15105" max="15105" width="18.140625" style="23" bestFit="1" customWidth="1"/>
    <col min="15106" max="15107" width="14.42578125" style="23" bestFit="1" customWidth="1"/>
    <col min="15108" max="15108" width="12.42578125" style="23" customWidth="1"/>
    <col min="15109" max="15109" width="12.7109375" style="23" bestFit="1" customWidth="1"/>
    <col min="15110" max="15110" width="16.140625" style="23" bestFit="1" customWidth="1"/>
    <col min="15111" max="15111" width="16.140625" style="23" customWidth="1"/>
    <col min="15112" max="15112" width="12.42578125" style="23" bestFit="1" customWidth="1"/>
    <col min="15113" max="15113" width="12.7109375" style="23" bestFit="1" customWidth="1"/>
    <col min="15114" max="15360" width="8.85546875" style="23"/>
    <col min="15361" max="15361" width="18.140625" style="23" bestFit="1" customWidth="1"/>
    <col min="15362" max="15363" width="14.42578125" style="23" bestFit="1" customWidth="1"/>
    <col min="15364" max="15364" width="12.42578125" style="23" customWidth="1"/>
    <col min="15365" max="15365" width="12.7109375" style="23" bestFit="1" customWidth="1"/>
    <col min="15366" max="15366" width="16.140625" style="23" bestFit="1" customWidth="1"/>
    <col min="15367" max="15367" width="16.140625" style="23" customWidth="1"/>
    <col min="15368" max="15368" width="12.42578125" style="23" bestFit="1" customWidth="1"/>
    <col min="15369" max="15369" width="12.7109375" style="23" bestFit="1" customWidth="1"/>
    <col min="15370" max="15616" width="8.85546875" style="23"/>
    <col min="15617" max="15617" width="18.140625" style="23" bestFit="1" customWidth="1"/>
    <col min="15618" max="15619" width="14.42578125" style="23" bestFit="1" customWidth="1"/>
    <col min="15620" max="15620" width="12.42578125" style="23" customWidth="1"/>
    <col min="15621" max="15621" width="12.7109375" style="23" bestFit="1" customWidth="1"/>
    <col min="15622" max="15622" width="16.140625" style="23" bestFit="1" customWidth="1"/>
    <col min="15623" max="15623" width="16.140625" style="23" customWidth="1"/>
    <col min="15624" max="15624" width="12.42578125" style="23" bestFit="1" customWidth="1"/>
    <col min="15625" max="15625" width="12.7109375" style="23" bestFit="1" customWidth="1"/>
    <col min="15626" max="15872" width="8.85546875" style="23"/>
    <col min="15873" max="15873" width="18.140625" style="23" bestFit="1" customWidth="1"/>
    <col min="15874" max="15875" width="14.42578125" style="23" bestFit="1" customWidth="1"/>
    <col min="15876" max="15876" width="12.42578125" style="23" customWidth="1"/>
    <col min="15877" max="15877" width="12.7109375" style="23" bestFit="1" customWidth="1"/>
    <col min="15878" max="15878" width="16.140625" style="23" bestFit="1" customWidth="1"/>
    <col min="15879" max="15879" width="16.140625" style="23" customWidth="1"/>
    <col min="15880" max="15880" width="12.42578125" style="23" bestFit="1" customWidth="1"/>
    <col min="15881" max="15881" width="12.7109375" style="23" bestFit="1" customWidth="1"/>
    <col min="15882" max="16128" width="8.85546875" style="23"/>
    <col min="16129" max="16129" width="18.140625" style="23" bestFit="1" customWidth="1"/>
    <col min="16130" max="16131" width="14.42578125" style="23" bestFit="1" customWidth="1"/>
    <col min="16132" max="16132" width="12.42578125" style="23" customWidth="1"/>
    <col min="16133" max="16133" width="12.7109375" style="23" bestFit="1" customWidth="1"/>
    <col min="16134" max="16134" width="16.140625" style="23" bestFit="1" customWidth="1"/>
    <col min="16135" max="16135" width="16.140625" style="23" customWidth="1"/>
    <col min="16136" max="16136" width="12.42578125" style="23" bestFit="1" customWidth="1"/>
    <col min="16137" max="16137" width="12.7109375" style="23" bestFit="1" customWidth="1"/>
    <col min="16138" max="16384" width="8.85546875" style="23"/>
  </cols>
  <sheetData>
    <row r="1" spans="1:9" s="18" customFormat="1" ht="15.75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s="18" customFormat="1" ht="15.75" x14ac:dyDescent="0.25">
      <c r="A2" s="47" t="s">
        <v>31</v>
      </c>
      <c r="B2" s="47"/>
      <c r="C2" s="47"/>
      <c r="D2" s="47"/>
      <c r="E2" s="47"/>
      <c r="F2" s="47"/>
      <c r="G2" s="47"/>
      <c r="H2" s="47"/>
      <c r="I2" s="47"/>
    </row>
    <row r="3" spans="1:9" s="18" customFormat="1" ht="15.75" x14ac:dyDescent="0.25">
      <c r="A3" s="39"/>
      <c r="B3" s="39"/>
      <c r="C3" s="39"/>
      <c r="D3" s="39"/>
      <c r="E3" s="39"/>
      <c r="F3" s="39"/>
      <c r="G3" s="39"/>
      <c r="H3" s="39"/>
      <c r="I3" s="39"/>
    </row>
    <row r="4" spans="1:9" ht="15.75" x14ac:dyDescent="0.25">
      <c r="A4" s="20"/>
      <c r="B4" s="21"/>
      <c r="C4" s="21"/>
      <c r="D4" s="21"/>
      <c r="E4" s="22"/>
      <c r="F4" s="22"/>
      <c r="G4" s="22"/>
      <c r="H4" s="22"/>
      <c r="I4" s="22"/>
    </row>
    <row r="5" spans="1:9" s="27" customFormat="1" ht="32.450000000000003" customHeight="1" thickBot="1" x14ac:dyDescent="0.3">
      <c r="A5" s="24" t="s">
        <v>51</v>
      </c>
      <c r="B5" s="25" t="s">
        <v>33</v>
      </c>
      <c r="C5" s="25" t="s">
        <v>34</v>
      </c>
      <c r="D5" s="25" t="s">
        <v>1</v>
      </c>
      <c r="E5" s="26" t="s">
        <v>2</v>
      </c>
      <c r="F5" s="26" t="s">
        <v>35</v>
      </c>
      <c r="G5" s="26" t="s">
        <v>36</v>
      </c>
      <c r="H5" s="26" t="s">
        <v>1</v>
      </c>
      <c r="I5" s="26" t="s">
        <v>2</v>
      </c>
    </row>
    <row r="6" spans="1:9" s="22" customFormat="1" x14ac:dyDescent="0.2">
      <c r="A6" s="22" t="s">
        <v>3</v>
      </c>
      <c r="B6" s="28">
        <v>6236</v>
      </c>
      <c r="C6" s="28">
        <v>5980</v>
      </c>
      <c r="D6" s="28">
        <f t="shared" ref="D6:D14" si="0">C6-B6</f>
        <v>-256</v>
      </c>
      <c r="E6" s="29">
        <f t="shared" ref="E6:E14" si="1">(C6-B6)/B6</f>
        <v>-4.1051956382296341E-2</v>
      </c>
      <c r="F6" s="30">
        <v>64265.5</v>
      </c>
      <c r="G6" s="30">
        <v>60852</v>
      </c>
      <c r="H6" s="28">
        <f t="shared" ref="H6:H14" si="2">G6-F6</f>
        <v>-3413.5</v>
      </c>
      <c r="I6" s="29">
        <f t="shared" ref="I6:I14" si="3">(G6-F6)/F6</f>
        <v>-5.3115590791326606E-2</v>
      </c>
    </row>
    <row r="7" spans="1:9" s="22" customFormat="1" x14ac:dyDescent="0.2">
      <c r="A7" s="22" t="s">
        <v>4</v>
      </c>
      <c r="B7" s="28">
        <v>4825</v>
      </c>
      <c r="C7" s="28">
        <v>4687</v>
      </c>
      <c r="D7" s="28">
        <f t="shared" si="0"/>
        <v>-138</v>
      </c>
      <c r="E7" s="29">
        <f t="shared" si="1"/>
        <v>-2.8601036269430051E-2</v>
      </c>
      <c r="F7" s="30">
        <v>45613</v>
      </c>
      <c r="G7" s="30">
        <v>44587</v>
      </c>
      <c r="H7" s="28">
        <f t="shared" si="2"/>
        <v>-1026</v>
      </c>
      <c r="I7" s="29">
        <f t="shared" si="3"/>
        <v>-2.2493587354482276E-2</v>
      </c>
    </row>
    <row r="8" spans="1:9" s="22" customFormat="1" x14ac:dyDescent="0.2">
      <c r="A8" s="22" t="s">
        <v>5</v>
      </c>
      <c r="B8" s="28">
        <v>120</v>
      </c>
      <c r="C8" s="28">
        <v>104</v>
      </c>
      <c r="D8" s="28">
        <f t="shared" si="0"/>
        <v>-16</v>
      </c>
      <c r="E8" s="29">
        <f t="shared" si="1"/>
        <v>-0.13333333333333333</v>
      </c>
      <c r="F8" s="30">
        <v>461</v>
      </c>
      <c r="G8" s="30">
        <v>387</v>
      </c>
      <c r="H8" s="28">
        <f t="shared" si="2"/>
        <v>-74</v>
      </c>
      <c r="I8" s="29">
        <f t="shared" si="3"/>
        <v>-0.16052060737527116</v>
      </c>
    </row>
    <row r="9" spans="1:9" s="22" customFormat="1" x14ac:dyDescent="0.2">
      <c r="A9" s="22" t="s">
        <v>6</v>
      </c>
      <c r="B9" s="28">
        <v>56</v>
      </c>
      <c r="C9" s="28">
        <v>53</v>
      </c>
      <c r="D9" s="28">
        <f t="shared" si="0"/>
        <v>-3</v>
      </c>
      <c r="E9" s="29">
        <f t="shared" si="1"/>
        <v>-5.3571428571428568E-2</v>
      </c>
      <c r="F9" s="30">
        <v>189</v>
      </c>
      <c r="G9" s="30">
        <v>185</v>
      </c>
      <c r="H9" s="28">
        <f t="shared" si="2"/>
        <v>-4</v>
      </c>
      <c r="I9" s="29">
        <f t="shared" si="3"/>
        <v>-2.1164021164021163E-2</v>
      </c>
    </row>
    <row r="10" spans="1:9" s="22" customFormat="1" x14ac:dyDescent="0.2">
      <c r="A10" s="22" t="s">
        <v>7</v>
      </c>
      <c r="B10" s="28">
        <v>53</v>
      </c>
      <c r="C10" s="28">
        <v>86</v>
      </c>
      <c r="D10" s="28">
        <f t="shared" si="0"/>
        <v>33</v>
      </c>
      <c r="E10" s="29">
        <f t="shared" si="1"/>
        <v>0.62264150943396224</v>
      </c>
      <c r="F10" s="30">
        <v>195</v>
      </c>
      <c r="G10" s="30">
        <v>335</v>
      </c>
      <c r="H10" s="28">
        <f t="shared" si="2"/>
        <v>140</v>
      </c>
      <c r="I10" s="29">
        <f t="shared" si="3"/>
        <v>0.71794871794871795</v>
      </c>
    </row>
    <row r="11" spans="1:9" s="22" customFormat="1" x14ac:dyDescent="0.2">
      <c r="A11" s="22" t="s">
        <v>8</v>
      </c>
      <c r="B11" s="28">
        <v>239</v>
      </c>
      <c r="C11" s="28">
        <v>236</v>
      </c>
      <c r="D11" s="28">
        <f t="shared" si="0"/>
        <v>-3</v>
      </c>
      <c r="E11" s="29">
        <f t="shared" si="1"/>
        <v>-1.2552301255230125E-2</v>
      </c>
      <c r="F11" s="30">
        <v>1167</v>
      </c>
      <c r="G11" s="30">
        <v>1024</v>
      </c>
      <c r="H11" s="28">
        <f t="shared" si="2"/>
        <v>-143</v>
      </c>
      <c r="I11" s="29">
        <f t="shared" si="3"/>
        <v>-0.12253641816623821</v>
      </c>
    </row>
    <row r="12" spans="1:9" s="22" customFormat="1" x14ac:dyDescent="0.2">
      <c r="A12" s="22" t="s">
        <v>9</v>
      </c>
      <c r="B12" s="28">
        <v>64</v>
      </c>
      <c r="C12" s="28">
        <v>70</v>
      </c>
      <c r="D12" s="28">
        <f t="shared" si="0"/>
        <v>6</v>
      </c>
      <c r="E12" s="29">
        <f t="shared" si="1"/>
        <v>9.375E-2</v>
      </c>
      <c r="F12" s="30">
        <v>248</v>
      </c>
      <c r="G12" s="30">
        <v>257</v>
      </c>
      <c r="H12" s="28">
        <f t="shared" si="2"/>
        <v>9</v>
      </c>
      <c r="I12" s="29">
        <f t="shared" si="3"/>
        <v>3.6290322580645164E-2</v>
      </c>
    </row>
    <row r="13" spans="1:9" s="22" customFormat="1" x14ac:dyDescent="0.2">
      <c r="A13" s="22" t="s">
        <v>10</v>
      </c>
      <c r="B13" s="28">
        <v>796</v>
      </c>
      <c r="C13" s="28">
        <v>630</v>
      </c>
      <c r="D13" s="28">
        <f t="shared" si="0"/>
        <v>-166</v>
      </c>
      <c r="E13" s="29">
        <f t="shared" si="1"/>
        <v>-0.20854271356783918</v>
      </c>
      <c r="F13" s="30">
        <v>3101</v>
      </c>
      <c r="G13" s="30">
        <v>2556</v>
      </c>
      <c r="H13" s="28">
        <f t="shared" si="2"/>
        <v>-545</v>
      </c>
      <c r="I13" s="29">
        <f t="shared" si="3"/>
        <v>-0.17574975814253466</v>
      </c>
    </row>
    <row r="14" spans="1:9" s="22" customFormat="1" x14ac:dyDescent="0.2">
      <c r="A14" s="22" t="s">
        <v>11</v>
      </c>
      <c r="B14" s="28">
        <v>2339</v>
      </c>
      <c r="C14" s="28">
        <v>2106</v>
      </c>
      <c r="D14" s="28">
        <f t="shared" si="0"/>
        <v>-233</v>
      </c>
      <c r="E14" s="29">
        <f t="shared" si="1"/>
        <v>-9.961522017956391E-2</v>
      </c>
      <c r="F14" s="30">
        <v>13291.5</v>
      </c>
      <c r="G14" s="30">
        <v>11521</v>
      </c>
      <c r="H14" s="28">
        <f t="shared" si="2"/>
        <v>-1770.5</v>
      </c>
      <c r="I14" s="29">
        <f t="shared" si="3"/>
        <v>-0.13320543204303503</v>
      </c>
    </row>
    <row r="15" spans="1:9" s="22" customFormat="1" ht="13.15" customHeight="1" x14ac:dyDescent="0.2">
      <c r="B15" s="28"/>
      <c r="C15" s="28"/>
      <c r="D15" s="28"/>
      <c r="E15" s="29"/>
      <c r="F15" s="30"/>
      <c r="G15" s="30"/>
      <c r="H15" s="30"/>
      <c r="I15" s="30"/>
    </row>
    <row r="16" spans="1:9" s="22" customFormat="1" x14ac:dyDescent="0.2">
      <c r="A16" s="22" t="s">
        <v>12</v>
      </c>
      <c r="B16" s="28">
        <v>751</v>
      </c>
      <c r="C16" s="28">
        <v>795</v>
      </c>
      <c r="D16" s="28">
        <f t="shared" ref="D16:D24" si="4">C16-B16</f>
        <v>44</v>
      </c>
      <c r="E16" s="29">
        <f t="shared" ref="E16:E24" si="5">(C16-B16)/B16</f>
        <v>5.8588548601864181E-2</v>
      </c>
      <c r="F16" s="30">
        <v>4967.5</v>
      </c>
      <c r="G16" s="30">
        <v>5334.5</v>
      </c>
      <c r="H16" s="28">
        <f t="shared" ref="H16:H24" si="6">G16-F16</f>
        <v>367</v>
      </c>
      <c r="I16" s="29">
        <f t="shared" ref="I16:I24" si="7">(G16-F16)/F16</f>
        <v>7.3880221439355812E-2</v>
      </c>
    </row>
    <row r="17" spans="1:9" s="22" customFormat="1" x14ac:dyDescent="0.2">
      <c r="A17" s="22" t="s">
        <v>13</v>
      </c>
      <c r="B17" s="28">
        <v>2827</v>
      </c>
      <c r="C17" s="28">
        <v>2720</v>
      </c>
      <c r="D17" s="28">
        <f t="shared" si="4"/>
        <v>-107</v>
      </c>
      <c r="E17" s="29">
        <f t="shared" si="5"/>
        <v>-3.7849310222851082E-2</v>
      </c>
      <c r="F17" s="30">
        <v>16827</v>
      </c>
      <c r="G17" s="30">
        <v>16224</v>
      </c>
      <c r="H17" s="28">
        <f t="shared" si="6"/>
        <v>-603</v>
      </c>
      <c r="I17" s="29">
        <f t="shared" si="7"/>
        <v>-3.5835264753075413E-2</v>
      </c>
    </row>
    <row r="18" spans="1:9" s="22" customFormat="1" x14ac:dyDescent="0.2">
      <c r="A18" s="22" t="s">
        <v>14</v>
      </c>
      <c r="B18" s="28">
        <v>2005</v>
      </c>
      <c r="C18" s="28">
        <v>1992</v>
      </c>
      <c r="D18" s="28">
        <f t="shared" si="4"/>
        <v>-13</v>
      </c>
      <c r="E18" s="29">
        <f t="shared" si="5"/>
        <v>-6.4837905236907727E-3</v>
      </c>
      <c r="F18" s="30">
        <v>12286.5</v>
      </c>
      <c r="G18" s="30">
        <v>12369.5</v>
      </c>
      <c r="H18" s="28">
        <f t="shared" si="6"/>
        <v>83</v>
      </c>
      <c r="I18" s="29">
        <f t="shared" si="7"/>
        <v>6.7553819232490948E-3</v>
      </c>
    </row>
    <row r="19" spans="1:9" s="22" customFormat="1" x14ac:dyDescent="0.2">
      <c r="A19" s="22" t="s">
        <v>15</v>
      </c>
      <c r="B19" s="28">
        <v>342</v>
      </c>
      <c r="C19" s="28">
        <v>359</v>
      </c>
      <c r="D19" s="28">
        <f t="shared" si="4"/>
        <v>17</v>
      </c>
      <c r="E19" s="29">
        <f t="shared" si="5"/>
        <v>4.9707602339181284E-2</v>
      </c>
      <c r="F19" s="30">
        <v>2223</v>
      </c>
      <c r="G19" s="30">
        <v>2217</v>
      </c>
      <c r="H19" s="28">
        <f t="shared" si="6"/>
        <v>-6</v>
      </c>
      <c r="I19" s="29">
        <f t="shared" si="7"/>
        <v>-2.6990553306342779E-3</v>
      </c>
    </row>
    <row r="20" spans="1:9" s="22" customFormat="1" x14ac:dyDescent="0.2">
      <c r="A20" s="22" t="s">
        <v>16</v>
      </c>
      <c r="B20" s="28">
        <v>205</v>
      </c>
      <c r="C20" s="28">
        <v>210</v>
      </c>
      <c r="D20" s="28">
        <f t="shared" si="4"/>
        <v>5</v>
      </c>
      <c r="E20" s="29">
        <f t="shared" si="5"/>
        <v>2.4390243902439025E-2</v>
      </c>
      <c r="F20" s="30">
        <v>976</v>
      </c>
      <c r="G20" s="30">
        <v>946</v>
      </c>
      <c r="H20" s="28">
        <f t="shared" si="6"/>
        <v>-30</v>
      </c>
      <c r="I20" s="29">
        <f t="shared" si="7"/>
        <v>-3.0737704918032786E-2</v>
      </c>
    </row>
    <row r="21" spans="1:9" s="22" customFormat="1" x14ac:dyDescent="0.2">
      <c r="A21" s="22" t="s">
        <v>17</v>
      </c>
      <c r="B21" s="28">
        <v>1043</v>
      </c>
      <c r="C21" s="28">
        <v>1064</v>
      </c>
      <c r="D21" s="28">
        <f t="shared" si="4"/>
        <v>21</v>
      </c>
      <c r="E21" s="29">
        <f t="shared" si="5"/>
        <v>2.0134228187919462E-2</v>
      </c>
      <c r="F21" s="30">
        <v>5771</v>
      </c>
      <c r="G21" s="30">
        <v>5875</v>
      </c>
      <c r="H21" s="28">
        <f t="shared" si="6"/>
        <v>104</v>
      </c>
      <c r="I21" s="29">
        <f t="shared" si="7"/>
        <v>1.8021140183677006E-2</v>
      </c>
    </row>
    <row r="22" spans="1:9" s="22" customFormat="1" x14ac:dyDescent="0.2">
      <c r="A22" s="22" t="s">
        <v>38</v>
      </c>
      <c r="B22" s="28">
        <v>176</v>
      </c>
      <c r="C22" s="28">
        <v>110</v>
      </c>
      <c r="D22" s="28">
        <f t="shared" si="4"/>
        <v>-66</v>
      </c>
      <c r="E22" s="29">
        <f t="shared" si="5"/>
        <v>-0.375</v>
      </c>
      <c r="F22" s="30">
        <v>743</v>
      </c>
      <c r="G22" s="30">
        <v>484</v>
      </c>
      <c r="H22" s="28">
        <f t="shared" si="6"/>
        <v>-259</v>
      </c>
      <c r="I22" s="29">
        <f t="shared" si="7"/>
        <v>-0.34858681022880217</v>
      </c>
    </row>
    <row r="23" spans="1:9" s="22" customFormat="1" x14ac:dyDescent="0.2">
      <c r="A23" s="22" t="s">
        <v>18</v>
      </c>
      <c r="B23" s="28">
        <v>84</v>
      </c>
      <c r="C23" s="28">
        <v>61</v>
      </c>
      <c r="D23" s="28">
        <f t="shared" si="4"/>
        <v>-23</v>
      </c>
      <c r="E23" s="29">
        <f t="shared" si="5"/>
        <v>-0.27380952380952384</v>
      </c>
      <c r="F23" s="30">
        <v>956</v>
      </c>
      <c r="G23" s="30">
        <v>463</v>
      </c>
      <c r="H23" s="28">
        <f t="shared" si="6"/>
        <v>-493</v>
      </c>
      <c r="I23" s="29">
        <f t="shared" si="7"/>
        <v>-0.51569037656903771</v>
      </c>
    </row>
    <row r="24" spans="1:9" s="22" customFormat="1" x14ac:dyDescent="0.2">
      <c r="A24" s="22" t="s">
        <v>19</v>
      </c>
      <c r="B24" s="28">
        <v>254</v>
      </c>
      <c r="C24" s="28">
        <v>215</v>
      </c>
      <c r="D24" s="28">
        <f t="shared" si="4"/>
        <v>-39</v>
      </c>
      <c r="E24" s="29">
        <f t="shared" si="5"/>
        <v>-0.15354330708661418</v>
      </c>
      <c r="F24" s="30">
        <v>254</v>
      </c>
      <c r="G24" s="30">
        <v>215</v>
      </c>
      <c r="H24" s="28">
        <f t="shared" si="6"/>
        <v>-39</v>
      </c>
      <c r="I24" s="29">
        <f t="shared" si="7"/>
        <v>-0.15354330708661418</v>
      </c>
    </row>
    <row r="25" spans="1:9" s="22" customFormat="1" x14ac:dyDescent="0.2">
      <c r="B25" s="28"/>
      <c r="C25" s="28"/>
      <c r="D25" s="28"/>
      <c r="E25" s="30"/>
      <c r="F25" s="30"/>
      <c r="G25" s="30"/>
      <c r="H25" s="30"/>
      <c r="I25" s="30"/>
    </row>
    <row r="26" spans="1:9" s="22" customFormat="1" x14ac:dyDescent="0.2">
      <c r="B26" s="28"/>
      <c r="C26" s="28"/>
      <c r="D26" s="28"/>
      <c r="E26" s="30"/>
      <c r="F26" s="30"/>
      <c r="G26" s="30"/>
      <c r="H26" s="30"/>
      <c r="I26" s="30"/>
    </row>
    <row r="27" spans="1:9" s="22" customFormat="1" x14ac:dyDescent="0.2">
      <c r="A27" s="22" t="s">
        <v>20</v>
      </c>
      <c r="B27" s="28">
        <v>16387</v>
      </c>
      <c r="C27" s="28">
        <v>15390</v>
      </c>
      <c r="D27" s="28">
        <f t="shared" ref="D27:D32" si="8">C27-B27</f>
        <v>-997</v>
      </c>
      <c r="E27" s="29">
        <f t="shared" ref="E27:E32" si="9">(C27-B27)/B27</f>
        <v>-6.0840910477817783E-2</v>
      </c>
      <c r="F27" s="30">
        <v>160300</v>
      </c>
      <c r="G27" s="30">
        <v>154203</v>
      </c>
      <c r="H27" s="28">
        <f t="shared" ref="H27:H32" si="10">G27-F27</f>
        <v>-6097</v>
      </c>
      <c r="I27" s="29">
        <f t="shared" ref="I27:I32" si="11">(G27-F27)/F27</f>
        <v>-3.8034934497816593E-2</v>
      </c>
    </row>
    <row r="28" spans="1:9" s="22" customFormat="1" x14ac:dyDescent="0.2">
      <c r="A28" s="22" t="s">
        <v>21</v>
      </c>
      <c r="B28" s="28">
        <v>13581</v>
      </c>
      <c r="C28" s="28">
        <v>12611</v>
      </c>
      <c r="D28" s="28">
        <f t="shared" si="8"/>
        <v>-970</v>
      </c>
      <c r="E28" s="29">
        <f t="shared" si="9"/>
        <v>-7.1423311979972023E-2</v>
      </c>
      <c r="F28" s="30">
        <v>128231</v>
      </c>
      <c r="G28" s="30">
        <v>122796.5</v>
      </c>
      <c r="H28" s="28">
        <f t="shared" si="10"/>
        <v>-5434.5</v>
      </c>
      <c r="I28" s="29">
        <f t="shared" si="11"/>
        <v>-4.2380547605493209E-2</v>
      </c>
    </row>
    <row r="29" spans="1:9" s="22" customFormat="1" x14ac:dyDescent="0.2">
      <c r="A29" s="22" t="s">
        <v>22</v>
      </c>
      <c r="B29" s="28">
        <v>2441</v>
      </c>
      <c r="C29" s="28">
        <v>2419</v>
      </c>
      <c r="D29" s="28">
        <f t="shared" si="8"/>
        <v>-22</v>
      </c>
      <c r="E29" s="29">
        <f t="shared" si="9"/>
        <v>-9.0126997132322813E-3</v>
      </c>
      <c r="F29" s="30">
        <v>15172</v>
      </c>
      <c r="G29" s="30">
        <v>15186</v>
      </c>
      <c r="H29" s="28">
        <f t="shared" si="10"/>
        <v>14</v>
      </c>
      <c r="I29" s="29">
        <f t="shared" si="11"/>
        <v>9.2275243870287372E-4</v>
      </c>
    </row>
    <row r="30" spans="1:9" s="22" customFormat="1" x14ac:dyDescent="0.2">
      <c r="A30" s="22" t="s">
        <v>23</v>
      </c>
      <c r="B30" s="28">
        <v>655</v>
      </c>
      <c r="C30" s="28">
        <v>665</v>
      </c>
      <c r="D30" s="28">
        <f t="shared" si="8"/>
        <v>10</v>
      </c>
      <c r="E30" s="29">
        <f t="shared" si="9"/>
        <v>1.5267175572519083E-2</v>
      </c>
      <c r="F30" s="30">
        <v>3007</v>
      </c>
      <c r="G30" s="30">
        <v>3032</v>
      </c>
      <c r="H30" s="28">
        <f t="shared" si="10"/>
        <v>25</v>
      </c>
      <c r="I30" s="29">
        <f t="shared" si="11"/>
        <v>8.3139341536415026E-3</v>
      </c>
    </row>
    <row r="31" spans="1:9" s="22" customFormat="1" x14ac:dyDescent="0.2">
      <c r="A31" s="22" t="s">
        <v>24</v>
      </c>
      <c r="B31" s="28">
        <v>1710</v>
      </c>
      <c r="C31" s="28">
        <v>1671</v>
      </c>
      <c r="D31" s="28">
        <f t="shared" si="8"/>
        <v>-39</v>
      </c>
      <c r="E31" s="29">
        <f t="shared" si="9"/>
        <v>-2.2807017543859651E-2</v>
      </c>
      <c r="F31" s="30">
        <v>12495</v>
      </c>
      <c r="G31" s="30">
        <v>11772</v>
      </c>
      <c r="H31" s="28">
        <f t="shared" si="10"/>
        <v>-723</v>
      </c>
      <c r="I31" s="29">
        <f t="shared" si="11"/>
        <v>-5.7863145258103238E-2</v>
      </c>
    </row>
    <row r="32" spans="1:9" s="22" customFormat="1" x14ac:dyDescent="0.2">
      <c r="A32" s="22" t="s">
        <v>25</v>
      </c>
      <c r="B32" s="28">
        <v>248</v>
      </c>
      <c r="C32" s="28">
        <v>243</v>
      </c>
      <c r="D32" s="28">
        <f t="shared" si="8"/>
        <v>-5</v>
      </c>
      <c r="E32" s="29">
        <f t="shared" si="9"/>
        <v>-2.0161290322580645E-2</v>
      </c>
      <c r="F32" s="30">
        <v>1395</v>
      </c>
      <c r="G32" s="30">
        <v>1416.5</v>
      </c>
      <c r="H32" s="28">
        <f t="shared" si="10"/>
        <v>21.5</v>
      </c>
      <c r="I32" s="29">
        <f t="shared" si="11"/>
        <v>1.5412186379928316E-2</v>
      </c>
    </row>
    <row r="33" spans="1:9" s="22" customFormat="1" x14ac:dyDescent="0.2">
      <c r="B33" s="28"/>
      <c r="C33" s="28"/>
      <c r="D33" s="28"/>
      <c r="E33" s="30"/>
      <c r="F33" s="30"/>
      <c r="G33" s="30"/>
      <c r="H33" s="30"/>
      <c r="I33" s="30"/>
    </row>
    <row r="34" spans="1:9" s="22" customFormat="1" x14ac:dyDescent="0.2">
      <c r="B34" s="28"/>
      <c r="C34" s="28"/>
      <c r="D34" s="28"/>
      <c r="E34" s="30"/>
      <c r="F34" s="30"/>
      <c r="G34" s="30"/>
      <c r="H34" s="30"/>
      <c r="I34" s="30"/>
    </row>
    <row r="35" spans="1:9" s="22" customFormat="1" x14ac:dyDescent="0.2">
      <c r="A35" s="22" t="s">
        <v>26</v>
      </c>
      <c r="B35" s="28">
        <v>2334</v>
      </c>
      <c r="C35" s="28">
        <v>2188</v>
      </c>
      <c r="D35" s="28">
        <f>C35-B35</f>
        <v>-146</v>
      </c>
      <c r="E35" s="29">
        <f>(C35-B35)/B35</f>
        <v>-6.2553556126820911E-2</v>
      </c>
      <c r="F35" s="30">
        <v>18971</v>
      </c>
      <c r="G35" s="30">
        <v>17812</v>
      </c>
      <c r="H35" s="28">
        <f>G35-F35</f>
        <v>-1159</v>
      </c>
      <c r="I35" s="29">
        <f>(G35-F35)/F35</f>
        <v>-6.1093247588424437E-2</v>
      </c>
    </row>
    <row r="36" spans="1:9" s="22" customFormat="1" x14ac:dyDescent="0.2">
      <c r="A36" s="22" t="s">
        <v>27</v>
      </c>
      <c r="B36" s="28">
        <v>1747</v>
      </c>
      <c r="C36" s="28">
        <v>1593</v>
      </c>
      <c r="D36" s="28">
        <f>C36-B36</f>
        <v>-154</v>
      </c>
      <c r="E36" s="29">
        <f>(C36-B36)/B36</f>
        <v>-8.8151116199198631E-2</v>
      </c>
      <c r="F36" s="30">
        <v>13735</v>
      </c>
      <c r="G36" s="30">
        <v>12566</v>
      </c>
      <c r="H36" s="28">
        <f>G36-F36</f>
        <v>-1169</v>
      </c>
      <c r="I36" s="29">
        <f>(G36-F36)/F36</f>
        <v>-8.5111030214779754E-2</v>
      </c>
    </row>
    <row r="37" spans="1:9" s="22" customFormat="1" x14ac:dyDescent="0.2">
      <c r="A37" s="22" t="s">
        <v>28</v>
      </c>
      <c r="B37" s="28">
        <v>525</v>
      </c>
      <c r="C37" s="28">
        <v>497</v>
      </c>
      <c r="D37" s="28">
        <f>C37-B37</f>
        <v>-28</v>
      </c>
      <c r="E37" s="29">
        <f>(C37-B37)/B37</f>
        <v>-5.3333333333333337E-2</v>
      </c>
      <c r="F37" s="30">
        <v>2578</v>
      </c>
      <c r="G37" s="30">
        <v>2408</v>
      </c>
      <c r="H37" s="28">
        <f>G37-F37</f>
        <v>-170</v>
      </c>
      <c r="I37" s="29">
        <f>(G37-F37)/F37</f>
        <v>-6.5942591155934829E-2</v>
      </c>
    </row>
    <row r="38" spans="1:9" s="22" customFormat="1" x14ac:dyDescent="0.2">
      <c r="A38" s="22" t="s">
        <v>29</v>
      </c>
      <c r="B38" s="28">
        <v>589</v>
      </c>
      <c r="C38" s="28">
        <v>615</v>
      </c>
      <c r="D38" s="28">
        <f>C38-B38</f>
        <v>26</v>
      </c>
      <c r="E38" s="29">
        <f>(C38-B38)/B38</f>
        <v>4.4142614601018676E-2</v>
      </c>
      <c r="F38" s="30">
        <v>2658</v>
      </c>
      <c r="G38" s="30">
        <v>2838</v>
      </c>
      <c r="H38" s="28">
        <f>G38-F38</f>
        <v>180</v>
      </c>
      <c r="I38" s="29">
        <f>(G38-F38)/F38</f>
        <v>6.772009029345373E-2</v>
      </c>
    </row>
    <row r="39" spans="1:9" s="22" customFormat="1" x14ac:dyDescent="0.2">
      <c r="B39" s="28"/>
      <c r="C39" s="28"/>
      <c r="D39" s="28"/>
      <c r="E39" s="30"/>
      <c r="F39" s="30"/>
      <c r="G39" s="30"/>
      <c r="H39" s="30"/>
      <c r="I39" s="30"/>
    </row>
    <row r="40" spans="1:9" s="22" customFormat="1" x14ac:dyDescent="0.2">
      <c r="B40" s="28"/>
      <c r="C40" s="28"/>
      <c r="D40" s="28"/>
      <c r="E40" s="30"/>
      <c r="F40" s="30"/>
      <c r="G40" s="30"/>
      <c r="H40" s="30"/>
      <c r="I40" s="30"/>
    </row>
    <row r="41" spans="1:9" s="22" customFormat="1" x14ac:dyDescent="0.2">
      <c r="A41" s="22" t="s">
        <v>30</v>
      </c>
      <c r="B41" s="28">
        <v>24311</v>
      </c>
      <c r="C41" s="28">
        <v>22932</v>
      </c>
      <c r="D41" s="28">
        <f>C41-B41</f>
        <v>-1379</v>
      </c>
      <c r="E41" s="29">
        <f>(C41-B41)/B41</f>
        <v>-5.6723293982147996E-2</v>
      </c>
      <c r="F41" s="30">
        <v>243536.5</v>
      </c>
      <c r="G41" s="30">
        <v>232867</v>
      </c>
      <c r="H41" s="28">
        <f>G41-F41</f>
        <v>-10669.5</v>
      </c>
      <c r="I41" s="29">
        <f>(G41-F41)/F41</f>
        <v>-4.3810681355772131E-2</v>
      </c>
    </row>
    <row r="42" spans="1:9" s="22" customFormat="1" x14ac:dyDescent="0.2">
      <c r="B42" s="28"/>
      <c r="C42" s="28"/>
      <c r="D42" s="28"/>
      <c r="E42" s="29"/>
      <c r="F42" s="30"/>
      <c r="G42" s="30"/>
      <c r="H42" s="28"/>
      <c r="I42" s="29"/>
    </row>
    <row r="43" spans="1:9" ht="15.75" x14ac:dyDescent="0.25">
      <c r="A43" s="20"/>
      <c r="B43" s="21"/>
      <c r="C43" s="21"/>
      <c r="D43" s="21"/>
      <c r="E43" s="22"/>
      <c r="F43" s="22"/>
      <c r="G43" s="22"/>
      <c r="H43" s="22"/>
      <c r="I43" s="22"/>
    </row>
    <row r="44" spans="1:9" ht="18.75" x14ac:dyDescent="0.25">
      <c r="A44" s="31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L1" sqref="L1"/>
    </sheetView>
  </sheetViews>
  <sheetFormatPr defaultColWidth="8.85546875" defaultRowHeight="15" x14ac:dyDescent="0.2"/>
  <cols>
    <col min="1" max="1" width="19" style="23" customWidth="1"/>
    <col min="2" max="3" width="16.140625" style="28" customWidth="1"/>
    <col min="4" max="4" width="12.7109375" style="28" customWidth="1"/>
    <col min="5" max="5" width="12.7109375" style="30" bestFit="1" customWidth="1"/>
    <col min="6" max="6" width="16.140625" style="30" bestFit="1" customWidth="1"/>
    <col min="7" max="7" width="16.140625" style="30" customWidth="1"/>
    <col min="8" max="8" width="12.7109375" style="30" customWidth="1"/>
    <col min="9" max="9" width="12.7109375" style="30" bestFit="1" customWidth="1"/>
    <col min="10" max="256" width="8.85546875" style="23"/>
    <col min="257" max="257" width="18.140625" style="23" bestFit="1" customWidth="1"/>
    <col min="258" max="259" width="14.42578125" style="23" bestFit="1" customWidth="1"/>
    <col min="260" max="260" width="12.42578125" style="23" customWidth="1"/>
    <col min="261" max="261" width="12.7109375" style="23" bestFit="1" customWidth="1"/>
    <col min="262" max="262" width="16.140625" style="23" bestFit="1" customWidth="1"/>
    <col min="263" max="263" width="16.140625" style="23" customWidth="1"/>
    <col min="264" max="264" width="12.42578125" style="23" bestFit="1" customWidth="1"/>
    <col min="265" max="265" width="12.7109375" style="23" bestFit="1" customWidth="1"/>
    <col min="266" max="512" width="8.85546875" style="23"/>
    <col min="513" max="513" width="18.140625" style="23" bestFit="1" customWidth="1"/>
    <col min="514" max="515" width="14.42578125" style="23" bestFit="1" customWidth="1"/>
    <col min="516" max="516" width="12.42578125" style="23" customWidth="1"/>
    <col min="517" max="517" width="12.7109375" style="23" bestFit="1" customWidth="1"/>
    <col min="518" max="518" width="16.140625" style="23" bestFit="1" customWidth="1"/>
    <col min="519" max="519" width="16.140625" style="23" customWidth="1"/>
    <col min="520" max="520" width="12.42578125" style="23" bestFit="1" customWidth="1"/>
    <col min="521" max="521" width="12.7109375" style="23" bestFit="1" customWidth="1"/>
    <col min="522" max="768" width="8.85546875" style="23"/>
    <col min="769" max="769" width="18.140625" style="23" bestFit="1" customWidth="1"/>
    <col min="770" max="771" width="14.42578125" style="23" bestFit="1" customWidth="1"/>
    <col min="772" max="772" width="12.42578125" style="23" customWidth="1"/>
    <col min="773" max="773" width="12.7109375" style="23" bestFit="1" customWidth="1"/>
    <col min="774" max="774" width="16.140625" style="23" bestFit="1" customWidth="1"/>
    <col min="775" max="775" width="16.140625" style="23" customWidth="1"/>
    <col min="776" max="776" width="12.42578125" style="23" bestFit="1" customWidth="1"/>
    <col min="777" max="777" width="12.7109375" style="23" bestFit="1" customWidth="1"/>
    <col min="778" max="1024" width="8.85546875" style="23"/>
    <col min="1025" max="1025" width="18.140625" style="23" bestFit="1" customWidth="1"/>
    <col min="1026" max="1027" width="14.42578125" style="23" bestFit="1" customWidth="1"/>
    <col min="1028" max="1028" width="12.42578125" style="23" customWidth="1"/>
    <col min="1029" max="1029" width="12.7109375" style="23" bestFit="1" customWidth="1"/>
    <col min="1030" max="1030" width="16.140625" style="23" bestFit="1" customWidth="1"/>
    <col min="1031" max="1031" width="16.140625" style="23" customWidth="1"/>
    <col min="1032" max="1032" width="12.42578125" style="23" bestFit="1" customWidth="1"/>
    <col min="1033" max="1033" width="12.7109375" style="23" bestFit="1" customWidth="1"/>
    <col min="1034" max="1280" width="8.85546875" style="23"/>
    <col min="1281" max="1281" width="18.140625" style="23" bestFit="1" customWidth="1"/>
    <col min="1282" max="1283" width="14.42578125" style="23" bestFit="1" customWidth="1"/>
    <col min="1284" max="1284" width="12.42578125" style="23" customWidth="1"/>
    <col min="1285" max="1285" width="12.7109375" style="23" bestFit="1" customWidth="1"/>
    <col min="1286" max="1286" width="16.140625" style="23" bestFit="1" customWidth="1"/>
    <col min="1287" max="1287" width="16.140625" style="23" customWidth="1"/>
    <col min="1288" max="1288" width="12.42578125" style="23" bestFit="1" customWidth="1"/>
    <col min="1289" max="1289" width="12.7109375" style="23" bestFit="1" customWidth="1"/>
    <col min="1290" max="1536" width="8.85546875" style="23"/>
    <col min="1537" max="1537" width="18.140625" style="23" bestFit="1" customWidth="1"/>
    <col min="1538" max="1539" width="14.42578125" style="23" bestFit="1" customWidth="1"/>
    <col min="1540" max="1540" width="12.42578125" style="23" customWidth="1"/>
    <col min="1541" max="1541" width="12.7109375" style="23" bestFit="1" customWidth="1"/>
    <col min="1542" max="1542" width="16.140625" style="23" bestFit="1" customWidth="1"/>
    <col min="1543" max="1543" width="16.140625" style="23" customWidth="1"/>
    <col min="1544" max="1544" width="12.42578125" style="23" bestFit="1" customWidth="1"/>
    <col min="1545" max="1545" width="12.7109375" style="23" bestFit="1" customWidth="1"/>
    <col min="1546" max="1792" width="8.85546875" style="23"/>
    <col min="1793" max="1793" width="18.140625" style="23" bestFit="1" customWidth="1"/>
    <col min="1794" max="1795" width="14.42578125" style="23" bestFit="1" customWidth="1"/>
    <col min="1796" max="1796" width="12.42578125" style="23" customWidth="1"/>
    <col min="1797" max="1797" width="12.7109375" style="23" bestFit="1" customWidth="1"/>
    <col min="1798" max="1798" width="16.140625" style="23" bestFit="1" customWidth="1"/>
    <col min="1799" max="1799" width="16.140625" style="23" customWidth="1"/>
    <col min="1800" max="1800" width="12.42578125" style="23" bestFit="1" customWidth="1"/>
    <col min="1801" max="1801" width="12.7109375" style="23" bestFit="1" customWidth="1"/>
    <col min="1802" max="2048" width="8.85546875" style="23"/>
    <col min="2049" max="2049" width="18.140625" style="23" bestFit="1" customWidth="1"/>
    <col min="2050" max="2051" width="14.42578125" style="23" bestFit="1" customWidth="1"/>
    <col min="2052" max="2052" width="12.42578125" style="23" customWidth="1"/>
    <col min="2053" max="2053" width="12.7109375" style="23" bestFit="1" customWidth="1"/>
    <col min="2054" max="2054" width="16.140625" style="23" bestFit="1" customWidth="1"/>
    <col min="2055" max="2055" width="16.140625" style="23" customWidth="1"/>
    <col min="2056" max="2056" width="12.42578125" style="23" bestFit="1" customWidth="1"/>
    <col min="2057" max="2057" width="12.7109375" style="23" bestFit="1" customWidth="1"/>
    <col min="2058" max="2304" width="8.85546875" style="23"/>
    <col min="2305" max="2305" width="18.140625" style="23" bestFit="1" customWidth="1"/>
    <col min="2306" max="2307" width="14.42578125" style="23" bestFit="1" customWidth="1"/>
    <col min="2308" max="2308" width="12.42578125" style="23" customWidth="1"/>
    <col min="2309" max="2309" width="12.7109375" style="23" bestFit="1" customWidth="1"/>
    <col min="2310" max="2310" width="16.140625" style="23" bestFit="1" customWidth="1"/>
    <col min="2311" max="2311" width="16.140625" style="23" customWidth="1"/>
    <col min="2312" max="2312" width="12.42578125" style="23" bestFit="1" customWidth="1"/>
    <col min="2313" max="2313" width="12.7109375" style="23" bestFit="1" customWidth="1"/>
    <col min="2314" max="2560" width="8.85546875" style="23"/>
    <col min="2561" max="2561" width="18.140625" style="23" bestFit="1" customWidth="1"/>
    <col min="2562" max="2563" width="14.42578125" style="23" bestFit="1" customWidth="1"/>
    <col min="2564" max="2564" width="12.42578125" style="23" customWidth="1"/>
    <col min="2565" max="2565" width="12.7109375" style="23" bestFit="1" customWidth="1"/>
    <col min="2566" max="2566" width="16.140625" style="23" bestFit="1" customWidth="1"/>
    <col min="2567" max="2567" width="16.140625" style="23" customWidth="1"/>
    <col min="2568" max="2568" width="12.42578125" style="23" bestFit="1" customWidth="1"/>
    <col min="2569" max="2569" width="12.7109375" style="23" bestFit="1" customWidth="1"/>
    <col min="2570" max="2816" width="8.85546875" style="23"/>
    <col min="2817" max="2817" width="18.140625" style="23" bestFit="1" customWidth="1"/>
    <col min="2818" max="2819" width="14.42578125" style="23" bestFit="1" customWidth="1"/>
    <col min="2820" max="2820" width="12.42578125" style="23" customWidth="1"/>
    <col min="2821" max="2821" width="12.7109375" style="23" bestFit="1" customWidth="1"/>
    <col min="2822" max="2822" width="16.140625" style="23" bestFit="1" customWidth="1"/>
    <col min="2823" max="2823" width="16.140625" style="23" customWidth="1"/>
    <col min="2824" max="2824" width="12.42578125" style="23" bestFit="1" customWidth="1"/>
    <col min="2825" max="2825" width="12.7109375" style="23" bestFit="1" customWidth="1"/>
    <col min="2826" max="3072" width="8.85546875" style="23"/>
    <col min="3073" max="3073" width="18.140625" style="23" bestFit="1" customWidth="1"/>
    <col min="3074" max="3075" width="14.42578125" style="23" bestFit="1" customWidth="1"/>
    <col min="3076" max="3076" width="12.42578125" style="23" customWidth="1"/>
    <col min="3077" max="3077" width="12.7109375" style="23" bestFit="1" customWidth="1"/>
    <col min="3078" max="3078" width="16.140625" style="23" bestFit="1" customWidth="1"/>
    <col min="3079" max="3079" width="16.140625" style="23" customWidth="1"/>
    <col min="3080" max="3080" width="12.42578125" style="23" bestFit="1" customWidth="1"/>
    <col min="3081" max="3081" width="12.7109375" style="23" bestFit="1" customWidth="1"/>
    <col min="3082" max="3328" width="8.85546875" style="23"/>
    <col min="3329" max="3329" width="18.140625" style="23" bestFit="1" customWidth="1"/>
    <col min="3330" max="3331" width="14.42578125" style="23" bestFit="1" customWidth="1"/>
    <col min="3332" max="3332" width="12.42578125" style="23" customWidth="1"/>
    <col min="3333" max="3333" width="12.7109375" style="23" bestFit="1" customWidth="1"/>
    <col min="3334" max="3334" width="16.140625" style="23" bestFit="1" customWidth="1"/>
    <col min="3335" max="3335" width="16.140625" style="23" customWidth="1"/>
    <col min="3336" max="3336" width="12.42578125" style="23" bestFit="1" customWidth="1"/>
    <col min="3337" max="3337" width="12.7109375" style="23" bestFit="1" customWidth="1"/>
    <col min="3338" max="3584" width="8.85546875" style="23"/>
    <col min="3585" max="3585" width="18.140625" style="23" bestFit="1" customWidth="1"/>
    <col min="3586" max="3587" width="14.42578125" style="23" bestFit="1" customWidth="1"/>
    <col min="3588" max="3588" width="12.42578125" style="23" customWidth="1"/>
    <col min="3589" max="3589" width="12.7109375" style="23" bestFit="1" customWidth="1"/>
    <col min="3590" max="3590" width="16.140625" style="23" bestFit="1" customWidth="1"/>
    <col min="3591" max="3591" width="16.140625" style="23" customWidth="1"/>
    <col min="3592" max="3592" width="12.42578125" style="23" bestFit="1" customWidth="1"/>
    <col min="3593" max="3593" width="12.7109375" style="23" bestFit="1" customWidth="1"/>
    <col min="3594" max="3840" width="8.85546875" style="23"/>
    <col min="3841" max="3841" width="18.140625" style="23" bestFit="1" customWidth="1"/>
    <col min="3842" max="3843" width="14.42578125" style="23" bestFit="1" customWidth="1"/>
    <col min="3844" max="3844" width="12.42578125" style="23" customWidth="1"/>
    <col min="3845" max="3845" width="12.7109375" style="23" bestFit="1" customWidth="1"/>
    <col min="3846" max="3846" width="16.140625" style="23" bestFit="1" customWidth="1"/>
    <col min="3847" max="3847" width="16.140625" style="23" customWidth="1"/>
    <col min="3848" max="3848" width="12.42578125" style="23" bestFit="1" customWidth="1"/>
    <col min="3849" max="3849" width="12.7109375" style="23" bestFit="1" customWidth="1"/>
    <col min="3850" max="4096" width="8.85546875" style="23"/>
    <col min="4097" max="4097" width="18.140625" style="23" bestFit="1" customWidth="1"/>
    <col min="4098" max="4099" width="14.42578125" style="23" bestFit="1" customWidth="1"/>
    <col min="4100" max="4100" width="12.42578125" style="23" customWidth="1"/>
    <col min="4101" max="4101" width="12.7109375" style="23" bestFit="1" customWidth="1"/>
    <col min="4102" max="4102" width="16.140625" style="23" bestFit="1" customWidth="1"/>
    <col min="4103" max="4103" width="16.140625" style="23" customWidth="1"/>
    <col min="4104" max="4104" width="12.42578125" style="23" bestFit="1" customWidth="1"/>
    <col min="4105" max="4105" width="12.7109375" style="23" bestFit="1" customWidth="1"/>
    <col min="4106" max="4352" width="8.85546875" style="23"/>
    <col min="4353" max="4353" width="18.140625" style="23" bestFit="1" customWidth="1"/>
    <col min="4354" max="4355" width="14.42578125" style="23" bestFit="1" customWidth="1"/>
    <col min="4356" max="4356" width="12.42578125" style="23" customWidth="1"/>
    <col min="4357" max="4357" width="12.7109375" style="23" bestFit="1" customWidth="1"/>
    <col min="4358" max="4358" width="16.140625" style="23" bestFit="1" customWidth="1"/>
    <col min="4359" max="4359" width="16.140625" style="23" customWidth="1"/>
    <col min="4360" max="4360" width="12.42578125" style="23" bestFit="1" customWidth="1"/>
    <col min="4361" max="4361" width="12.7109375" style="23" bestFit="1" customWidth="1"/>
    <col min="4362" max="4608" width="8.85546875" style="23"/>
    <col min="4609" max="4609" width="18.140625" style="23" bestFit="1" customWidth="1"/>
    <col min="4610" max="4611" width="14.42578125" style="23" bestFit="1" customWidth="1"/>
    <col min="4612" max="4612" width="12.42578125" style="23" customWidth="1"/>
    <col min="4613" max="4613" width="12.7109375" style="23" bestFit="1" customWidth="1"/>
    <col min="4614" max="4614" width="16.140625" style="23" bestFit="1" customWidth="1"/>
    <col min="4615" max="4615" width="16.140625" style="23" customWidth="1"/>
    <col min="4616" max="4616" width="12.42578125" style="23" bestFit="1" customWidth="1"/>
    <col min="4617" max="4617" width="12.7109375" style="23" bestFit="1" customWidth="1"/>
    <col min="4618" max="4864" width="8.85546875" style="23"/>
    <col min="4865" max="4865" width="18.140625" style="23" bestFit="1" customWidth="1"/>
    <col min="4866" max="4867" width="14.42578125" style="23" bestFit="1" customWidth="1"/>
    <col min="4868" max="4868" width="12.42578125" style="23" customWidth="1"/>
    <col min="4869" max="4869" width="12.7109375" style="23" bestFit="1" customWidth="1"/>
    <col min="4870" max="4870" width="16.140625" style="23" bestFit="1" customWidth="1"/>
    <col min="4871" max="4871" width="16.140625" style="23" customWidth="1"/>
    <col min="4872" max="4872" width="12.42578125" style="23" bestFit="1" customWidth="1"/>
    <col min="4873" max="4873" width="12.7109375" style="23" bestFit="1" customWidth="1"/>
    <col min="4874" max="5120" width="8.85546875" style="23"/>
    <col min="5121" max="5121" width="18.140625" style="23" bestFit="1" customWidth="1"/>
    <col min="5122" max="5123" width="14.42578125" style="23" bestFit="1" customWidth="1"/>
    <col min="5124" max="5124" width="12.42578125" style="23" customWidth="1"/>
    <col min="5125" max="5125" width="12.7109375" style="23" bestFit="1" customWidth="1"/>
    <col min="5126" max="5126" width="16.140625" style="23" bestFit="1" customWidth="1"/>
    <col min="5127" max="5127" width="16.140625" style="23" customWidth="1"/>
    <col min="5128" max="5128" width="12.42578125" style="23" bestFit="1" customWidth="1"/>
    <col min="5129" max="5129" width="12.7109375" style="23" bestFit="1" customWidth="1"/>
    <col min="5130" max="5376" width="8.85546875" style="23"/>
    <col min="5377" max="5377" width="18.140625" style="23" bestFit="1" customWidth="1"/>
    <col min="5378" max="5379" width="14.42578125" style="23" bestFit="1" customWidth="1"/>
    <col min="5380" max="5380" width="12.42578125" style="23" customWidth="1"/>
    <col min="5381" max="5381" width="12.7109375" style="23" bestFit="1" customWidth="1"/>
    <col min="5382" max="5382" width="16.140625" style="23" bestFit="1" customWidth="1"/>
    <col min="5383" max="5383" width="16.140625" style="23" customWidth="1"/>
    <col min="5384" max="5384" width="12.42578125" style="23" bestFit="1" customWidth="1"/>
    <col min="5385" max="5385" width="12.7109375" style="23" bestFit="1" customWidth="1"/>
    <col min="5386" max="5632" width="8.85546875" style="23"/>
    <col min="5633" max="5633" width="18.140625" style="23" bestFit="1" customWidth="1"/>
    <col min="5634" max="5635" width="14.42578125" style="23" bestFit="1" customWidth="1"/>
    <col min="5636" max="5636" width="12.42578125" style="23" customWidth="1"/>
    <col min="5637" max="5637" width="12.7109375" style="23" bestFit="1" customWidth="1"/>
    <col min="5638" max="5638" width="16.140625" style="23" bestFit="1" customWidth="1"/>
    <col min="5639" max="5639" width="16.140625" style="23" customWidth="1"/>
    <col min="5640" max="5640" width="12.42578125" style="23" bestFit="1" customWidth="1"/>
    <col min="5641" max="5641" width="12.7109375" style="23" bestFit="1" customWidth="1"/>
    <col min="5642" max="5888" width="8.85546875" style="23"/>
    <col min="5889" max="5889" width="18.140625" style="23" bestFit="1" customWidth="1"/>
    <col min="5890" max="5891" width="14.42578125" style="23" bestFit="1" customWidth="1"/>
    <col min="5892" max="5892" width="12.42578125" style="23" customWidth="1"/>
    <col min="5893" max="5893" width="12.7109375" style="23" bestFit="1" customWidth="1"/>
    <col min="5894" max="5894" width="16.140625" style="23" bestFit="1" customWidth="1"/>
    <col min="5895" max="5895" width="16.140625" style="23" customWidth="1"/>
    <col min="5896" max="5896" width="12.42578125" style="23" bestFit="1" customWidth="1"/>
    <col min="5897" max="5897" width="12.7109375" style="23" bestFit="1" customWidth="1"/>
    <col min="5898" max="6144" width="8.85546875" style="23"/>
    <col min="6145" max="6145" width="18.140625" style="23" bestFit="1" customWidth="1"/>
    <col min="6146" max="6147" width="14.42578125" style="23" bestFit="1" customWidth="1"/>
    <col min="6148" max="6148" width="12.42578125" style="23" customWidth="1"/>
    <col min="6149" max="6149" width="12.7109375" style="23" bestFit="1" customWidth="1"/>
    <col min="6150" max="6150" width="16.140625" style="23" bestFit="1" customWidth="1"/>
    <col min="6151" max="6151" width="16.140625" style="23" customWidth="1"/>
    <col min="6152" max="6152" width="12.42578125" style="23" bestFit="1" customWidth="1"/>
    <col min="6153" max="6153" width="12.7109375" style="23" bestFit="1" customWidth="1"/>
    <col min="6154" max="6400" width="8.85546875" style="23"/>
    <col min="6401" max="6401" width="18.140625" style="23" bestFit="1" customWidth="1"/>
    <col min="6402" max="6403" width="14.42578125" style="23" bestFit="1" customWidth="1"/>
    <col min="6404" max="6404" width="12.42578125" style="23" customWidth="1"/>
    <col min="6405" max="6405" width="12.7109375" style="23" bestFit="1" customWidth="1"/>
    <col min="6406" max="6406" width="16.140625" style="23" bestFit="1" customWidth="1"/>
    <col min="6407" max="6407" width="16.140625" style="23" customWidth="1"/>
    <col min="6408" max="6408" width="12.42578125" style="23" bestFit="1" customWidth="1"/>
    <col min="6409" max="6409" width="12.7109375" style="23" bestFit="1" customWidth="1"/>
    <col min="6410" max="6656" width="8.85546875" style="23"/>
    <col min="6657" max="6657" width="18.140625" style="23" bestFit="1" customWidth="1"/>
    <col min="6658" max="6659" width="14.42578125" style="23" bestFit="1" customWidth="1"/>
    <col min="6660" max="6660" width="12.42578125" style="23" customWidth="1"/>
    <col min="6661" max="6661" width="12.7109375" style="23" bestFit="1" customWidth="1"/>
    <col min="6662" max="6662" width="16.140625" style="23" bestFit="1" customWidth="1"/>
    <col min="6663" max="6663" width="16.140625" style="23" customWidth="1"/>
    <col min="6664" max="6664" width="12.42578125" style="23" bestFit="1" customWidth="1"/>
    <col min="6665" max="6665" width="12.7109375" style="23" bestFit="1" customWidth="1"/>
    <col min="6666" max="6912" width="8.85546875" style="23"/>
    <col min="6913" max="6913" width="18.140625" style="23" bestFit="1" customWidth="1"/>
    <col min="6914" max="6915" width="14.42578125" style="23" bestFit="1" customWidth="1"/>
    <col min="6916" max="6916" width="12.42578125" style="23" customWidth="1"/>
    <col min="6917" max="6917" width="12.7109375" style="23" bestFit="1" customWidth="1"/>
    <col min="6918" max="6918" width="16.140625" style="23" bestFit="1" customWidth="1"/>
    <col min="6919" max="6919" width="16.140625" style="23" customWidth="1"/>
    <col min="6920" max="6920" width="12.42578125" style="23" bestFit="1" customWidth="1"/>
    <col min="6921" max="6921" width="12.7109375" style="23" bestFit="1" customWidth="1"/>
    <col min="6922" max="7168" width="8.85546875" style="23"/>
    <col min="7169" max="7169" width="18.140625" style="23" bestFit="1" customWidth="1"/>
    <col min="7170" max="7171" width="14.42578125" style="23" bestFit="1" customWidth="1"/>
    <col min="7172" max="7172" width="12.42578125" style="23" customWidth="1"/>
    <col min="7173" max="7173" width="12.7109375" style="23" bestFit="1" customWidth="1"/>
    <col min="7174" max="7174" width="16.140625" style="23" bestFit="1" customWidth="1"/>
    <col min="7175" max="7175" width="16.140625" style="23" customWidth="1"/>
    <col min="7176" max="7176" width="12.42578125" style="23" bestFit="1" customWidth="1"/>
    <col min="7177" max="7177" width="12.7109375" style="23" bestFit="1" customWidth="1"/>
    <col min="7178" max="7424" width="8.85546875" style="23"/>
    <col min="7425" max="7425" width="18.140625" style="23" bestFit="1" customWidth="1"/>
    <col min="7426" max="7427" width="14.42578125" style="23" bestFit="1" customWidth="1"/>
    <col min="7428" max="7428" width="12.42578125" style="23" customWidth="1"/>
    <col min="7429" max="7429" width="12.7109375" style="23" bestFit="1" customWidth="1"/>
    <col min="7430" max="7430" width="16.140625" style="23" bestFit="1" customWidth="1"/>
    <col min="7431" max="7431" width="16.140625" style="23" customWidth="1"/>
    <col min="7432" max="7432" width="12.42578125" style="23" bestFit="1" customWidth="1"/>
    <col min="7433" max="7433" width="12.7109375" style="23" bestFit="1" customWidth="1"/>
    <col min="7434" max="7680" width="8.85546875" style="23"/>
    <col min="7681" max="7681" width="18.140625" style="23" bestFit="1" customWidth="1"/>
    <col min="7682" max="7683" width="14.42578125" style="23" bestFit="1" customWidth="1"/>
    <col min="7684" max="7684" width="12.42578125" style="23" customWidth="1"/>
    <col min="7685" max="7685" width="12.7109375" style="23" bestFit="1" customWidth="1"/>
    <col min="7686" max="7686" width="16.140625" style="23" bestFit="1" customWidth="1"/>
    <col min="7687" max="7687" width="16.140625" style="23" customWidth="1"/>
    <col min="7688" max="7688" width="12.42578125" style="23" bestFit="1" customWidth="1"/>
    <col min="7689" max="7689" width="12.7109375" style="23" bestFit="1" customWidth="1"/>
    <col min="7690" max="7936" width="8.85546875" style="23"/>
    <col min="7937" max="7937" width="18.140625" style="23" bestFit="1" customWidth="1"/>
    <col min="7938" max="7939" width="14.42578125" style="23" bestFit="1" customWidth="1"/>
    <col min="7940" max="7940" width="12.42578125" style="23" customWidth="1"/>
    <col min="7941" max="7941" width="12.7109375" style="23" bestFit="1" customWidth="1"/>
    <col min="7942" max="7942" width="16.140625" style="23" bestFit="1" customWidth="1"/>
    <col min="7943" max="7943" width="16.140625" style="23" customWidth="1"/>
    <col min="7944" max="7944" width="12.42578125" style="23" bestFit="1" customWidth="1"/>
    <col min="7945" max="7945" width="12.7109375" style="23" bestFit="1" customWidth="1"/>
    <col min="7946" max="8192" width="8.85546875" style="23"/>
    <col min="8193" max="8193" width="18.140625" style="23" bestFit="1" customWidth="1"/>
    <col min="8194" max="8195" width="14.42578125" style="23" bestFit="1" customWidth="1"/>
    <col min="8196" max="8196" width="12.42578125" style="23" customWidth="1"/>
    <col min="8197" max="8197" width="12.7109375" style="23" bestFit="1" customWidth="1"/>
    <col min="8198" max="8198" width="16.140625" style="23" bestFit="1" customWidth="1"/>
    <col min="8199" max="8199" width="16.140625" style="23" customWidth="1"/>
    <col min="8200" max="8200" width="12.42578125" style="23" bestFit="1" customWidth="1"/>
    <col min="8201" max="8201" width="12.7109375" style="23" bestFit="1" customWidth="1"/>
    <col min="8202" max="8448" width="8.85546875" style="23"/>
    <col min="8449" max="8449" width="18.140625" style="23" bestFit="1" customWidth="1"/>
    <col min="8450" max="8451" width="14.42578125" style="23" bestFit="1" customWidth="1"/>
    <col min="8452" max="8452" width="12.42578125" style="23" customWidth="1"/>
    <col min="8453" max="8453" width="12.7109375" style="23" bestFit="1" customWidth="1"/>
    <col min="8454" max="8454" width="16.140625" style="23" bestFit="1" customWidth="1"/>
    <col min="8455" max="8455" width="16.140625" style="23" customWidth="1"/>
    <col min="8456" max="8456" width="12.42578125" style="23" bestFit="1" customWidth="1"/>
    <col min="8457" max="8457" width="12.7109375" style="23" bestFit="1" customWidth="1"/>
    <col min="8458" max="8704" width="8.85546875" style="23"/>
    <col min="8705" max="8705" width="18.140625" style="23" bestFit="1" customWidth="1"/>
    <col min="8706" max="8707" width="14.42578125" style="23" bestFit="1" customWidth="1"/>
    <col min="8708" max="8708" width="12.42578125" style="23" customWidth="1"/>
    <col min="8709" max="8709" width="12.7109375" style="23" bestFit="1" customWidth="1"/>
    <col min="8710" max="8710" width="16.140625" style="23" bestFit="1" customWidth="1"/>
    <col min="8711" max="8711" width="16.140625" style="23" customWidth="1"/>
    <col min="8712" max="8712" width="12.42578125" style="23" bestFit="1" customWidth="1"/>
    <col min="8713" max="8713" width="12.7109375" style="23" bestFit="1" customWidth="1"/>
    <col min="8714" max="8960" width="8.85546875" style="23"/>
    <col min="8961" max="8961" width="18.140625" style="23" bestFit="1" customWidth="1"/>
    <col min="8962" max="8963" width="14.42578125" style="23" bestFit="1" customWidth="1"/>
    <col min="8964" max="8964" width="12.42578125" style="23" customWidth="1"/>
    <col min="8965" max="8965" width="12.7109375" style="23" bestFit="1" customWidth="1"/>
    <col min="8966" max="8966" width="16.140625" style="23" bestFit="1" customWidth="1"/>
    <col min="8967" max="8967" width="16.140625" style="23" customWidth="1"/>
    <col min="8968" max="8968" width="12.42578125" style="23" bestFit="1" customWidth="1"/>
    <col min="8969" max="8969" width="12.7109375" style="23" bestFit="1" customWidth="1"/>
    <col min="8970" max="9216" width="8.85546875" style="23"/>
    <col min="9217" max="9217" width="18.140625" style="23" bestFit="1" customWidth="1"/>
    <col min="9218" max="9219" width="14.42578125" style="23" bestFit="1" customWidth="1"/>
    <col min="9220" max="9220" width="12.42578125" style="23" customWidth="1"/>
    <col min="9221" max="9221" width="12.7109375" style="23" bestFit="1" customWidth="1"/>
    <col min="9222" max="9222" width="16.140625" style="23" bestFit="1" customWidth="1"/>
    <col min="9223" max="9223" width="16.140625" style="23" customWidth="1"/>
    <col min="9224" max="9224" width="12.42578125" style="23" bestFit="1" customWidth="1"/>
    <col min="9225" max="9225" width="12.7109375" style="23" bestFit="1" customWidth="1"/>
    <col min="9226" max="9472" width="8.85546875" style="23"/>
    <col min="9473" max="9473" width="18.140625" style="23" bestFit="1" customWidth="1"/>
    <col min="9474" max="9475" width="14.42578125" style="23" bestFit="1" customWidth="1"/>
    <col min="9476" max="9476" width="12.42578125" style="23" customWidth="1"/>
    <col min="9477" max="9477" width="12.7109375" style="23" bestFit="1" customWidth="1"/>
    <col min="9478" max="9478" width="16.140625" style="23" bestFit="1" customWidth="1"/>
    <col min="9479" max="9479" width="16.140625" style="23" customWidth="1"/>
    <col min="9480" max="9480" width="12.42578125" style="23" bestFit="1" customWidth="1"/>
    <col min="9481" max="9481" width="12.7109375" style="23" bestFit="1" customWidth="1"/>
    <col min="9482" max="9728" width="8.85546875" style="23"/>
    <col min="9729" max="9729" width="18.140625" style="23" bestFit="1" customWidth="1"/>
    <col min="9730" max="9731" width="14.42578125" style="23" bestFit="1" customWidth="1"/>
    <col min="9732" max="9732" width="12.42578125" style="23" customWidth="1"/>
    <col min="9733" max="9733" width="12.7109375" style="23" bestFit="1" customWidth="1"/>
    <col min="9734" max="9734" width="16.140625" style="23" bestFit="1" customWidth="1"/>
    <col min="9735" max="9735" width="16.140625" style="23" customWidth="1"/>
    <col min="9736" max="9736" width="12.42578125" style="23" bestFit="1" customWidth="1"/>
    <col min="9737" max="9737" width="12.7109375" style="23" bestFit="1" customWidth="1"/>
    <col min="9738" max="9984" width="8.85546875" style="23"/>
    <col min="9985" max="9985" width="18.140625" style="23" bestFit="1" customWidth="1"/>
    <col min="9986" max="9987" width="14.42578125" style="23" bestFit="1" customWidth="1"/>
    <col min="9988" max="9988" width="12.42578125" style="23" customWidth="1"/>
    <col min="9989" max="9989" width="12.7109375" style="23" bestFit="1" customWidth="1"/>
    <col min="9990" max="9990" width="16.140625" style="23" bestFit="1" customWidth="1"/>
    <col min="9991" max="9991" width="16.140625" style="23" customWidth="1"/>
    <col min="9992" max="9992" width="12.42578125" style="23" bestFit="1" customWidth="1"/>
    <col min="9993" max="9993" width="12.7109375" style="23" bestFit="1" customWidth="1"/>
    <col min="9994" max="10240" width="8.85546875" style="23"/>
    <col min="10241" max="10241" width="18.140625" style="23" bestFit="1" customWidth="1"/>
    <col min="10242" max="10243" width="14.42578125" style="23" bestFit="1" customWidth="1"/>
    <col min="10244" max="10244" width="12.42578125" style="23" customWidth="1"/>
    <col min="10245" max="10245" width="12.7109375" style="23" bestFit="1" customWidth="1"/>
    <col min="10246" max="10246" width="16.140625" style="23" bestFit="1" customWidth="1"/>
    <col min="10247" max="10247" width="16.140625" style="23" customWidth="1"/>
    <col min="10248" max="10248" width="12.42578125" style="23" bestFit="1" customWidth="1"/>
    <col min="10249" max="10249" width="12.7109375" style="23" bestFit="1" customWidth="1"/>
    <col min="10250" max="10496" width="8.85546875" style="23"/>
    <col min="10497" max="10497" width="18.140625" style="23" bestFit="1" customWidth="1"/>
    <col min="10498" max="10499" width="14.42578125" style="23" bestFit="1" customWidth="1"/>
    <col min="10500" max="10500" width="12.42578125" style="23" customWidth="1"/>
    <col min="10501" max="10501" width="12.7109375" style="23" bestFit="1" customWidth="1"/>
    <col min="10502" max="10502" width="16.140625" style="23" bestFit="1" customWidth="1"/>
    <col min="10503" max="10503" width="16.140625" style="23" customWidth="1"/>
    <col min="10504" max="10504" width="12.42578125" style="23" bestFit="1" customWidth="1"/>
    <col min="10505" max="10505" width="12.7109375" style="23" bestFit="1" customWidth="1"/>
    <col min="10506" max="10752" width="8.85546875" style="23"/>
    <col min="10753" max="10753" width="18.140625" style="23" bestFit="1" customWidth="1"/>
    <col min="10754" max="10755" width="14.42578125" style="23" bestFit="1" customWidth="1"/>
    <col min="10756" max="10756" width="12.42578125" style="23" customWidth="1"/>
    <col min="10757" max="10757" width="12.7109375" style="23" bestFit="1" customWidth="1"/>
    <col min="10758" max="10758" width="16.140625" style="23" bestFit="1" customWidth="1"/>
    <col min="10759" max="10759" width="16.140625" style="23" customWidth="1"/>
    <col min="10760" max="10760" width="12.42578125" style="23" bestFit="1" customWidth="1"/>
    <col min="10761" max="10761" width="12.7109375" style="23" bestFit="1" customWidth="1"/>
    <col min="10762" max="11008" width="8.85546875" style="23"/>
    <col min="11009" max="11009" width="18.140625" style="23" bestFit="1" customWidth="1"/>
    <col min="11010" max="11011" width="14.42578125" style="23" bestFit="1" customWidth="1"/>
    <col min="11012" max="11012" width="12.42578125" style="23" customWidth="1"/>
    <col min="11013" max="11013" width="12.7109375" style="23" bestFit="1" customWidth="1"/>
    <col min="11014" max="11014" width="16.140625" style="23" bestFit="1" customWidth="1"/>
    <col min="11015" max="11015" width="16.140625" style="23" customWidth="1"/>
    <col min="11016" max="11016" width="12.42578125" style="23" bestFit="1" customWidth="1"/>
    <col min="11017" max="11017" width="12.7109375" style="23" bestFit="1" customWidth="1"/>
    <col min="11018" max="11264" width="8.85546875" style="23"/>
    <col min="11265" max="11265" width="18.140625" style="23" bestFit="1" customWidth="1"/>
    <col min="11266" max="11267" width="14.42578125" style="23" bestFit="1" customWidth="1"/>
    <col min="11268" max="11268" width="12.42578125" style="23" customWidth="1"/>
    <col min="11269" max="11269" width="12.7109375" style="23" bestFit="1" customWidth="1"/>
    <col min="11270" max="11270" width="16.140625" style="23" bestFit="1" customWidth="1"/>
    <col min="11271" max="11271" width="16.140625" style="23" customWidth="1"/>
    <col min="11272" max="11272" width="12.42578125" style="23" bestFit="1" customWidth="1"/>
    <col min="11273" max="11273" width="12.7109375" style="23" bestFit="1" customWidth="1"/>
    <col min="11274" max="11520" width="8.85546875" style="23"/>
    <col min="11521" max="11521" width="18.140625" style="23" bestFit="1" customWidth="1"/>
    <col min="11522" max="11523" width="14.42578125" style="23" bestFit="1" customWidth="1"/>
    <col min="11524" max="11524" width="12.42578125" style="23" customWidth="1"/>
    <col min="11525" max="11525" width="12.7109375" style="23" bestFit="1" customWidth="1"/>
    <col min="11526" max="11526" width="16.140625" style="23" bestFit="1" customWidth="1"/>
    <col min="11527" max="11527" width="16.140625" style="23" customWidth="1"/>
    <col min="11528" max="11528" width="12.42578125" style="23" bestFit="1" customWidth="1"/>
    <col min="11529" max="11529" width="12.7109375" style="23" bestFit="1" customWidth="1"/>
    <col min="11530" max="11776" width="8.85546875" style="23"/>
    <col min="11777" max="11777" width="18.140625" style="23" bestFit="1" customWidth="1"/>
    <col min="11778" max="11779" width="14.42578125" style="23" bestFit="1" customWidth="1"/>
    <col min="11780" max="11780" width="12.42578125" style="23" customWidth="1"/>
    <col min="11781" max="11781" width="12.7109375" style="23" bestFit="1" customWidth="1"/>
    <col min="11782" max="11782" width="16.140625" style="23" bestFit="1" customWidth="1"/>
    <col min="11783" max="11783" width="16.140625" style="23" customWidth="1"/>
    <col min="11784" max="11784" width="12.42578125" style="23" bestFit="1" customWidth="1"/>
    <col min="11785" max="11785" width="12.7109375" style="23" bestFit="1" customWidth="1"/>
    <col min="11786" max="12032" width="8.85546875" style="23"/>
    <col min="12033" max="12033" width="18.140625" style="23" bestFit="1" customWidth="1"/>
    <col min="12034" max="12035" width="14.42578125" style="23" bestFit="1" customWidth="1"/>
    <col min="12036" max="12036" width="12.42578125" style="23" customWidth="1"/>
    <col min="12037" max="12037" width="12.7109375" style="23" bestFit="1" customWidth="1"/>
    <col min="12038" max="12038" width="16.140625" style="23" bestFit="1" customWidth="1"/>
    <col min="12039" max="12039" width="16.140625" style="23" customWidth="1"/>
    <col min="12040" max="12040" width="12.42578125" style="23" bestFit="1" customWidth="1"/>
    <col min="12041" max="12041" width="12.7109375" style="23" bestFit="1" customWidth="1"/>
    <col min="12042" max="12288" width="8.85546875" style="23"/>
    <col min="12289" max="12289" width="18.140625" style="23" bestFit="1" customWidth="1"/>
    <col min="12290" max="12291" width="14.42578125" style="23" bestFit="1" customWidth="1"/>
    <col min="12292" max="12292" width="12.42578125" style="23" customWidth="1"/>
    <col min="12293" max="12293" width="12.7109375" style="23" bestFit="1" customWidth="1"/>
    <col min="12294" max="12294" width="16.140625" style="23" bestFit="1" customWidth="1"/>
    <col min="12295" max="12295" width="16.140625" style="23" customWidth="1"/>
    <col min="12296" max="12296" width="12.42578125" style="23" bestFit="1" customWidth="1"/>
    <col min="12297" max="12297" width="12.7109375" style="23" bestFit="1" customWidth="1"/>
    <col min="12298" max="12544" width="8.85546875" style="23"/>
    <col min="12545" max="12545" width="18.140625" style="23" bestFit="1" customWidth="1"/>
    <col min="12546" max="12547" width="14.42578125" style="23" bestFit="1" customWidth="1"/>
    <col min="12548" max="12548" width="12.42578125" style="23" customWidth="1"/>
    <col min="12549" max="12549" width="12.7109375" style="23" bestFit="1" customWidth="1"/>
    <col min="12550" max="12550" width="16.140625" style="23" bestFit="1" customWidth="1"/>
    <col min="12551" max="12551" width="16.140625" style="23" customWidth="1"/>
    <col min="12552" max="12552" width="12.42578125" style="23" bestFit="1" customWidth="1"/>
    <col min="12553" max="12553" width="12.7109375" style="23" bestFit="1" customWidth="1"/>
    <col min="12554" max="12800" width="8.85546875" style="23"/>
    <col min="12801" max="12801" width="18.140625" style="23" bestFit="1" customWidth="1"/>
    <col min="12802" max="12803" width="14.42578125" style="23" bestFit="1" customWidth="1"/>
    <col min="12804" max="12804" width="12.42578125" style="23" customWidth="1"/>
    <col min="12805" max="12805" width="12.7109375" style="23" bestFit="1" customWidth="1"/>
    <col min="12806" max="12806" width="16.140625" style="23" bestFit="1" customWidth="1"/>
    <col min="12807" max="12807" width="16.140625" style="23" customWidth="1"/>
    <col min="12808" max="12808" width="12.42578125" style="23" bestFit="1" customWidth="1"/>
    <col min="12809" max="12809" width="12.7109375" style="23" bestFit="1" customWidth="1"/>
    <col min="12810" max="13056" width="8.85546875" style="23"/>
    <col min="13057" max="13057" width="18.140625" style="23" bestFit="1" customWidth="1"/>
    <col min="13058" max="13059" width="14.42578125" style="23" bestFit="1" customWidth="1"/>
    <col min="13060" max="13060" width="12.42578125" style="23" customWidth="1"/>
    <col min="13061" max="13061" width="12.7109375" style="23" bestFit="1" customWidth="1"/>
    <col min="13062" max="13062" width="16.140625" style="23" bestFit="1" customWidth="1"/>
    <col min="13063" max="13063" width="16.140625" style="23" customWidth="1"/>
    <col min="13064" max="13064" width="12.42578125" style="23" bestFit="1" customWidth="1"/>
    <col min="13065" max="13065" width="12.7109375" style="23" bestFit="1" customWidth="1"/>
    <col min="13066" max="13312" width="8.85546875" style="23"/>
    <col min="13313" max="13313" width="18.140625" style="23" bestFit="1" customWidth="1"/>
    <col min="13314" max="13315" width="14.42578125" style="23" bestFit="1" customWidth="1"/>
    <col min="13316" max="13316" width="12.42578125" style="23" customWidth="1"/>
    <col min="13317" max="13317" width="12.7109375" style="23" bestFit="1" customWidth="1"/>
    <col min="13318" max="13318" width="16.140625" style="23" bestFit="1" customWidth="1"/>
    <col min="13319" max="13319" width="16.140625" style="23" customWidth="1"/>
    <col min="13320" max="13320" width="12.42578125" style="23" bestFit="1" customWidth="1"/>
    <col min="13321" max="13321" width="12.7109375" style="23" bestFit="1" customWidth="1"/>
    <col min="13322" max="13568" width="8.85546875" style="23"/>
    <col min="13569" max="13569" width="18.140625" style="23" bestFit="1" customWidth="1"/>
    <col min="13570" max="13571" width="14.42578125" style="23" bestFit="1" customWidth="1"/>
    <col min="13572" max="13572" width="12.42578125" style="23" customWidth="1"/>
    <col min="13573" max="13573" width="12.7109375" style="23" bestFit="1" customWidth="1"/>
    <col min="13574" max="13574" width="16.140625" style="23" bestFit="1" customWidth="1"/>
    <col min="13575" max="13575" width="16.140625" style="23" customWidth="1"/>
    <col min="13576" max="13576" width="12.42578125" style="23" bestFit="1" customWidth="1"/>
    <col min="13577" max="13577" width="12.7109375" style="23" bestFit="1" customWidth="1"/>
    <col min="13578" max="13824" width="8.85546875" style="23"/>
    <col min="13825" max="13825" width="18.140625" style="23" bestFit="1" customWidth="1"/>
    <col min="13826" max="13827" width="14.42578125" style="23" bestFit="1" customWidth="1"/>
    <col min="13828" max="13828" width="12.42578125" style="23" customWidth="1"/>
    <col min="13829" max="13829" width="12.7109375" style="23" bestFit="1" customWidth="1"/>
    <col min="13830" max="13830" width="16.140625" style="23" bestFit="1" customWidth="1"/>
    <col min="13831" max="13831" width="16.140625" style="23" customWidth="1"/>
    <col min="13832" max="13832" width="12.42578125" style="23" bestFit="1" customWidth="1"/>
    <col min="13833" max="13833" width="12.7109375" style="23" bestFit="1" customWidth="1"/>
    <col min="13834" max="14080" width="8.85546875" style="23"/>
    <col min="14081" max="14081" width="18.140625" style="23" bestFit="1" customWidth="1"/>
    <col min="14082" max="14083" width="14.42578125" style="23" bestFit="1" customWidth="1"/>
    <col min="14084" max="14084" width="12.42578125" style="23" customWidth="1"/>
    <col min="14085" max="14085" width="12.7109375" style="23" bestFit="1" customWidth="1"/>
    <col min="14086" max="14086" width="16.140625" style="23" bestFit="1" customWidth="1"/>
    <col min="14087" max="14087" width="16.140625" style="23" customWidth="1"/>
    <col min="14088" max="14088" width="12.42578125" style="23" bestFit="1" customWidth="1"/>
    <col min="14089" max="14089" width="12.7109375" style="23" bestFit="1" customWidth="1"/>
    <col min="14090" max="14336" width="8.85546875" style="23"/>
    <col min="14337" max="14337" width="18.140625" style="23" bestFit="1" customWidth="1"/>
    <col min="14338" max="14339" width="14.42578125" style="23" bestFit="1" customWidth="1"/>
    <col min="14340" max="14340" width="12.42578125" style="23" customWidth="1"/>
    <col min="14341" max="14341" width="12.7109375" style="23" bestFit="1" customWidth="1"/>
    <col min="14342" max="14342" width="16.140625" style="23" bestFit="1" customWidth="1"/>
    <col min="14343" max="14343" width="16.140625" style="23" customWidth="1"/>
    <col min="14344" max="14344" width="12.42578125" style="23" bestFit="1" customWidth="1"/>
    <col min="14345" max="14345" width="12.7109375" style="23" bestFit="1" customWidth="1"/>
    <col min="14346" max="14592" width="8.85546875" style="23"/>
    <col min="14593" max="14593" width="18.140625" style="23" bestFit="1" customWidth="1"/>
    <col min="14594" max="14595" width="14.42578125" style="23" bestFit="1" customWidth="1"/>
    <col min="14596" max="14596" width="12.42578125" style="23" customWidth="1"/>
    <col min="14597" max="14597" width="12.7109375" style="23" bestFit="1" customWidth="1"/>
    <col min="14598" max="14598" width="16.140625" style="23" bestFit="1" customWidth="1"/>
    <col min="14599" max="14599" width="16.140625" style="23" customWidth="1"/>
    <col min="14600" max="14600" width="12.42578125" style="23" bestFit="1" customWidth="1"/>
    <col min="14601" max="14601" width="12.7109375" style="23" bestFit="1" customWidth="1"/>
    <col min="14602" max="14848" width="8.85546875" style="23"/>
    <col min="14849" max="14849" width="18.140625" style="23" bestFit="1" customWidth="1"/>
    <col min="14850" max="14851" width="14.42578125" style="23" bestFit="1" customWidth="1"/>
    <col min="14852" max="14852" width="12.42578125" style="23" customWidth="1"/>
    <col min="14853" max="14853" width="12.7109375" style="23" bestFit="1" customWidth="1"/>
    <col min="14854" max="14854" width="16.140625" style="23" bestFit="1" customWidth="1"/>
    <col min="14855" max="14855" width="16.140625" style="23" customWidth="1"/>
    <col min="14856" max="14856" width="12.42578125" style="23" bestFit="1" customWidth="1"/>
    <col min="14857" max="14857" width="12.7109375" style="23" bestFit="1" customWidth="1"/>
    <col min="14858" max="15104" width="8.85546875" style="23"/>
    <col min="15105" max="15105" width="18.140625" style="23" bestFit="1" customWidth="1"/>
    <col min="15106" max="15107" width="14.42578125" style="23" bestFit="1" customWidth="1"/>
    <col min="15108" max="15108" width="12.42578125" style="23" customWidth="1"/>
    <col min="15109" max="15109" width="12.7109375" style="23" bestFit="1" customWidth="1"/>
    <col min="15110" max="15110" width="16.140625" style="23" bestFit="1" customWidth="1"/>
    <col min="15111" max="15111" width="16.140625" style="23" customWidth="1"/>
    <col min="15112" max="15112" width="12.42578125" style="23" bestFit="1" customWidth="1"/>
    <col min="15113" max="15113" width="12.7109375" style="23" bestFit="1" customWidth="1"/>
    <col min="15114" max="15360" width="8.85546875" style="23"/>
    <col min="15361" max="15361" width="18.140625" style="23" bestFit="1" customWidth="1"/>
    <col min="15362" max="15363" width="14.42578125" style="23" bestFit="1" customWidth="1"/>
    <col min="15364" max="15364" width="12.42578125" style="23" customWidth="1"/>
    <col min="15365" max="15365" width="12.7109375" style="23" bestFit="1" customWidth="1"/>
    <col min="15366" max="15366" width="16.140625" style="23" bestFit="1" customWidth="1"/>
    <col min="15367" max="15367" width="16.140625" style="23" customWidth="1"/>
    <col min="15368" max="15368" width="12.42578125" style="23" bestFit="1" customWidth="1"/>
    <col min="15369" max="15369" width="12.7109375" style="23" bestFit="1" customWidth="1"/>
    <col min="15370" max="15616" width="8.85546875" style="23"/>
    <col min="15617" max="15617" width="18.140625" style="23" bestFit="1" customWidth="1"/>
    <col min="15618" max="15619" width="14.42578125" style="23" bestFit="1" customWidth="1"/>
    <col min="15620" max="15620" width="12.42578125" style="23" customWidth="1"/>
    <col min="15621" max="15621" width="12.7109375" style="23" bestFit="1" customWidth="1"/>
    <col min="15622" max="15622" width="16.140625" style="23" bestFit="1" customWidth="1"/>
    <col min="15623" max="15623" width="16.140625" style="23" customWidth="1"/>
    <col min="15624" max="15624" width="12.42578125" style="23" bestFit="1" customWidth="1"/>
    <col min="15625" max="15625" width="12.7109375" style="23" bestFit="1" customWidth="1"/>
    <col min="15626" max="15872" width="8.85546875" style="23"/>
    <col min="15873" max="15873" width="18.140625" style="23" bestFit="1" customWidth="1"/>
    <col min="15874" max="15875" width="14.42578125" style="23" bestFit="1" customWidth="1"/>
    <col min="15876" max="15876" width="12.42578125" style="23" customWidth="1"/>
    <col min="15877" max="15877" width="12.7109375" style="23" bestFit="1" customWidth="1"/>
    <col min="15878" max="15878" width="16.140625" style="23" bestFit="1" customWidth="1"/>
    <col min="15879" max="15879" width="16.140625" style="23" customWidth="1"/>
    <col min="15880" max="15880" width="12.42578125" style="23" bestFit="1" customWidth="1"/>
    <col min="15881" max="15881" width="12.7109375" style="23" bestFit="1" customWidth="1"/>
    <col min="15882" max="16128" width="8.85546875" style="23"/>
    <col min="16129" max="16129" width="18.140625" style="23" bestFit="1" customWidth="1"/>
    <col min="16130" max="16131" width="14.42578125" style="23" bestFit="1" customWidth="1"/>
    <col min="16132" max="16132" width="12.42578125" style="23" customWidth="1"/>
    <col min="16133" max="16133" width="12.7109375" style="23" bestFit="1" customWidth="1"/>
    <col min="16134" max="16134" width="16.140625" style="23" bestFit="1" customWidth="1"/>
    <col min="16135" max="16135" width="16.140625" style="23" customWidth="1"/>
    <col min="16136" max="16136" width="12.42578125" style="23" bestFit="1" customWidth="1"/>
    <col min="16137" max="16137" width="12.7109375" style="23" bestFit="1" customWidth="1"/>
    <col min="16138" max="16384" width="8.85546875" style="23"/>
  </cols>
  <sheetData>
    <row r="1" spans="1:9" s="18" customFormat="1" ht="15.75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s="18" customFormat="1" ht="15.75" x14ac:dyDescent="0.25">
      <c r="A2" s="47" t="s">
        <v>31</v>
      </c>
      <c r="B2" s="47"/>
      <c r="C2" s="47"/>
      <c r="D2" s="47"/>
      <c r="E2" s="47"/>
      <c r="F2" s="47"/>
      <c r="G2" s="47"/>
      <c r="H2" s="47"/>
      <c r="I2" s="47"/>
    </row>
    <row r="3" spans="1:9" s="18" customFormat="1" ht="15.75" x14ac:dyDescent="0.25">
      <c r="A3" s="38"/>
      <c r="B3" s="38"/>
      <c r="C3" s="38"/>
      <c r="D3" s="38"/>
      <c r="E3" s="38"/>
      <c r="F3" s="38"/>
      <c r="G3" s="38"/>
      <c r="H3" s="38"/>
      <c r="I3" s="38"/>
    </row>
    <row r="4" spans="1:9" ht="15.75" x14ac:dyDescent="0.25">
      <c r="A4" s="20"/>
      <c r="B4" s="21"/>
      <c r="C4" s="21"/>
      <c r="D4" s="21"/>
      <c r="E4" s="22"/>
      <c r="F4" s="22"/>
      <c r="G4" s="22"/>
      <c r="H4" s="22"/>
      <c r="I4" s="22"/>
    </row>
    <row r="5" spans="1:9" s="27" customFormat="1" ht="32.450000000000003" customHeight="1" thickBot="1" x14ac:dyDescent="0.3">
      <c r="A5" s="24" t="s">
        <v>50</v>
      </c>
      <c r="B5" s="25" t="s">
        <v>33</v>
      </c>
      <c r="C5" s="25" t="s">
        <v>34</v>
      </c>
      <c r="D5" s="25" t="s">
        <v>1</v>
      </c>
      <c r="E5" s="26" t="s">
        <v>2</v>
      </c>
      <c r="F5" s="26" t="s">
        <v>35</v>
      </c>
      <c r="G5" s="26" t="s">
        <v>36</v>
      </c>
      <c r="H5" s="26" t="s">
        <v>1</v>
      </c>
      <c r="I5" s="26" t="s">
        <v>2</v>
      </c>
    </row>
    <row r="6" spans="1:9" s="22" customFormat="1" x14ac:dyDescent="0.2">
      <c r="A6" s="22" t="s">
        <v>3</v>
      </c>
      <c r="B6" s="28">
        <v>5895</v>
      </c>
      <c r="C6" s="28">
        <v>5594</v>
      </c>
      <c r="D6" s="28">
        <f t="shared" ref="D6:D14" si="0">C6-B6</f>
        <v>-301</v>
      </c>
      <c r="E6" s="29">
        <f t="shared" ref="E6:E14" si="1">(C6-B6)/B6</f>
        <v>-5.1060220525869379E-2</v>
      </c>
      <c r="F6" s="30">
        <v>61502</v>
      </c>
      <c r="G6" s="30">
        <v>57677.5</v>
      </c>
      <c r="H6" s="28">
        <f t="shared" ref="H6:H14" si="2">G6-F6</f>
        <v>-3824.5</v>
      </c>
      <c r="I6" s="29">
        <f t="shared" ref="I6:I14" si="3">(G6-F6)/F6</f>
        <v>-6.2184969594484732E-2</v>
      </c>
    </row>
    <row r="7" spans="1:9" s="22" customFormat="1" x14ac:dyDescent="0.2">
      <c r="A7" s="22" t="s">
        <v>4</v>
      </c>
      <c r="B7" s="28">
        <v>4604</v>
      </c>
      <c r="C7" s="28">
        <v>4423</v>
      </c>
      <c r="D7" s="28">
        <f t="shared" si="0"/>
        <v>-181</v>
      </c>
      <c r="E7" s="29">
        <f t="shared" si="1"/>
        <v>-3.93136403127715E-2</v>
      </c>
      <c r="F7" s="30">
        <v>43987.5</v>
      </c>
      <c r="G7" s="30">
        <v>42691</v>
      </c>
      <c r="H7" s="28">
        <f t="shared" si="2"/>
        <v>-1296.5</v>
      </c>
      <c r="I7" s="29">
        <f t="shared" si="3"/>
        <v>-2.9474282466609832E-2</v>
      </c>
    </row>
    <row r="8" spans="1:9" s="22" customFormat="1" x14ac:dyDescent="0.2">
      <c r="A8" s="22" t="s">
        <v>5</v>
      </c>
      <c r="B8" s="28">
        <v>110</v>
      </c>
      <c r="C8" s="28">
        <v>89</v>
      </c>
      <c r="D8" s="28">
        <f t="shared" si="0"/>
        <v>-21</v>
      </c>
      <c r="E8" s="29">
        <f t="shared" si="1"/>
        <v>-0.19090909090909092</v>
      </c>
      <c r="F8" s="30">
        <v>433</v>
      </c>
      <c r="G8" s="30">
        <v>332</v>
      </c>
      <c r="H8" s="28">
        <f t="shared" si="2"/>
        <v>-101</v>
      </c>
      <c r="I8" s="29">
        <f t="shared" si="3"/>
        <v>-0.23325635103926096</v>
      </c>
    </row>
    <row r="9" spans="1:9" s="22" customFormat="1" x14ac:dyDescent="0.2">
      <c r="A9" s="22" t="s">
        <v>6</v>
      </c>
      <c r="B9" s="28">
        <v>48</v>
      </c>
      <c r="C9" s="28">
        <v>48</v>
      </c>
      <c r="D9" s="28">
        <f t="shared" si="0"/>
        <v>0</v>
      </c>
      <c r="E9" s="29">
        <f t="shared" si="1"/>
        <v>0</v>
      </c>
      <c r="F9" s="30">
        <v>164</v>
      </c>
      <c r="G9" s="30">
        <v>169</v>
      </c>
      <c r="H9" s="28">
        <f t="shared" si="2"/>
        <v>5</v>
      </c>
      <c r="I9" s="29">
        <f t="shared" si="3"/>
        <v>3.048780487804878E-2</v>
      </c>
    </row>
    <row r="10" spans="1:9" s="22" customFormat="1" x14ac:dyDescent="0.2">
      <c r="A10" s="22" t="s">
        <v>7</v>
      </c>
      <c r="B10" s="28">
        <v>49</v>
      </c>
      <c r="C10" s="28">
        <v>77</v>
      </c>
      <c r="D10" s="28">
        <f t="shared" si="0"/>
        <v>28</v>
      </c>
      <c r="E10" s="29">
        <f t="shared" si="1"/>
        <v>0.5714285714285714</v>
      </c>
      <c r="F10" s="30">
        <v>183</v>
      </c>
      <c r="G10" s="30">
        <v>250</v>
      </c>
      <c r="H10" s="28">
        <f t="shared" si="2"/>
        <v>67</v>
      </c>
      <c r="I10" s="29">
        <f t="shared" si="3"/>
        <v>0.36612021857923499</v>
      </c>
    </row>
    <row r="11" spans="1:9" s="22" customFormat="1" x14ac:dyDescent="0.2">
      <c r="A11" s="22" t="s">
        <v>8</v>
      </c>
      <c r="B11" s="28">
        <v>233</v>
      </c>
      <c r="C11" s="28">
        <v>228</v>
      </c>
      <c r="D11" s="28">
        <f t="shared" si="0"/>
        <v>-5</v>
      </c>
      <c r="E11" s="29">
        <f t="shared" si="1"/>
        <v>-2.1459227467811159E-2</v>
      </c>
      <c r="F11" s="30">
        <v>1149</v>
      </c>
      <c r="G11" s="30">
        <v>1018</v>
      </c>
      <c r="H11" s="28">
        <f t="shared" si="2"/>
        <v>-131</v>
      </c>
      <c r="I11" s="29">
        <f t="shared" si="3"/>
        <v>-0.11401218450826806</v>
      </c>
    </row>
    <row r="12" spans="1:9" s="22" customFormat="1" x14ac:dyDescent="0.2">
      <c r="A12" s="22" t="s">
        <v>9</v>
      </c>
      <c r="B12" s="28">
        <v>55</v>
      </c>
      <c r="C12" s="28">
        <v>65</v>
      </c>
      <c r="D12" s="28">
        <f t="shared" si="0"/>
        <v>10</v>
      </c>
      <c r="E12" s="29">
        <f t="shared" si="1"/>
        <v>0.18181818181818182</v>
      </c>
      <c r="F12" s="30">
        <v>220</v>
      </c>
      <c r="G12" s="30">
        <v>240</v>
      </c>
      <c r="H12" s="28">
        <f t="shared" si="2"/>
        <v>20</v>
      </c>
      <c r="I12" s="29">
        <f t="shared" si="3"/>
        <v>9.0909090909090912E-2</v>
      </c>
    </row>
    <row r="13" spans="1:9" s="22" customFormat="1" x14ac:dyDescent="0.2">
      <c r="A13" s="22" t="s">
        <v>10</v>
      </c>
      <c r="B13" s="28">
        <v>743</v>
      </c>
      <c r="C13" s="28">
        <v>589</v>
      </c>
      <c r="D13" s="28">
        <f t="shared" si="0"/>
        <v>-154</v>
      </c>
      <c r="E13" s="29">
        <f t="shared" si="1"/>
        <v>-0.2072678331090175</v>
      </c>
      <c r="F13" s="30">
        <v>2876</v>
      </c>
      <c r="G13" s="30">
        <v>2402</v>
      </c>
      <c r="H13" s="28">
        <f t="shared" si="2"/>
        <v>-474</v>
      </c>
      <c r="I13" s="29">
        <f t="shared" si="3"/>
        <v>-0.16481223922114047</v>
      </c>
    </row>
    <row r="14" spans="1:9" s="22" customFormat="1" x14ac:dyDescent="0.2">
      <c r="A14" s="22" t="s">
        <v>11</v>
      </c>
      <c r="B14" s="28">
        <v>2186</v>
      </c>
      <c r="C14" s="28">
        <v>1938</v>
      </c>
      <c r="D14" s="28">
        <f t="shared" si="0"/>
        <v>-248</v>
      </c>
      <c r="E14" s="29">
        <f t="shared" si="1"/>
        <v>-0.11344922232387923</v>
      </c>
      <c r="F14" s="30">
        <v>12489.5</v>
      </c>
      <c r="G14" s="30">
        <v>10575.5</v>
      </c>
      <c r="H14" s="28">
        <f t="shared" si="2"/>
        <v>-1914</v>
      </c>
      <c r="I14" s="29">
        <f t="shared" si="3"/>
        <v>-0.15324872893230312</v>
      </c>
    </row>
    <row r="15" spans="1:9" s="22" customFormat="1" ht="13.15" customHeight="1" x14ac:dyDescent="0.2">
      <c r="B15" s="28"/>
      <c r="C15" s="28"/>
      <c r="D15" s="28"/>
      <c r="E15" s="29"/>
      <c r="F15" s="30"/>
      <c r="G15" s="30"/>
      <c r="H15" s="30"/>
      <c r="I15" s="30"/>
    </row>
    <row r="16" spans="1:9" s="22" customFormat="1" x14ac:dyDescent="0.2">
      <c r="A16" s="22" t="s">
        <v>12</v>
      </c>
      <c r="B16" s="28">
        <v>737</v>
      </c>
      <c r="C16" s="28">
        <v>766</v>
      </c>
      <c r="D16" s="28">
        <f t="shared" ref="D16:D24" si="4">C16-B16</f>
        <v>29</v>
      </c>
      <c r="E16" s="29">
        <f t="shared" ref="E16:E24" si="5">(C16-B16)/B16</f>
        <v>3.9348710990502037E-2</v>
      </c>
      <c r="F16" s="30">
        <v>4834</v>
      </c>
      <c r="G16" s="30">
        <v>5191.5</v>
      </c>
      <c r="H16" s="28">
        <f t="shared" ref="H16:H24" si="6">G16-F16</f>
        <v>357.5</v>
      </c>
      <c r="I16" s="29">
        <f t="shared" ref="I16:I24" si="7">(G16-F16)/F16</f>
        <v>7.3955316508067859E-2</v>
      </c>
    </row>
    <row r="17" spans="1:9" s="22" customFormat="1" x14ac:dyDescent="0.2">
      <c r="A17" s="22" t="s">
        <v>13</v>
      </c>
      <c r="B17" s="28">
        <v>2704</v>
      </c>
      <c r="C17" s="28">
        <v>2560</v>
      </c>
      <c r="D17" s="28">
        <f t="shared" si="4"/>
        <v>-144</v>
      </c>
      <c r="E17" s="29">
        <f t="shared" si="5"/>
        <v>-5.3254437869822487E-2</v>
      </c>
      <c r="F17" s="30">
        <v>16166</v>
      </c>
      <c r="G17" s="30">
        <v>15405</v>
      </c>
      <c r="H17" s="28">
        <f t="shared" si="6"/>
        <v>-761</v>
      </c>
      <c r="I17" s="29">
        <f t="shared" si="7"/>
        <v>-4.7074106148707162E-2</v>
      </c>
    </row>
    <row r="18" spans="1:9" s="22" customFormat="1" x14ac:dyDescent="0.2">
      <c r="A18" s="22" t="s">
        <v>14</v>
      </c>
      <c r="B18" s="28">
        <v>1952</v>
      </c>
      <c r="C18" s="28">
        <v>1901</v>
      </c>
      <c r="D18" s="28">
        <f t="shared" si="4"/>
        <v>-51</v>
      </c>
      <c r="E18" s="29">
        <f t="shared" si="5"/>
        <v>-2.612704918032787E-2</v>
      </c>
      <c r="F18" s="30">
        <v>11979.5</v>
      </c>
      <c r="G18" s="30">
        <v>11912.5</v>
      </c>
      <c r="H18" s="28">
        <f t="shared" si="6"/>
        <v>-67</v>
      </c>
      <c r="I18" s="29">
        <f t="shared" si="7"/>
        <v>-5.5928878500772156E-3</v>
      </c>
    </row>
    <row r="19" spans="1:9" s="22" customFormat="1" x14ac:dyDescent="0.2">
      <c r="A19" s="22" t="s">
        <v>15</v>
      </c>
      <c r="B19" s="28">
        <v>320</v>
      </c>
      <c r="C19" s="28">
        <v>332</v>
      </c>
      <c r="D19" s="28">
        <f t="shared" si="4"/>
        <v>12</v>
      </c>
      <c r="E19" s="29">
        <f t="shared" si="5"/>
        <v>3.7499999999999999E-2</v>
      </c>
      <c r="F19" s="30">
        <v>2108</v>
      </c>
      <c r="G19" s="30">
        <v>2125</v>
      </c>
      <c r="H19" s="28">
        <f t="shared" si="6"/>
        <v>17</v>
      </c>
      <c r="I19" s="29">
        <f t="shared" si="7"/>
        <v>8.0645161290322578E-3</v>
      </c>
    </row>
    <row r="20" spans="1:9" s="22" customFormat="1" x14ac:dyDescent="0.2">
      <c r="A20" s="22" t="s">
        <v>16</v>
      </c>
      <c r="B20" s="28">
        <v>190</v>
      </c>
      <c r="C20" s="28">
        <v>192</v>
      </c>
      <c r="D20" s="28">
        <f t="shared" si="4"/>
        <v>2</v>
      </c>
      <c r="E20" s="29">
        <f t="shared" si="5"/>
        <v>1.0526315789473684E-2</v>
      </c>
      <c r="F20" s="30">
        <v>903</v>
      </c>
      <c r="G20" s="30">
        <v>861</v>
      </c>
      <c r="H20" s="28">
        <f t="shared" si="6"/>
        <v>-42</v>
      </c>
      <c r="I20" s="29">
        <f t="shared" si="7"/>
        <v>-4.6511627906976744E-2</v>
      </c>
    </row>
    <row r="21" spans="1:9" s="22" customFormat="1" x14ac:dyDescent="0.2">
      <c r="A21" s="22" t="s">
        <v>17</v>
      </c>
      <c r="B21" s="28">
        <v>1003</v>
      </c>
      <c r="C21" s="28">
        <v>1013</v>
      </c>
      <c r="D21" s="28">
        <f t="shared" si="4"/>
        <v>10</v>
      </c>
      <c r="E21" s="29">
        <f t="shared" si="5"/>
        <v>9.9700897308075773E-3</v>
      </c>
      <c r="F21" s="30">
        <v>5584</v>
      </c>
      <c r="G21" s="30">
        <v>5666</v>
      </c>
      <c r="H21" s="28">
        <f t="shared" si="6"/>
        <v>82</v>
      </c>
      <c r="I21" s="29">
        <f t="shared" si="7"/>
        <v>1.4684813753581662E-2</v>
      </c>
    </row>
    <row r="22" spans="1:9" s="22" customFormat="1" x14ac:dyDescent="0.2">
      <c r="A22" s="22" t="s">
        <v>38</v>
      </c>
      <c r="B22" s="28">
        <v>163</v>
      </c>
      <c r="C22" s="28">
        <v>104</v>
      </c>
      <c r="D22" s="28">
        <f t="shared" si="4"/>
        <v>-59</v>
      </c>
      <c r="E22" s="29">
        <f t="shared" si="5"/>
        <v>-0.3619631901840491</v>
      </c>
      <c r="F22" s="30">
        <v>699</v>
      </c>
      <c r="G22" s="30">
        <v>452</v>
      </c>
      <c r="H22" s="28">
        <f t="shared" si="6"/>
        <v>-247</v>
      </c>
      <c r="I22" s="29">
        <f t="shared" si="7"/>
        <v>-0.35336194563662376</v>
      </c>
    </row>
    <row r="23" spans="1:9" s="22" customFormat="1" x14ac:dyDescent="0.2">
      <c r="A23" s="22" t="s">
        <v>18</v>
      </c>
      <c r="B23" s="28">
        <v>79</v>
      </c>
      <c r="C23" s="28">
        <v>54</v>
      </c>
      <c r="D23" s="28">
        <f t="shared" si="4"/>
        <v>-25</v>
      </c>
      <c r="E23" s="29">
        <f t="shared" si="5"/>
        <v>-0.31645569620253167</v>
      </c>
      <c r="F23" s="30">
        <v>921</v>
      </c>
      <c r="G23" s="30">
        <v>453</v>
      </c>
      <c r="H23" s="28">
        <f t="shared" si="6"/>
        <v>-468</v>
      </c>
      <c r="I23" s="29">
        <f t="shared" si="7"/>
        <v>-0.50814332247557004</v>
      </c>
    </row>
    <row r="24" spans="1:9" s="22" customFormat="1" x14ac:dyDescent="0.2">
      <c r="A24" s="22" t="s">
        <v>19</v>
      </c>
      <c r="B24" s="28">
        <v>243</v>
      </c>
      <c r="C24" s="28">
        <v>204</v>
      </c>
      <c r="D24" s="28">
        <f t="shared" si="4"/>
        <v>-39</v>
      </c>
      <c r="E24" s="29">
        <f t="shared" si="5"/>
        <v>-0.16049382716049382</v>
      </c>
      <c r="F24" s="30">
        <v>243</v>
      </c>
      <c r="G24" s="30">
        <v>204</v>
      </c>
      <c r="H24" s="28">
        <f t="shared" si="6"/>
        <v>-39</v>
      </c>
      <c r="I24" s="29">
        <f t="shared" si="7"/>
        <v>-0.16049382716049382</v>
      </c>
    </row>
    <row r="25" spans="1:9" s="22" customFormat="1" x14ac:dyDescent="0.2">
      <c r="B25" s="28"/>
      <c r="C25" s="28"/>
      <c r="D25" s="28"/>
      <c r="E25" s="30"/>
      <c r="F25" s="30"/>
      <c r="G25" s="30"/>
      <c r="H25" s="30"/>
      <c r="I25" s="30"/>
    </row>
    <row r="26" spans="1:9" s="22" customFormat="1" x14ac:dyDescent="0.2">
      <c r="B26" s="28"/>
      <c r="C26" s="28"/>
      <c r="D26" s="28"/>
      <c r="E26" s="30"/>
      <c r="F26" s="30"/>
      <c r="G26" s="30"/>
      <c r="H26" s="30"/>
      <c r="I26" s="30"/>
    </row>
    <row r="27" spans="1:9" s="22" customFormat="1" x14ac:dyDescent="0.2">
      <c r="A27" s="22" t="s">
        <v>20</v>
      </c>
      <c r="B27" s="28">
        <v>15686</v>
      </c>
      <c r="C27" s="28">
        <v>14706</v>
      </c>
      <c r="D27" s="28">
        <f t="shared" ref="D27:D32" si="8">C27-B27</f>
        <v>-980</v>
      </c>
      <c r="E27" s="29">
        <f t="shared" ref="E27:E32" si="9">(C27-B27)/B27</f>
        <v>-6.2476093331633301E-2</v>
      </c>
      <c r="F27" s="30">
        <v>154984.5</v>
      </c>
      <c r="G27" s="30">
        <v>149044</v>
      </c>
      <c r="H27" s="28">
        <f t="shared" ref="H27:H32" si="10">G27-F27</f>
        <v>-5940.5</v>
      </c>
      <c r="I27" s="29">
        <f t="shared" ref="I27:I32" si="11">(G27-F27)/F27</f>
        <v>-3.8329639415554458E-2</v>
      </c>
    </row>
    <row r="28" spans="1:9" s="22" customFormat="1" x14ac:dyDescent="0.2">
      <c r="A28" s="22" t="s">
        <v>21</v>
      </c>
      <c r="B28" s="28">
        <v>13085</v>
      </c>
      <c r="C28" s="28">
        <v>12139</v>
      </c>
      <c r="D28" s="28">
        <f t="shared" si="8"/>
        <v>-946</v>
      </c>
      <c r="E28" s="29">
        <f t="shared" si="9"/>
        <v>-7.22965227359572E-2</v>
      </c>
      <c r="F28" s="30">
        <v>124527</v>
      </c>
      <c r="G28" s="30">
        <v>119566.5</v>
      </c>
      <c r="H28" s="28">
        <f t="shared" si="10"/>
        <v>-4960.5</v>
      </c>
      <c r="I28" s="29">
        <f t="shared" si="11"/>
        <v>-3.9834734635862103E-2</v>
      </c>
    </row>
    <row r="29" spans="1:9" s="22" customFormat="1" x14ac:dyDescent="0.2">
      <c r="A29" s="22" t="s">
        <v>22</v>
      </c>
      <c r="B29" s="28">
        <v>2317</v>
      </c>
      <c r="C29" s="28">
        <v>2277</v>
      </c>
      <c r="D29" s="28">
        <f t="shared" si="8"/>
        <v>-40</v>
      </c>
      <c r="E29" s="29">
        <f t="shared" si="9"/>
        <v>-1.7263703064307294E-2</v>
      </c>
      <c r="F29" s="30">
        <v>14500</v>
      </c>
      <c r="G29" s="30">
        <v>14366</v>
      </c>
      <c r="H29" s="28">
        <f t="shared" si="10"/>
        <v>-134</v>
      </c>
      <c r="I29" s="29">
        <f t="shared" si="11"/>
        <v>-9.2413793103448272E-3</v>
      </c>
    </row>
    <row r="30" spans="1:9" s="22" customFormat="1" x14ac:dyDescent="0.2">
      <c r="A30" s="22" t="s">
        <v>23</v>
      </c>
      <c r="B30" s="28">
        <v>623</v>
      </c>
      <c r="C30" s="28">
        <v>628</v>
      </c>
      <c r="D30" s="28">
        <f t="shared" si="8"/>
        <v>5</v>
      </c>
      <c r="E30" s="29">
        <f t="shared" si="9"/>
        <v>8.0256821829855531E-3</v>
      </c>
      <c r="F30" s="30">
        <v>2854</v>
      </c>
      <c r="G30" s="30">
        <v>2834</v>
      </c>
      <c r="H30" s="28">
        <f t="shared" si="10"/>
        <v>-20</v>
      </c>
      <c r="I30" s="29">
        <f t="shared" si="11"/>
        <v>-7.0077084793272598E-3</v>
      </c>
    </row>
    <row r="31" spans="1:9" s="22" customFormat="1" x14ac:dyDescent="0.2">
      <c r="A31" s="22" t="s">
        <v>24</v>
      </c>
      <c r="B31" s="28">
        <v>1637</v>
      </c>
      <c r="C31" s="28">
        <v>1565</v>
      </c>
      <c r="D31" s="28">
        <f t="shared" si="8"/>
        <v>-72</v>
      </c>
      <c r="E31" s="29">
        <f t="shared" si="9"/>
        <v>-4.3982895540623089E-2</v>
      </c>
      <c r="F31" s="30">
        <v>11940</v>
      </c>
      <c r="G31" s="30">
        <v>11014</v>
      </c>
      <c r="H31" s="28">
        <f t="shared" si="10"/>
        <v>-926</v>
      </c>
      <c r="I31" s="29">
        <f t="shared" si="11"/>
        <v>-7.755443886097152E-2</v>
      </c>
    </row>
    <row r="32" spans="1:9" s="22" customFormat="1" x14ac:dyDescent="0.2">
      <c r="A32" s="22" t="s">
        <v>25</v>
      </c>
      <c r="B32" s="28">
        <v>202</v>
      </c>
      <c r="C32" s="28">
        <v>216</v>
      </c>
      <c r="D32" s="28">
        <f t="shared" si="8"/>
        <v>14</v>
      </c>
      <c r="E32" s="29">
        <f t="shared" si="9"/>
        <v>6.9306930693069313E-2</v>
      </c>
      <c r="F32" s="30">
        <v>1163.5</v>
      </c>
      <c r="G32" s="30">
        <v>1263.5</v>
      </c>
      <c r="H32" s="28">
        <f t="shared" si="10"/>
        <v>100</v>
      </c>
      <c r="I32" s="29">
        <f t="shared" si="11"/>
        <v>8.5947571981091528E-2</v>
      </c>
    </row>
    <row r="33" spans="1:9" s="22" customFormat="1" x14ac:dyDescent="0.2">
      <c r="B33" s="28"/>
      <c r="C33" s="28"/>
      <c r="D33" s="28"/>
      <c r="E33" s="30"/>
      <c r="F33" s="30"/>
      <c r="G33" s="30"/>
      <c r="H33" s="30"/>
      <c r="I33" s="30"/>
    </row>
    <row r="34" spans="1:9" s="22" customFormat="1" x14ac:dyDescent="0.2">
      <c r="B34" s="28"/>
      <c r="C34" s="28"/>
      <c r="D34" s="28"/>
      <c r="E34" s="30"/>
      <c r="F34" s="30"/>
      <c r="G34" s="30"/>
      <c r="H34" s="30"/>
      <c r="I34" s="30"/>
    </row>
    <row r="35" spans="1:9" s="22" customFormat="1" x14ac:dyDescent="0.2">
      <c r="A35" s="22" t="s">
        <v>26</v>
      </c>
      <c r="B35" s="28">
        <v>2175</v>
      </c>
      <c r="C35" s="28">
        <v>2038</v>
      </c>
      <c r="D35" s="28">
        <f>C35-B35</f>
        <v>-137</v>
      </c>
      <c r="E35" s="29">
        <f>(C35-B35)/B35</f>
        <v>-6.298850574712643E-2</v>
      </c>
      <c r="F35" s="30">
        <v>17842</v>
      </c>
      <c r="G35" s="30">
        <v>16784</v>
      </c>
      <c r="H35" s="28">
        <f>G35-F35</f>
        <v>-1058</v>
      </c>
      <c r="I35" s="29">
        <f>(G35-F35)/F35</f>
        <v>-5.9298284945633897E-2</v>
      </c>
    </row>
    <row r="36" spans="1:9" s="22" customFormat="1" x14ac:dyDescent="0.2">
      <c r="A36" s="22" t="s">
        <v>27</v>
      </c>
      <c r="B36" s="28">
        <v>1641</v>
      </c>
      <c r="C36" s="28">
        <v>1485</v>
      </c>
      <c r="D36" s="28">
        <f>C36-B36</f>
        <v>-156</v>
      </c>
      <c r="E36" s="29">
        <f>(C36-B36)/B36</f>
        <v>-9.5063985374771481E-2</v>
      </c>
      <c r="F36" s="30">
        <v>12982</v>
      </c>
      <c r="G36" s="30">
        <v>11837</v>
      </c>
      <c r="H36" s="28">
        <f>G36-F36</f>
        <v>-1145</v>
      </c>
      <c r="I36" s="29">
        <f>(G36-F36)/F36</f>
        <v>-8.819904483130489E-2</v>
      </c>
    </row>
    <row r="37" spans="1:9" s="22" customFormat="1" x14ac:dyDescent="0.2">
      <c r="A37" s="22" t="s">
        <v>28</v>
      </c>
      <c r="B37" s="28">
        <v>484</v>
      </c>
      <c r="C37" s="28">
        <v>468</v>
      </c>
      <c r="D37" s="28">
        <f>C37-B37</f>
        <v>-16</v>
      </c>
      <c r="E37" s="29">
        <f>(C37-B37)/B37</f>
        <v>-3.3057851239669422E-2</v>
      </c>
      <c r="F37" s="30">
        <v>2382</v>
      </c>
      <c r="G37" s="30">
        <v>2249</v>
      </c>
      <c r="H37" s="28">
        <f>G37-F37</f>
        <v>-133</v>
      </c>
      <c r="I37" s="29">
        <f>(G37-F37)/F37</f>
        <v>-5.5835432409739712E-2</v>
      </c>
    </row>
    <row r="38" spans="1:9" s="22" customFormat="1" x14ac:dyDescent="0.2">
      <c r="A38" s="22" t="s">
        <v>29</v>
      </c>
      <c r="B38" s="28">
        <v>550</v>
      </c>
      <c r="C38" s="28">
        <v>580</v>
      </c>
      <c r="D38" s="28">
        <f>C38-B38</f>
        <v>30</v>
      </c>
      <c r="E38" s="29">
        <f>(C38-B38)/B38</f>
        <v>5.4545454545454543E-2</v>
      </c>
      <c r="F38" s="30">
        <v>2478</v>
      </c>
      <c r="G38" s="30">
        <v>2698</v>
      </c>
      <c r="H38" s="28">
        <f>G38-F38</f>
        <v>220</v>
      </c>
      <c r="I38" s="29">
        <f>(G38-F38)/F38</f>
        <v>8.8781275221953185E-2</v>
      </c>
    </row>
    <row r="39" spans="1:9" s="22" customFormat="1" x14ac:dyDescent="0.2">
      <c r="B39" s="28"/>
      <c r="C39" s="28"/>
      <c r="D39" s="28"/>
      <c r="E39" s="30"/>
      <c r="F39" s="30"/>
      <c r="G39" s="30"/>
      <c r="H39" s="30"/>
      <c r="I39" s="30"/>
    </row>
    <row r="40" spans="1:9" s="22" customFormat="1" x14ac:dyDescent="0.2">
      <c r="B40" s="28"/>
      <c r="C40" s="28"/>
      <c r="D40" s="28"/>
      <c r="E40" s="30"/>
      <c r="F40" s="30"/>
      <c r="G40" s="30"/>
      <c r="H40" s="30"/>
      <c r="I40" s="30"/>
    </row>
    <row r="41" spans="1:9" s="22" customFormat="1" x14ac:dyDescent="0.2">
      <c r="A41" s="22" t="s">
        <v>30</v>
      </c>
      <c r="B41" s="28">
        <v>23160</v>
      </c>
      <c r="C41" s="28">
        <v>21750</v>
      </c>
      <c r="D41" s="28">
        <f>C41-B41</f>
        <v>-1410</v>
      </c>
      <c r="E41" s="29">
        <f>(C41-B41)/B41</f>
        <v>-6.0880829015544043E-2</v>
      </c>
      <c r="F41" s="30">
        <v>234328.5</v>
      </c>
      <c r="G41" s="30">
        <v>223505.5</v>
      </c>
      <c r="H41" s="28">
        <f>G41-F41</f>
        <v>-10823</v>
      </c>
      <c r="I41" s="29">
        <f>(G41-F41)/F41</f>
        <v>-4.6187296893036911E-2</v>
      </c>
    </row>
    <row r="42" spans="1:9" s="22" customFormat="1" x14ac:dyDescent="0.2">
      <c r="B42" s="28"/>
      <c r="C42" s="28"/>
      <c r="D42" s="28"/>
      <c r="E42" s="29"/>
      <c r="F42" s="30"/>
      <c r="G42" s="30"/>
      <c r="H42" s="28"/>
      <c r="I42" s="29"/>
    </row>
    <row r="43" spans="1:9" ht="15.75" x14ac:dyDescent="0.25">
      <c r="A43" s="20"/>
      <c r="B43" s="21"/>
      <c r="C43" s="21"/>
      <c r="D43" s="21"/>
      <c r="E43" s="22"/>
      <c r="F43" s="22"/>
      <c r="G43" s="22"/>
      <c r="H43" s="22"/>
      <c r="I43" s="22"/>
    </row>
    <row r="44" spans="1:9" ht="18.75" x14ac:dyDescent="0.25">
      <c r="A44" s="31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L1" sqref="L1"/>
    </sheetView>
  </sheetViews>
  <sheetFormatPr defaultColWidth="8.85546875" defaultRowHeight="15" x14ac:dyDescent="0.2"/>
  <cols>
    <col min="1" max="1" width="19" style="23" customWidth="1"/>
    <col min="2" max="3" width="16.140625" style="28" customWidth="1"/>
    <col min="4" max="4" width="12.7109375" style="28" customWidth="1"/>
    <col min="5" max="5" width="12.7109375" style="30" bestFit="1" customWidth="1"/>
    <col min="6" max="6" width="16.140625" style="30" bestFit="1" customWidth="1"/>
    <col min="7" max="7" width="16.140625" style="30" customWidth="1"/>
    <col min="8" max="8" width="12.7109375" style="30" customWidth="1"/>
    <col min="9" max="9" width="12.7109375" style="30" bestFit="1" customWidth="1"/>
    <col min="10" max="256" width="8.85546875" style="23"/>
    <col min="257" max="257" width="18.140625" style="23" bestFit="1" customWidth="1"/>
    <col min="258" max="259" width="14.42578125" style="23" bestFit="1" customWidth="1"/>
    <col min="260" max="260" width="12.42578125" style="23" customWidth="1"/>
    <col min="261" max="261" width="12.7109375" style="23" bestFit="1" customWidth="1"/>
    <col min="262" max="262" width="16.140625" style="23" bestFit="1" customWidth="1"/>
    <col min="263" max="263" width="16.140625" style="23" customWidth="1"/>
    <col min="264" max="264" width="12.42578125" style="23" bestFit="1" customWidth="1"/>
    <col min="265" max="265" width="12.7109375" style="23" bestFit="1" customWidth="1"/>
    <col min="266" max="512" width="8.85546875" style="23"/>
    <col min="513" max="513" width="18.140625" style="23" bestFit="1" customWidth="1"/>
    <col min="514" max="515" width="14.42578125" style="23" bestFit="1" customWidth="1"/>
    <col min="516" max="516" width="12.42578125" style="23" customWidth="1"/>
    <col min="517" max="517" width="12.7109375" style="23" bestFit="1" customWidth="1"/>
    <col min="518" max="518" width="16.140625" style="23" bestFit="1" customWidth="1"/>
    <col min="519" max="519" width="16.140625" style="23" customWidth="1"/>
    <col min="520" max="520" width="12.42578125" style="23" bestFit="1" customWidth="1"/>
    <col min="521" max="521" width="12.7109375" style="23" bestFit="1" customWidth="1"/>
    <col min="522" max="768" width="8.85546875" style="23"/>
    <col min="769" max="769" width="18.140625" style="23" bestFit="1" customWidth="1"/>
    <col min="770" max="771" width="14.42578125" style="23" bestFit="1" customWidth="1"/>
    <col min="772" max="772" width="12.42578125" style="23" customWidth="1"/>
    <col min="773" max="773" width="12.7109375" style="23" bestFit="1" customWidth="1"/>
    <col min="774" max="774" width="16.140625" style="23" bestFit="1" customWidth="1"/>
    <col min="775" max="775" width="16.140625" style="23" customWidth="1"/>
    <col min="776" max="776" width="12.42578125" style="23" bestFit="1" customWidth="1"/>
    <col min="777" max="777" width="12.7109375" style="23" bestFit="1" customWidth="1"/>
    <col min="778" max="1024" width="8.85546875" style="23"/>
    <col min="1025" max="1025" width="18.140625" style="23" bestFit="1" customWidth="1"/>
    <col min="1026" max="1027" width="14.42578125" style="23" bestFit="1" customWidth="1"/>
    <col min="1028" max="1028" width="12.42578125" style="23" customWidth="1"/>
    <col min="1029" max="1029" width="12.7109375" style="23" bestFit="1" customWidth="1"/>
    <col min="1030" max="1030" width="16.140625" style="23" bestFit="1" customWidth="1"/>
    <col min="1031" max="1031" width="16.140625" style="23" customWidth="1"/>
    <col min="1032" max="1032" width="12.42578125" style="23" bestFit="1" customWidth="1"/>
    <col min="1033" max="1033" width="12.7109375" style="23" bestFit="1" customWidth="1"/>
    <col min="1034" max="1280" width="8.85546875" style="23"/>
    <col min="1281" max="1281" width="18.140625" style="23" bestFit="1" customWidth="1"/>
    <col min="1282" max="1283" width="14.42578125" style="23" bestFit="1" customWidth="1"/>
    <col min="1284" max="1284" width="12.42578125" style="23" customWidth="1"/>
    <col min="1285" max="1285" width="12.7109375" style="23" bestFit="1" customWidth="1"/>
    <col min="1286" max="1286" width="16.140625" style="23" bestFit="1" customWidth="1"/>
    <col min="1287" max="1287" width="16.140625" style="23" customWidth="1"/>
    <col min="1288" max="1288" width="12.42578125" style="23" bestFit="1" customWidth="1"/>
    <col min="1289" max="1289" width="12.7109375" style="23" bestFit="1" customWidth="1"/>
    <col min="1290" max="1536" width="8.85546875" style="23"/>
    <col min="1537" max="1537" width="18.140625" style="23" bestFit="1" customWidth="1"/>
    <col min="1538" max="1539" width="14.42578125" style="23" bestFit="1" customWidth="1"/>
    <col min="1540" max="1540" width="12.42578125" style="23" customWidth="1"/>
    <col min="1541" max="1541" width="12.7109375" style="23" bestFit="1" customWidth="1"/>
    <col min="1542" max="1542" width="16.140625" style="23" bestFit="1" customWidth="1"/>
    <col min="1543" max="1543" width="16.140625" style="23" customWidth="1"/>
    <col min="1544" max="1544" width="12.42578125" style="23" bestFit="1" customWidth="1"/>
    <col min="1545" max="1545" width="12.7109375" style="23" bestFit="1" customWidth="1"/>
    <col min="1546" max="1792" width="8.85546875" style="23"/>
    <col min="1793" max="1793" width="18.140625" style="23" bestFit="1" customWidth="1"/>
    <col min="1794" max="1795" width="14.42578125" style="23" bestFit="1" customWidth="1"/>
    <col min="1796" max="1796" width="12.42578125" style="23" customWidth="1"/>
    <col min="1797" max="1797" width="12.7109375" style="23" bestFit="1" customWidth="1"/>
    <col min="1798" max="1798" width="16.140625" style="23" bestFit="1" customWidth="1"/>
    <col min="1799" max="1799" width="16.140625" style="23" customWidth="1"/>
    <col min="1800" max="1800" width="12.42578125" style="23" bestFit="1" customWidth="1"/>
    <col min="1801" max="1801" width="12.7109375" style="23" bestFit="1" customWidth="1"/>
    <col min="1802" max="2048" width="8.85546875" style="23"/>
    <col min="2049" max="2049" width="18.140625" style="23" bestFit="1" customWidth="1"/>
    <col min="2050" max="2051" width="14.42578125" style="23" bestFit="1" customWidth="1"/>
    <col min="2052" max="2052" width="12.42578125" style="23" customWidth="1"/>
    <col min="2053" max="2053" width="12.7109375" style="23" bestFit="1" customWidth="1"/>
    <col min="2054" max="2054" width="16.140625" style="23" bestFit="1" customWidth="1"/>
    <col min="2055" max="2055" width="16.140625" style="23" customWidth="1"/>
    <col min="2056" max="2056" width="12.42578125" style="23" bestFit="1" customWidth="1"/>
    <col min="2057" max="2057" width="12.7109375" style="23" bestFit="1" customWidth="1"/>
    <col min="2058" max="2304" width="8.85546875" style="23"/>
    <col min="2305" max="2305" width="18.140625" style="23" bestFit="1" customWidth="1"/>
    <col min="2306" max="2307" width="14.42578125" style="23" bestFit="1" customWidth="1"/>
    <col min="2308" max="2308" width="12.42578125" style="23" customWidth="1"/>
    <col min="2309" max="2309" width="12.7109375" style="23" bestFit="1" customWidth="1"/>
    <col min="2310" max="2310" width="16.140625" style="23" bestFit="1" customWidth="1"/>
    <col min="2311" max="2311" width="16.140625" style="23" customWidth="1"/>
    <col min="2312" max="2312" width="12.42578125" style="23" bestFit="1" customWidth="1"/>
    <col min="2313" max="2313" width="12.7109375" style="23" bestFit="1" customWidth="1"/>
    <col min="2314" max="2560" width="8.85546875" style="23"/>
    <col min="2561" max="2561" width="18.140625" style="23" bestFit="1" customWidth="1"/>
    <col min="2562" max="2563" width="14.42578125" style="23" bestFit="1" customWidth="1"/>
    <col min="2564" max="2564" width="12.42578125" style="23" customWidth="1"/>
    <col min="2565" max="2565" width="12.7109375" style="23" bestFit="1" customWidth="1"/>
    <col min="2566" max="2566" width="16.140625" style="23" bestFit="1" customWidth="1"/>
    <col min="2567" max="2567" width="16.140625" style="23" customWidth="1"/>
    <col min="2568" max="2568" width="12.42578125" style="23" bestFit="1" customWidth="1"/>
    <col min="2569" max="2569" width="12.7109375" style="23" bestFit="1" customWidth="1"/>
    <col min="2570" max="2816" width="8.85546875" style="23"/>
    <col min="2817" max="2817" width="18.140625" style="23" bestFit="1" customWidth="1"/>
    <col min="2818" max="2819" width="14.42578125" style="23" bestFit="1" customWidth="1"/>
    <col min="2820" max="2820" width="12.42578125" style="23" customWidth="1"/>
    <col min="2821" max="2821" width="12.7109375" style="23" bestFit="1" customWidth="1"/>
    <col min="2822" max="2822" width="16.140625" style="23" bestFit="1" customWidth="1"/>
    <col min="2823" max="2823" width="16.140625" style="23" customWidth="1"/>
    <col min="2824" max="2824" width="12.42578125" style="23" bestFit="1" customWidth="1"/>
    <col min="2825" max="2825" width="12.7109375" style="23" bestFit="1" customWidth="1"/>
    <col min="2826" max="3072" width="8.85546875" style="23"/>
    <col min="3073" max="3073" width="18.140625" style="23" bestFit="1" customWidth="1"/>
    <col min="3074" max="3075" width="14.42578125" style="23" bestFit="1" customWidth="1"/>
    <col min="3076" max="3076" width="12.42578125" style="23" customWidth="1"/>
    <col min="3077" max="3077" width="12.7109375" style="23" bestFit="1" customWidth="1"/>
    <col min="3078" max="3078" width="16.140625" style="23" bestFit="1" customWidth="1"/>
    <col min="3079" max="3079" width="16.140625" style="23" customWidth="1"/>
    <col min="3080" max="3080" width="12.42578125" style="23" bestFit="1" customWidth="1"/>
    <col min="3081" max="3081" width="12.7109375" style="23" bestFit="1" customWidth="1"/>
    <col min="3082" max="3328" width="8.85546875" style="23"/>
    <col min="3329" max="3329" width="18.140625" style="23" bestFit="1" customWidth="1"/>
    <col min="3330" max="3331" width="14.42578125" style="23" bestFit="1" customWidth="1"/>
    <col min="3332" max="3332" width="12.42578125" style="23" customWidth="1"/>
    <col min="3333" max="3333" width="12.7109375" style="23" bestFit="1" customWidth="1"/>
    <col min="3334" max="3334" width="16.140625" style="23" bestFit="1" customWidth="1"/>
    <col min="3335" max="3335" width="16.140625" style="23" customWidth="1"/>
    <col min="3336" max="3336" width="12.42578125" style="23" bestFit="1" customWidth="1"/>
    <col min="3337" max="3337" width="12.7109375" style="23" bestFit="1" customWidth="1"/>
    <col min="3338" max="3584" width="8.85546875" style="23"/>
    <col min="3585" max="3585" width="18.140625" style="23" bestFit="1" customWidth="1"/>
    <col min="3586" max="3587" width="14.42578125" style="23" bestFit="1" customWidth="1"/>
    <col min="3588" max="3588" width="12.42578125" style="23" customWidth="1"/>
    <col min="3589" max="3589" width="12.7109375" style="23" bestFit="1" customWidth="1"/>
    <col min="3590" max="3590" width="16.140625" style="23" bestFit="1" customWidth="1"/>
    <col min="3591" max="3591" width="16.140625" style="23" customWidth="1"/>
    <col min="3592" max="3592" width="12.42578125" style="23" bestFit="1" customWidth="1"/>
    <col min="3593" max="3593" width="12.7109375" style="23" bestFit="1" customWidth="1"/>
    <col min="3594" max="3840" width="8.85546875" style="23"/>
    <col min="3841" max="3841" width="18.140625" style="23" bestFit="1" customWidth="1"/>
    <col min="3842" max="3843" width="14.42578125" style="23" bestFit="1" customWidth="1"/>
    <col min="3844" max="3844" width="12.42578125" style="23" customWidth="1"/>
    <col min="3845" max="3845" width="12.7109375" style="23" bestFit="1" customWidth="1"/>
    <col min="3846" max="3846" width="16.140625" style="23" bestFit="1" customWidth="1"/>
    <col min="3847" max="3847" width="16.140625" style="23" customWidth="1"/>
    <col min="3848" max="3848" width="12.42578125" style="23" bestFit="1" customWidth="1"/>
    <col min="3849" max="3849" width="12.7109375" style="23" bestFit="1" customWidth="1"/>
    <col min="3850" max="4096" width="8.85546875" style="23"/>
    <col min="4097" max="4097" width="18.140625" style="23" bestFit="1" customWidth="1"/>
    <col min="4098" max="4099" width="14.42578125" style="23" bestFit="1" customWidth="1"/>
    <col min="4100" max="4100" width="12.42578125" style="23" customWidth="1"/>
    <col min="4101" max="4101" width="12.7109375" style="23" bestFit="1" customWidth="1"/>
    <col min="4102" max="4102" width="16.140625" style="23" bestFit="1" customWidth="1"/>
    <col min="4103" max="4103" width="16.140625" style="23" customWidth="1"/>
    <col min="4104" max="4104" width="12.42578125" style="23" bestFit="1" customWidth="1"/>
    <col min="4105" max="4105" width="12.7109375" style="23" bestFit="1" customWidth="1"/>
    <col min="4106" max="4352" width="8.85546875" style="23"/>
    <col min="4353" max="4353" width="18.140625" style="23" bestFit="1" customWidth="1"/>
    <col min="4354" max="4355" width="14.42578125" style="23" bestFit="1" customWidth="1"/>
    <col min="4356" max="4356" width="12.42578125" style="23" customWidth="1"/>
    <col min="4357" max="4357" width="12.7109375" style="23" bestFit="1" customWidth="1"/>
    <col min="4358" max="4358" width="16.140625" style="23" bestFit="1" customWidth="1"/>
    <col min="4359" max="4359" width="16.140625" style="23" customWidth="1"/>
    <col min="4360" max="4360" width="12.42578125" style="23" bestFit="1" customWidth="1"/>
    <col min="4361" max="4361" width="12.7109375" style="23" bestFit="1" customWidth="1"/>
    <col min="4362" max="4608" width="8.85546875" style="23"/>
    <col min="4609" max="4609" width="18.140625" style="23" bestFit="1" customWidth="1"/>
    <col min="4610" max="4611" width="14.42578125" style="23" bestFit="1" customWidth="1"/>
    <col min="4612" max="4612" width="12.42578125" style="23" customWidth="1"/>
    <col min="4613" max="4613" width="12.7109375" style="23" bestFit="1" customWidth="1"/>
    <col min="4614" max="4614" width="16.140625" style="23" bestFit="1" customWidth="1"/>
    <col min="4615" max="4615" width="16.140625" style="23" customWidth="1"/>
    <col min="4616" max="4616" width="12.42578125" style="23" bestFit="1" customWidth="1"/>
    <col min="4617" max="4617" width="12.7109375" style="23" bestFit="1" customWidth="1"/>
    <col min="4618" max="4864" width="8.85546875" style="23"/>
    <col min="4865" max="4865" width="18.140625" style="23" bestFit="1" customWidth="1"/>
    <col min="4866" max="4867" width="14.42578125" style="23" bestFit="1" customWidth="1"/>
    <col min="4868" max="4868" width="12.42578125" style="23" customWidth="1"/>
    <col min="4869" max="4869" width="12.7109375" style="23" bestFit="1" customWidth="1"/>
    <col min="4870" max="4870" width="16.140625" style="23" bestFit="1" customWidth="1"/>
    <col min="4871" max="4871" width="16.140625" style="23" customWidth="1"/>
    <col min="4872" max="4872" width="12.42578125" style="23" bestFit="1" customWidth="1"/>
    <col min="4873" max="4873" width="12.7109375" style="23" bestFit="1" customWidth="1"/>
    <col min="4874" max="5120" width="8.85546875" style="23"/>
    <col min="5121" max="5121" width="18.140625" style="23" bestFit="1" customWidth="1"/>
    <col min="5122" max="5123" width="14.42578125" style="23" bestFit="1" customWidth="1"/>
    <col min="5124" max="5124" width="12.42578125" style="23" customWidth="1"/>
    <col min="5125" max="5125" width="12.7109375" style="23" bestFit="1" customWidth="1"/>
    <col min="5126" max="5126" width="16.140625" style="23" bestFit="1" customWidth="1"/>
    <col min="5127" max="5127" width="16.140625" style="23" customWidth="1"/>
    <col min="5128" max="5128" width="12.42578125" style="23" bestFit="1" customWidth="1"/>
    <col min="5129" max="5129" width="12.7109375" style="23" bestFit="1" customWidth="1"/>
    <col min="5130" max="5376" width="8.85546875" style="23"/>
    <col min="5377" max="5377" width="18.140625" style="23" bestFit="1" customWidth="1"/>
    <col min="5378" max="5379" width="14.42578125" style="23" bestFit="1" customWidth="1"/>
    <col min="5380" max="5380" width="12.42578125" style="23" customWidth="1"/>
    <col min="5381" max="5381" width="12.7109375" style="23" bestFit="1" customWidth="1"/>
    <col min="5382" max="5382" width="16.140625" style="23" bestFit="1" customWidth="1"/>
    <col min="5383" max="5383" width="16.140625" style="23" customWidth="1"/>
    <col min="5384" max="5384" width="12.42578125" style="23" bestFit="1" customWidth="1"/>
    <col min="5385" max="5385" width="12.7109375" style="23" bestFit="1" customWidth="1"/>
    <col min="5386" max="5632" width="8.85546875" style="23"/>
    <col min="5633" max="5633" width="18.140625" style="23" bestFit="1" customWidth="1"/>
    <col min="5634" max="5635" width="14.42578125" style="23" bestFit="1" customWidth="1"/>
    <col min="5636" max="5636" width="12.42578125" style="23" customWidth="1"/>
    <col min="5637" max="5637" width="12.7109375" style="23" bestFit="1" customWidth="1"/>
    <col min="5638" max="5638" width="16.140625" style="23" bestFit="1" customWidth="1"/>
    <col min="5639" max="5639" width="16.140625" style="23" customWidth="1"/>
    <col min="5640" max="5640" width="12.42578125" style="23" bestFit="1" customWidth="1"/>
    <col min="5641" max="5641" width="12.7109375" style="23" bestFit="1" customWidth="1"/>
    <col min="5642" max="5888" width="8.85546875" style="23"/>
    <col min="5889" max="5889" width="18.140625" style="23" bestFit="1" customWidth="1"/>
    <col min="5890" max="5891" width="14.42578125" style="23" bestFit="1" customWidth="1"/>
    <col min="5892" max="5892" width="12.42578125" style="23" customWidth="1"/>
    <col min="5893" max="5893" width="12.7109375" style="23" bestFit="1" customWidth="1"/>
    <col min="5894" max="5894" width="16.140625" style="23" bestFit="1" customWidth="1"/>
    <col min="5895" max="5895" width="16.140625" style="23" customWidth="1"/>
    <col min="5896" max="5896" width="12.42578125" style="23" bestFit="1" customWidth="1"/>
    <col min="5897" max="5897" width="12.7109375" style="23" bestFit="1" customWidth="1"/>
    <col min="5898" max="6144" width="8.85546875" style="23"/>
    <col min="6145" max="6145" width="18.140625" style="23" bestFit="1" customWidth="1"/>
    <col min="6146" max="6147" width="14.42578125" style="23" bestFit="1" customWidth="1"/>
    <col min="6148" max="6148" width="12.42578125" style="23" customWidth="1"/>
    <col min="6149" max="6149" width="12.7109375" style="23" bestFit="1" customWidth="1"/>
    <col min="6150" max="6150" width="16.140625" style="23" bestFit="1" customWidth="1"/>
    <col min="6151" max="6151" width="16.140625" style="23" customWidth="1"/>
    <col min="6152" max="6152" width="12.42578125" style="23" bestFit="1" customWidth="1"/>
    <col min="6153" max="6153" width="12.7109375" style="23" bestFit="1" customWidth="1"/>
    <col min="6154" max="6400" width="8.85546875" style="23"/>
    <col min="6401" max="6401" width="18.140625" style="23" bestFit="1" customWidth="1"/>
    <col min="6402" max="6403" width="14.42578125" style="23" bestFit="1" customWidth="1"/>
    <col min="6404" max="6404" width="12.42578125" style="23" customWidth="1"/>
    <col min="6405" max="6405" width="12.7109375" style="23" bestFit="1" customWidth="1"/>
    <col min="6406" max="6406" width="16.140625" style="23" bestFit="1" customWidth="1"/>
    <col min="6407" max="6407" width="16.140625" style="23" customWidth="1"/>
    <col min="6408" max="6408" width="12.42578125" style="23" bestFit="1" customWidth="1"/>
    <col min="6409" max="6409" width="12.7109375" style="23" bestFit="1" customWidth="1"/>
    <col min="6410" max="6656" width="8.85546875" style="23"/>
    <col min="6657" max="6657" width="18.140625" style="23" bestFit="1" customWidth="1"/>
    <col min="6658" max="6659" width="14.42578125" style="23" bestFit="1" customWidth="1"/>
    <col min="6660" max="6660" width="12.42578125" style="23" customWidth="1"/>
    <col min="6661" max="6661" width="12.7109375" style="23" bestFit="1" customWidth="1"/>
    <col min="6662" max="6662" width="16.140625" style="23" bestFit="1" customWidth="1"/>
    <col min="6663" max="6663" width="16.140625" style="23" customWidth="1"/>
    <col min="6664" max="6664" width="12.42578125" style="23" bestFit="1" customWidth="1"/>
    <col min="6665" max="6665" width="12.7109375" style="23" bestFit="1" customWidth="1"/>
    <col min="6666" max="6912" width="8.85546875" style="23"/>
    <col min="6913" max="6913" width="18.140625" style="23" bestFit="1" customWidth="1"/>
    <col min="6914" max="6915" width="14.42578125" style="23" bestFit="1" customWidth="1"/>
    <col min="6916" max="6916" width="12.42578125" style="23" customWidth="1"/>
    <col min="6917" max="6917" width="12.7109375" style="23" bestFit="1" customWidth="1"/>
    <col min="6918" max="6918" width="16.140625" style="23" bestFit="1" customWidth="1"/>
    <col min="6919" max="6919" width="16.140625" style="23" customWidth="1"/>
    <col min="6920" max="6920" width="12.42578125" style="23" bestFit="1" customWidth="1"/>
    <col min="6921" max="6921" width="12.7109375" style="23" bestFit="1" customWidth="1"/>
    <col min="6922" max="7168" width="8.85546875" style="23"/>
    <col min="7169" max="7169" width="18.140625" style="23" bestFit="1" customWidth="1"/>
    <col min="7170" max="7171" width="14.42578125" style="23" bestFit="1" customWidth="1"/>
    <col min="7172" max="7172" width="12.42578125" style="23" customWidth="1"/>
    <col min="7173" max="7173" width="12.7109375" style="23" bestFit="1" customWidth="1"/>
    <col min="7174" max="7174" width="16.140625" style="23" bestFit="1" customWidth="1"/>
    <col min="7175" max="7175" width="16.140625" style="23" customWidth="1"/>
    <col min="7176" max="7176" width="12.42578125" style="23" bestFit="1" customWidth="1"/>
    <col min="7177" max="7177" width="12.7109375" style="23" bestFit="1" customWidth="1"/>
    <col min="7178" max="7424" width="8.85546875" style="23"/>
    <col min="7425" max="7425" width="18.140625" style="23" bestFit="1" customWidth="1"/>
    <col min="7426" max="7427" width="14.42578125" style="23" bestFit="1" customWidth="1"/>
    <col min="7428" max="7428" width="12.42578125" style="23" customWidth="1"/>
    <col min="7429" max="7429" width="12.7109375" style="23" bestFit="1" customWidth="1"/>
    <col min="7430" max="7430" width="16.140625" style="23" bestFit="1" customWidth="1"/>
    <col min="7431" max="7431" width="16.140625" style="23" customWidth="1"/>
    <col min="7432" max="7432" width="12.42578125" style="23" bestFit="1" customWidth="1"/>
    <col min="7433" max="7433" width="12.7109375" style="23" bestFit="1" customWidth="1"/>
    <col min="7434" max="7680" width="8.85546875" style="23"/>
    <col min="7681" max="7681" width="18.140625" style="23" bestFit="1" customWidth="1"/>
    <col min="7682" max="7683" width="14.42578125" style="23" bestFit="1" customWidth="1"/>
    <col min="7684" max="7684" width="12.42578125" style="23" customWidth="1"/>
    <col min="7685" max="7685" width="12.7109375" style="23" bestFit="1" customWidth="1"/>
    <col min="7686" max="7686" width="16.140625" style="23" bestFit="1" customWidth="1"/>
    <col min="7687" max="7687" width="16.140625" style="23" customWidth="1"/>
    <col min="7688" max="7688" width="12.42578125" style="23" bestFit="1" customWidth="1"/>
    <col min="7689" max="7689" width="12.7109375" style="23" bestFit="1" customWidth="1"/>
    <col min="7690" max="7936" width="8.85546875" style="23"/>
    <col min="7937" max="7937" width="18.140625" style="23" bestFit="1" customWidth="1"/>
    <col min="7938" max="7939" width="14.42578125" style="23" bestFit="1" customWidth="1"/>
    <col min="7940" max="7940" width="12.42578125" style="23" customWidth="1"/>
    <col min="7941" max="7941" width="12.7109375" style="23" bestFit="1" customWidth="1"/>
    <col min="7942" max="7942" width="16.140625" style="23" bestFit="1" customWidth="1"/>
    <col min="7943" max="7943" width="16.140625" style="23" customWidth="1"/>
    <col min="7944" max="7944" width="12.42578125" style="23" bestFit="1" customWidth="1"/>
    <col min="7945" max="7945" width="12.7109375" style="23" bestFit="1" customWidth="1"/>
    <col min="7946" max="8192" width="8.85546875" style="23"/>
    <col min="8193" max="8193" width="18.140625" style="23" bestFit="1" customWidth="1"/>
    <col min="8194" max="8195" width="14.42578125" style="23" bestFit="1" customWidth="1"/>
    <col min="8196" max="8196" width="12.42578125" style="23" customWidth="1"/>
    <col min="8197" max="8197" width="12.7109375" style="23" bestFit="1" customWidth="1"/>
    <col min="8198" max="8198" width="16.140625" style="23" bestFit="1" customWidth="1"/>
    <col min="8199" max="8199" width="16.140625" style="23" customWidth="1"/>
    <col min="8200" max="8200" width="12.42578125" style="23" bestFit="1" customWidth="1"/>
    <col min="8201" max="8201" width="12.7109375" style="23" bestFit="1" customWidth="1"/>
    <col min="8202" max="8448" width="8.85546875" style="23"/>
    <col min="8449" max="8449" width="18.140625" style="23" bestFit="1" customWidth="1"/>
    <col min="8450" max="8451" width="14.42578125" style="23" bestFit="1" customWidth="1"/>
    <col min="8452" max="8452" width="12.42578125" style="23" customWidth="1"/>
    <col min="8453" max="8453" width="12.7109375" style="23" bestFit="1" customWidth="1"/>
    <col min="8454" max="8454" width="16.140625" style="23" bestFit="1" customWidth="1"/>
    <col min="8455" max="8455" width="16.140625" style="23" customWidth="1"/>
    <col min="8456" max="8456" width="12.42578125" style="23" bestFit="1" customWidth="1"/>
    <col min="8457" max="8457" width="12.7109375" style="23" bestFit="1" customWidth="1"/>
    <col min="8458" max="8704" width="8.85546875" style="23"/>
    <col min="8705" max="8705" width="18.140625" style="23" bestFit="1" customWidth="1"/>
    <col min="8706" max="8707" width="14.42578125" style="23" bestFit="1" customWidth="1"/>
    <col min="8708" max="8708" width="12.42578125" style="23" customWidth="1"/>
    <col min="8709" max="8709" width="12.7109375" style="23" bestFit="1" customWidth="1"/>
    <col min="8710" max="8710" width="16.140625" style="23" bestFit="1" customWidth="1"/>
    <col min="8711" max="8711" width="16.140625" style="23" customWidth="1"/>
    <col min="8712" max="8712" width="12.42578125" style="23" bestFit="1" customWidth="1"/>
    <col min="8713" max="8713" width="12.7109375" style="23" bestFit="1" customWidth="1"/>
    <col min="8714" max="8960" width="8.85546875" style="23"/>
    <col min="8961" max="8961" width="18.140625" style="23" bestFit="1" customWidth="1"/>
    <col min="8962" max="8963" width="14.42578125" style="23" bestFit="1" customWidth="1"/>
    <col min="8964" max="8964" width="12.42578125" style="23" customWidth="1"/>
    <col min="8965" max="8965" width="12.7109375" style="23" bestFit="1" customWidth="1"/>
    <col min="8966" max="8966" width="16.140625" style="23" bestFit="1" customWidth="1"/>
    <col min="8967" max="8967" width="16.140625" style="23" customWidth="1"/>
    <col min="8968" max="8968" width="12.42578125" style="23" bestFit="1" customWidth="1"/>
    <col min="8969" max="8969" width="12.7109375" style="23" bestFit="1" customWidth="1"/>
    <col min="8970" max="9216" width="8.85546875" style="23"/>
    <col min="9217" max="9217" width="18.140625" style="23" bestFit="1" customWidth="1"/>
    <col min="9218" max="9219" width="14.42578125" style="23" bestFit="1" customWidth="1"/>
    <col min="9220" max="9220" width="12.42578125" style="23" customWidth="1"/>
    <col min="9221" max="9221" width="12.7109375" style="23" bestFit="1" customWidth="1"/>
    <col min="9222" max="9222" width="16.140625" style="23" bestFit="1" customWidth="1"/>
    <col min="9223" max="9223" width="16.140625" style="23" customWidth="1"/>
    <col min="9224" max="9224" width="12.42578125" style="23" bestFit="1" customWidth="1"/>
    <col min="9225" max="9225" width="12.7109375" style="23" bestFit="1" customWidth="1"/>
    <col min="9226" max="9472" width="8.85546875" style="23"/>
    <col min="9473" max="9473" width="18.140625" style="23" bestFit="1" customWidth="1"/>
    <col min="9474" max="9475" width="14.42578125" style="23" bestFit="1" customWidth="1"/>
    <col min="9476" max="9476" width="12.42578125" style="23" customWidth="1"/>
    <col min="9477" max="9477" width="12.7109375" style="23" bestFit="1" customWidth="1"/>
    <col min="9478" max="9478" width="16.140625" style="23" bestFit="1" customWidth="1"/>
    <col min="9479" max="9479" width="16.140625" style="23" customWidth="1"/>
    <col min="9480" max="9480" width="12.42578125" style="23" bestFit="1" customWidth="1"/>
    <col min="9481" max="9481" width="12.7109375" style="23" bestFit="1" customWidth="1"/>
    <col min="9482" max="9728" width="8.85546875" style="23"/>
    <col min="9729" max="9729" width="18.140625" style="23" bestFit="1" customWidth="1"/>
    <col min="9730" max="9731" width="14.42578125" style="23" bestFit="1" customWidth="1"/>
    <col min="9732" max="9732" width="12.42578125" style="23" customWidth="1"/>
    <col min="9733" max="9733" width="12.7109375" style="23" bestFit="1" customWidth="1"/>
    <col min="9734" max="9734" width="16.140625" style="23" bestFit="1" customWidth="1"/>
    <col min="9735" max="9735" width="16.140625" style="23" customWidth="1"/>
    <col min="9736" max="9736" width="12.42578125" style="23" bestFit="1" customWidth="1"/>
    <col min="9737" max="9737" width="12.7109375" style="23" bestFit="1" customWidth="1"/>
    <col min="9738" max="9984" width="8.85546875" style="23"/>
    <col min="9985" max="9985" width="18.140625" style="23" bestFit="1" customWidth="1"/>
    <col min="9986" max="9987" width="14.42578125" style="23" bestFit="1" customWidth="1"/>
    <col min="9988" max="9988" width="12.42578125" style="23" customWidth="1"/>
    <col min="9989" max="9989" width="12.7109375" style="23" bestFit="1" customWidth="1"/>
    <col min="9990" max="9990" width="16.140625" style="23" bestFit="1" customWidth="1"/>
    <col min="9991" max="9991" width="16.140625" style="23" customWidth="1"/>
    <col min="9992" max="9992" width="12.42578125" style="23" bestFit="1" customWidth="1"/>
    <col min="9993" max="9993" width="12.7109375" style="23" bestFit="1" customWidth="1"/>
    <col min="9994" max="10240" width="8.85546875" style="23"/>
    <col min="10241" max="10241" width="18.140625" style="23" bestFit="1" customWidth="1"/>
    <col min="10242" max="10243" width="14.42578125" style="23" bestFit="1" customWidth="1"/>
    <col min="10244" max="10244" width="12.42578125" style="23" customWidth="1"/>
    <col min="10245" max="10245" width="12.7109375" style="23" bestFit="1" customWidth="1"/>
    <col min="10246" max="10246" width="16.140625" style="23" bestFit="1" customWidth="1"/>
    <col min="10247" max="10247" width="16.140625" style="23" customWidth="1"/>
    <col min="10248" max="10248" width="12.42578125" style="23" bestFit="1" customWidth="1"/>
    <col min="10249" max="10249" width="12.7109375" style="23" bestFit="1" customWidth="1"/>
    <col min="10250" max="10496" width="8.85546875" style="23"/>
    <col min="10497" max="10497" width="18.140625" style="23" bestFit="1" customWidth="1"/>
    <col min="10498" max="10499" width="14.42578125" style="23" bestFit="1" customWidth="1"/>
    <col min="10500" max="10500" width="12.42578125" style="23" customWidth="1"/>
    <col min="10501" max="10501" width="12.7109375" style="23" bestFit="1" customWidth="1"/>
    <col min="10502" max="10502" width="16.140625" style="23" bestFit="1" customWidth="1"/>
    <col min="10503" max="10503" width="16.140625" style="23" customWidth="1"/>
    <col min="10504" max="10504" width="12.42578125" style="23" bestFit="1" customWidth="1"/>
    <col min="10505" max="10505" width="12.7109375" style="23" bestFit="1" customWidth="1"/>
    <col min="10506" max="10752" width="8.85546875" style="23"/>
    <col min="10753" max="10753" width="18.140625" style="23" bestFit="1" customWidth="1"/>
    <col min="10754" max="10755" width="14.42578125" style="23" bestFit="1" customWidth="1"/>
    <col min="10756" max="10756" width="12.42578125" style="23" customWidth="1"/>
    <col min="10757" max="10757" width="12.7109375" style="23" bestFit="1" customWidth="1"/>
    <col min="10758" max="10758" width="16.140625" style="23" bestFit="1" customWidth="1"/>
    <col min="10759" max="10759" width="16.140625" style="23" customWidth="1"/>
    <col min="10760" max="10760" width="12.42578125" style="23" bestFit="1" customWidth="1"/>
    <col min="10761" max="10761" width="12.7109375" style="23" bestFit="1" customWidth="1"/>
    <col min="10762" max="11008" width="8.85546875" style="23"/>
    <col min="11009" max="11009" width="18.140625" style="23" bestFit="1" customWidth="1"/>
    <col min="11010" max="11011" width="14.42578125" style="23" bestFit="1" customWidth="1"/>
    <col min="11012" max="11012" width="12.42578125" style="23" customWidth="1"/>
    <col min="11013" max="11013" width="12.7109375" style="23" bestFit="1" customWidth="1"/>
    <col min="11014" max="11014" width="16.140625" style="23" bestFit="1" customWidth="1"/>
    <col min="11015" max="11015" width="16.140625" style="23" customWidth="1"/>
    <col min="11016" max="11016" width="12.42578125" style="23" bestFit="1" customWidth="1"/>
    <col min="11017" max="11017" width="12.7109375" style="23" bestFit="1" customWidth="1"/>
    <col min="11018" max="11264" width="8.85546875" style="23"/>
    <col min="11265" max="11265" width="18.140625" style="23" bestFit="1" customWidth="1"/>
    <col min="11266" max="11267" width="14.42578125" style="23" bestFit="1" customWidth="1"/>
    <col min="11268" max="11268" width="12.42578125" style="23" customWidth="1"/>
    <col min="11269" max="11269" width="12.7109375" style="23" bestFit="1" customWidth="1"/>
    <col min="11270" max="11270" width="16.140625" style="23" bestFit="1" customWidth="1"/>
    <col min="11271" max="11271" width="16.140625" style="23" customWidth="1"/>
    <col min="11272" max="11272" width="12.42578125" style="23" bestFit="1" customWidth="1"/>
    <col min="11273" max="11273" width="12.7109375" style="23" bestFit="1" customWidth="1"/>
    <col min="11274" max="11520" width="8.85546875" style="23"/>
    <col min="11521" max="11521" width="18.140625" style="23" bestFit="1" customWidth="1"/>
    <col min="11522" max="11523" width="14.42578125" style="23" bestFit="1" customWidth="1"/>
    <col min="11524" max="11524" width="12.42578125" style="23" customWidth="1"/>
    <col min="11525" max="11525" width="12.7109375" style="23" bestFit="1" customWidth="1"/>
    <col min="11526" max="11526" width="16.140625" style="23" bestFit="1" customWidth="1"/>
    <col min="11527" max="11527" width="16.140625" style="23" customWidth="1"/>
    <col min="11528" max="11528" width="12.42578125" style="23" bestFit="1" customWidth="1"/>
    <col min="11529" max="11529" width="12.7109375" style="23" bestFit="1" customWidth="1"/>
    <col min="11530" max="11776" width="8.85546875" style="23"/>
    <col min="11777" max="11777" width="18.140625" style="23" bestFit="1" customWidth="1"/>
    <col min="11778" max="11779" width="14.42578125" style="23" bestFit="1" customWidth="1"/>
    <col min="11780" max="11780" width="12.42578125" style="23" customWidth="1"/>
    <col min="11781" max="11781" width="12.7109375" style="23" bestFit="1" customWidth="1"/>
    <col min="11782" max="11782" width="16.140625" style="23" bestFit="1" customWidth="1"/>
    <col min="11783" max="11783" width="16.140625" style="23" customWidth="1"/>
    <col min="11784" max="11784" width="12.42578125" style="23" bestFit="1" customWidth="1"/>
    <col min="11785" max="11785" width="12.7109375" style="23" bestFit="1" customWidth="1"/>
    <col min="11786" max="12032" width="8.85546875" style="23"/>
    <col min="12033" max="12033" width="18.140625" style="23" bestFit="1" customWidth="1"/>
    <col min="12034" max="12035" width="14.42578125" style="23" bestFit="1" customWidth="1"/>
    <col min="12036" max="12036" width="12.42578125" style="23" customWidth="1"/>
    <col min="12037" max="12037" width="12.7109375" style="23" bestFit="1" customWidth="1"/>
    <col min="12038" max="12038" width="16.140625" style="23" bestFit="1" customWidth="1"/>
    <col min="12039" max="12039" width="16.140625" style="23" customWidth="1"/>
    <col min="12040" max="12040" width="12.42578125" style="23" bestFit="1" customWidth="1"/>
    <col min="12041" max="12041" width="12.7109375" style="23" bestFit="1" customWidth="1"/>
    <col min="12042" max="12288" width="8.85546875" style="23"/>
    <col min="12289" max="12289" width="18.140625" style="23" bestFit="1" customWidth="1"/>
    <col min="12290" max="12291" width="14.42578125" style="23" bestFit="1" customWidth="1"/>
    <col min="12292" max="12292" width="12.42578125" style="23" customWidth="1"/>
    <col min="12293" max="12293" width="12.7109375" style="23" bestFit="1" customWidth="1"/>
    <col min="12294" max="12294" width="16.140625" style="23" bestFit="1" customWidth="1"/>
    <col min="12295" max="12295" width="16.140625" style="23" customWidth="1"/>
    <col min="12296" max="12296" width="12.42578125" style="23" bestFit="1" customWidth="1"/>
    <col min="12297" max="12297" width="12.7109375" style="23" bestFit="1" customWidth="1"/>
    <col min="12298" max="12544" width="8.85546875" style="23"/>
    <col min="12545" max="12545" width="18.140625" style="23" bestFit="1" customWidth="1"/>
    <col min="12546" max="12547" width="14.42578125" style="23" bestFit="1" customWidth="1"/>
    <col min="12548" max="12548" width="12.42578125" style="23" customWidth="1"/>
    <col min="12549" max="12549" width="12.7109375" style="23" bestFit="1" customWidth="1"/>
    <col min="12550" max="12550" width="16.140625" style="23" bestFit="1" customWidth="1"/>
    <col min="12551" max="12551" width="16.140625" style="23" customWidth="1"/>
    <col min="12552" max="12552" width="12.42578125" style="23" bestFit="1" customWidth="1"/>
    <col min="12553" max="12553" width="12.7109375" style="23" bestFit="1" customWidth="1"/>
    <col min="12554" max="12800" width="8.85546875" style="23"/>
    <col min="12801" max="12801" width="18.140625" style="23" bestFit="1" customWidth="1"/>
    <col min="12802" max="12803" width="14.42578125" style="23" bestFit="1" customWidth="1"/>
    <col min="12804" max="12804" width="12.42578125" style="23" customWidth="1"/>
    <col min="12805" max="12805" width="12.7109375" style="23" bestFit="1" customWidth="1"/>
    <col min="12806" max="12806" width="16.140625" style="23" bestFit="1" customWidth="1"/>
    <col min="12807" max="12807" width="16.140625" style="23" customWidth="1"/>
    <col min="12808" max="12808" width="12.42578125" style="23" bestFit="1" customWidth="1"/>
    <col min="12809" max="12809" width="12.7109375" style="23" bestFit="1" customWidth="1"/>
    <col min="12810" max="13056" width="8.85546875" style="23"/>
    <col min="13057" max="13057" width="18.140625" style="23" bestFit="1" customWidth="1"/>
    <col min="13058" max="13059" width="14.42578125" style="23" bestFit="1" customWidth="1"/>
    <col min="13060" max="13060" width="12.42578125" style="23" customWidth="1"/>
    <col min="13061" max="13061" width="12.7109375" style="23" bestFit="1" customWidth="1"/>
    <col min="13062" max="13062" width="16.140625" style="23" bestFit="1" customWidth="1"/>
    <col min="13063" max="13063" width="16.140625" style="23" customWidth="1"/>
    <col min="13064" max="13064" width="12.42578125" style="23" bestFit="1" customWidth="1"/>
    <col min="13065" max="13065" width="12.7109375" style="23" bestFit="1" customWidth="1"/>
    <col min="13066" max="13312" width="8.85546875" style="23"/>
    <col min="13313" max="13313" width="18.140625" style="23" bestFit="1" customWidth="1"/>
    <col min="13314" max="13315" width="14.42578125" style="23" bestFit="1" customWidth="1"/>
    <col min="13316" max="13316" width="12.42578125" style="23" customWidth="1"/>
    <col min="13317" max="13317" width="12.7109375" style="23" bestFit="1" customWidth="1"/>
    <col min="13318" max="13318" width="16.140625" style="23" bestFit="1" customWidth="1"/>
    <col min="13319" max="13319" width="16.140625" style="23" customWidth="1"/>
    <col min="13320" max="13320" width="12.42578125" style="23" bestFit="1" customWidth="1"/>
    <col min="13321" max="13321" width="12.7109375" style="23" bestFit="1" customWidth="1"/>
    <col min="13322" max="13568" width="8.85546875" style="23"/>
    <col min="13569" max="13569" width="18.140625" style="23" bestFit="1" customWidth="1"/>
    <col min="13570" max="13571" width="14.42578125" style="23" bestFit="1" customWidth="1"/>
    <col min="13572" max="13572" width="12.42578125" style="23" customWidth="1"/>
    <col min="13573" max="13573" width="12.7109375" style="23" bestFit="1" customWidth="1"/>
    <col min="13574" max="13574" width="16.140625" style="23" bestFit="1" customWidth="1"/>
    <col min="13575" max="13575" width="16.140625" style="23" customWidth="1"/>
    <col min="13576" max="13576" width="12.42578125" style="23" bestFit="1" customWidth="1"/>
    <col min="13577" max="13577" width="12.7109375" style="23" bestFit="1" customWidth="1"/>
    <col min="13578" max="13824" width="8.85546875" style="23"/>
    <col min="13825" max="13825" width="18.140625" style="23" bestFit="1" customWidth="1"/>
    <col min="13826" max="13827" width="14.42578125" style="23" bestFit="1" customWidth="1"/>
    <col min="13828" max="13828" width="12.42578125" style="23" customWidth="1"/>
    <col min="13829" max="13829" width="12.7109375" style="23" bestFit="1" customWidth="1"/>
    <col min="13830" max="13830" width="16.140625" style="23" bestFit="1" customWidth="1"/>
    <col min="13831" max="13831" width="16.140625" style="23" customWidth="1"/>
    <col min="13832" max="13832" width="12.42578125" style="23" bestFit="1" customWidth="1"/>
    <col min="13833" max="13833" width="12.7109375" style="23" bestFit="1" customWidth="1"/>
    <col min="13834" max="14080" width="8.85546875" style="23"/>
    <col min="14081" max="14081" width="18.140625" style="23" bestFit="1" customWidth="1"/>
    <col min="14082" max="14083" width="14.42578125" style="23" bestFit="1" customWidth="1"/>
    <col min="14084" max="14084" width="12.42578125" style="23" customWidth="1"/>
    <col min="14085" max="14085" width="12.7109375" style="23" bestFit="1" customWidth="1"/>
    <col min="14086" max="14086" width="16.140625" style="23" bestFit="1" customWidth="1"/>
    <col min="14087" max="14087" width="16.140625" style="23" customWidth="1"/>
    <col min="14088" max="14088" width="12.42578125" style="23" bestFit="1" customWidth="1"/>
    <col min="14089" max="14089" width="12.7109375" style="23" bestFit="1" customWidth="1"/>
    <col min="14090" max="14336" width="8.85546875" style="23"/>
    <col min="14337" max="14337" width="18.140625" style="23" bestFit="1" customWidth="1"/>
    <col min="14338" max="14339" width="14.42578125" style="23" bestFit="1" customWidth="1"/>
    <col min="14340" max="14340" width="12.42578125" style="23" customWidth="1"/>
    <col min="14341" max="14341" width="12.7109375" style="23" bestFit="1" customWidth="1"/>
    <col min="14342" max="14342" width="16.140625" style="23" bestFit="1" customWidth="1"/>
    <col min="14343" max="14343" width="16.140625" style="23" customWidth="1"/>
    <col min="14344" max="14344" width="12.42578125" style="23" bestFit="1" customWidth="1"/>
    <col min="14345" max="14345" width="12.7109375" style="23" bestFit="1" customWidth="1"/>
    <col min="14346" max="14592" width="8.85546875" style="23"/>
    <col min="14593" max="14593" width="18.140625" style="23" bestFit="1" customWidth="1"/>
    <col min="14594" max="14595" width="14.42578125" style="23" bestFit="1" customWidth="1"/>
    <col min="14596" max="14596" width="12.42578125" style="23" customWidth="1"/>
    <col min="14597" max="14597" width="12.7109375" style="23" bestFit="1" customWidth="1"/>
    <col min="14598" max="14598" width="16.140625" style="23" bestFit="1" customWidth="1"/>
    <col min="14599" max="14599" width="16.140625" style="23" customWidth="1"/>
    <col min="14600" max="14600" width="12.42578125" style="23" bestFit="1" customWidth="1"/>
    <col min="14601" max="14601" width="12.7109375" style="23" bestFit="1" customWidth="1"/>
    <col min="14602" max="14848" width="8.85546875" style="23"/>
    <col min="14849" max="14849" width="18.140625" style="23" bestFit="1" customWidth="1"/>
    <col min="14850" max="14851" width="14.42578125" style="23" bestFit="1" customWidth="1"/>
    <col min="14852" max="14852" width="12.42578125" style="23" customWidth="1"/>
    <col min="14853" max="14853" width="12.7109375" style="23" bestFit="1" customWidth="1"/>
    <col min="14854" max="14854" width="16.140625" style="23" bestFit="1" customWidth="1"/>
    <col min="14855" max="14855" width="16.140625" style="23" customWidth="1"/>
    <col min="14856" max="14856" width="12.42578125" style="23" bestFit="1" customWidth="1"/>
    <col min="14857" max="14857" width="12.7109375" style="23" bestFit="1" customWidth="1"/>
    <col min="14858" max="15104" width="8.85546875" style="23"/>
    <col min="15105" max="15105" width="18.140625" style="23" bestFit="1" customWidth="1"/>
    <col min="15106" max="15107" width="14.42578125" style="23" bestFit="1" customWidth="1"/>
    <col min="15108" max="15108" width="12.42578125" style="23" customWidth="1"/>
    <col min="15109" max="15109" width="12.7109375" style="23" bestFit="1" customWidth="1"/>
    <col min="15110" max="15110" width="16.140625" style="23" bestFit="1" customWidth="1"/>
    <col min="15111" max="15111" width="16.140625" style="23" customWidth="1"/>
    <col min="15112" max="15112" width="12.42578125" style="23" bestFit="1" customWidth="1"/>
    <col min="15113" max="15113" width="12.7109375" style="23" bestFit="1" customWidth="1"/>
    <col min="15114" max="15360" width="8.85546875" style="23"/>
    <col min="15361" max="15361" width="18.140625" style="23" bestFit="1" customWidth="1"/>
    <col min="15362" max="15363" width="14.42578125" style="23" bestFit="1" customWidth="1"/>
    <col min="15364" max="15364" width="12.42578125" style="23" customWidth="1"/>
    <col min="15365" max="15365" width="12.7109375" style="23" bestFit="1" customWidth="1"/>
    <col min="15366" max="15366" width="16.140625" style="23" bestFit="1" customWidth="1"/>
    <col min="15367" max="15367" width="16.140625" style="23" customWidth="1"/>
    <col min="15368" max="15368" width="12.42578125" style="23" bestFit="1" customWidth="1"/>
    <col min="15369" max="15369" width="12.7109375" style="23" bestFit="1" customWidth="1"/>
    <col min="15370" max="15616" width="8.85546875" style="23"/>
    <col min="15617" max="15617" width="18.140625" style="23" bestFit="1" customWidth="1"/>
    <col min="15618" max="15619" width="14.42578125" style="23" bestFit="1" customWidth="1"/>
    <col min="15620" max="15620" width="12.42578125" style="23" customWidth="1"/>
    <col min="15621" max="15621" width="12.7109375" style="23" bestFit="1" customWidth="1"/>
    <col min="15622" max="15622" width="16.140625" style="23" bestFit="1" customWidth="1"/>
    <col min="15623" max="15623" width="16.140625" style="23" customWidth="1"/>
    <col min="15624" max="15624" width="12.42578125" style="23" bestFit="1" customWidth="1"/>
    <col min="15625" max="15625" width="12.7109375" style="23" bestFit="1" customWidth="1"/>
    <col min="15626" max="15872" width="8.85546875" style="23"/>
    <col min="15873" max="15873" width="18.140625" style="23" bestFit="1" customWidth="1"/>
    <col min="15874" max="15875" width="14.42578125" style="23" bestFit="1" customWidth="1"/>
    <col min="15876" max="15876" width="12.42578125" style="23" customWidth="1"/>
    <col min="15877" max="15877" width="12.7109375" style="23" bestFit="1" customWidth="1"/>
    <col min="15878" max="15878" width="16.140625" style="23" bestFit="1" customWidth="1"/>
    <col min="15879" max="15879" width="16.140625" style="23" customWidth="1"/>
    <col min="15880" max="15880" width="12.42578125" style="23" bestFit="1" customWidth="1"/>
    <col min="15881" max="15881" width="12.7109375" style="23" bestFit="1" customWidth="1"/>
    <col min="15882" max="16128" width="8.85546875" style="23"/>
    <col min="16129" max="16129" width="18.140625" style="23" bestFit="1" customWidth="1"/>
    <col min="16130" max="16131" width="14.42578125" style="23" bestFit="1" customWidth="1"/>
    <col min="16132" max="16132" width="12.42578125" style="23" customWidth="1"/>
    <col min="16133" max="16133" width="12.7109375" style="23" bestFit="1" customWidth="1"/>
    <col min="16134" max="16134" width="16.140625" style="23" bestFit="1" customWidth="1"/>
    <col min="16135" max="16135" width="16.140625" style="23" customWidth="1"/>
    <col min="16136" max="16136" width="12.42578125" style="23" bestFit="1" customWidth="1"/>
    <col min="16137" max="16137" width="12.7109375" style="23" bestFit="1" customWidth="1"/>
    <col min="16138" max="16384" width="8.85546875" style="23"/>
  </cols>
  <sheetData>
    <row r="1" spans="1:9" s="18" customFormat="1" ht="15.75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s="18" customFormat="1" ht="15.75" x14ac:dyDescent="0.25">
      <c r="A2" s="47" t="s">
        <v>31</v>
      </c>
      <c r="B2" s="47"/>
      <c r="C2" s="47"/>
      <c r="D2" s="47"/>
      <c r="E2" s="47"/>
      <c r="F2" s="47"/>
      <c r="G2" s="47"/>
      <c r="H2" s="47"/>
      <c r="I2" s="47"/>
    </row>
    <row r="3" spans="1:9" s="18" customFormat="1" ht="15.75" x14ac:dyDescent="0.25">
      <c r="A3" s="37"/>
      <c r="B3" s="37"/>
      <c r="C3" s="37"/>
      <c r="D3" s="37"/>
      <c r="E3" s="37"/>
      <c r="F3" s="37"/>
      <c r="G3" s="37"/>
      <c r="H3" s="37"/>
      <c r="I3" s="37"/>
    </row>
    <row r="4" spans="1:9" ht="15.75" x14ac:dyDescent="0.25">
      <c r="A4" s="20"/>
      <c r="B4" s="21"/>
      <c r="C4" s="21"/>
      <c r="D4" s="21"/>
      <c r="E4" s="22"/>
      <c r="F4" s="22"/>
      <c r="G4" s="22"/>
      <c r="H4" s="22"/>
      <c r="I4" s="22"/>
    </row>
    <row r="5" spans="1:9" s="27" customFormat="1" ht="32.450000000000003" customHeight="1" thickBot="1" x14ac:dyDescent="0.3">
      <c r="A5" s="24" t="s">
        <v>49</v>
      </c>
      <c r="B5" s="25" t="s">
        <v>33</v>
      </c>
      <c r="C5" s="25" t="s">
        <v>34</v>
      </c>
      <c r="D5" s="25" t="s">
        <v>1</v>
      </c>
      <c r="E5" s="26" t="s">
        <v>2</v>
      </c>
      <c r="F5" s="26" t="s">
        <v>35</v>
      </c>
      <c r="G5" s="26" t="s">
        <v>36</v>
      </c>
      <c r="H5" s="26" t="s">
        <v>1</v>
      </c>
      <c r="I5" s="26" t="s">
        <v>2</v>
      </c>
    </row>
    <row r="6" spans="1:9" s="22" customFormat="1" x14ac:dyDescent="0.2">
      <c r="A6" s="22" t="s">
        <v>3</v>
      </c>
      <c r="B6" s="28">
        <v>5541</v>
      </c>
      <c r="C6" s="28">
        <v>5296</v>
      </c>
      <c r="D6" s="28">
        <f t="shared" ref="D6:D14" si="0">C6-B6</f>
        <v>-245</v>
      </c>
      <c r="E6" s="29">
        <f t="shared" ref="E6:E14" si="1">(C6-B6)/B6</f>
        <v>-4.4215845515249957E-2</v>
      </c>
      <c r="F6" s="30">
        <v>58590.5</v>
      </c>
      <c r="G6" s="30">
        <v>55094</v>
      </c>
      <c r="H6" s="28">
        <f t="shared" ref="H6:H14" si="2">G6-F6</f>
        <v>-3496.5</v>
      </c>
      <c r="I6" s="29">
        <f t="shared" ref="I6:I14" si="3">(G6-F6)/F6</f>
        <v>-5.9676910079279062E-2</v>
      </c>
    </row>
    <row r="7" spans="1:9" s="22" customFormat="1" x14ac:dyDescent="0.2">
      <c r="A7" s="22" t="s">
        <v>4</v>
      </c>
      <c r="B7" s="28">
        <v>4383</v>
      </c>
      <c r="C7" s="28">
        <v>4223</v>
      </c>
      <c r="D7" s="28">
        <f t="shared" si="0"/>
        <v>-160</v>
      </c>
      <c r="E7" s="29">
        <f t="shared" si="1"/>
        <v>-3.6504677161761354E-2</v>
      </c>
      <c r="F7" s="30">
        <v>42390</v>
      </c>
      <c r="G7" s="30">
        <v>41186.5</v>
      </c>
      <c r="H7" s="28">
        <f t="shared" si="2"/>
        <v>-1203.5</v>
      </c>
      <c r="I7" s="29">
        <f t="shared" si="3"/>
        <v>-2.8391129983486672E-2</v>
      </c>
    </row>
    <row r="8" spans="1:9" s="22" customFormat="1" x14ac:dyDescent="0.2">
      <c r="A8" s="22" t="s">
        <v>5</v>
      </c>
      <c r="B8" s="28">
        <v>99</v>
      </c>
      <c r="C8" s="28">
        <v>85</v>
      </c>
      <c r="D8" s="28">
        <f t="shared" si="0"/>
        <v>-14</v>
      </c>
      <c r="E8" s="29">
        <f t="shared" si="1"/>
        <v>-0.14141414141414141</v>
      </c>
      <c r="F8" s="30">
        <v>386</v>
      </c>
      <c r="G8" s="30">
        <v>319</v>
      </c>
      <c r="H8" s="28">
        <f t="shared" si="2"/>
        <v>-67</v>
      </c>
      <c r="I8" s="29">
        <f t="shared" si="3"/>
        <v>-0.17357512953367876</v>
      </c>
    </row>
    <row r="9" spans="1:9" s="22" customFormat="1" x14ac:dyDescent="0.2">
      <c r="A9" s="22" t="s">
        <v>6</v>
      </c>
      <c r="B9" s="28">
        <v>47</v>
      </c>
      <c r="C9" s="28">
        <v>43</v>
      </c>
      <c r="D9" s="28">
        <f t="shared" si="0"/>
        <v>-4</v>
      </c>
      <c r="E9" s="29">
        <f t="shared" si="1"/>
        <v>-8.5106382978723402E-2</v>
      </c>
      <c r="F9" s="30">
        <v>156</v>
      </c>
      <c r="G9" s="30">
        <v>152</v>
      </c>
      <c r="H9" s="28">
        <f t="shared" si="2"/>
        <v>-4</v>
      </c>
      <c r="I9" s="29">
        <f t="shared" si="3"/>
        <v>-2.564102564102564E-2</v>
      </c>
    </row>
    <row r="10" spans="1:9" s="22" customFormat="1" x14ac:dyDescent="0.2">
      <c r="A10" s="22" t="s">
        <v>7</v>
      </c>
      <c r="B10" s="28">
        <v>45</v>
      </c>
      <c r="C10" s="28">
        <v>68</v>
      </c>
      <c r="D10" s="28">
        <f t="shared" si="0"/>
        <v>23</v>
      </c>
      <c r="E10" s="29">
        <f t="shared" si="1"/>
        <v>0.51111111111111107</v>
      </c>
      <c r="F10" s="30">
        <v>169</v>
      </c>
      <c r="G10" s="30">
        <v>224</v>
      </c>
      <c r="H10" s="28">
        <f t="shared" si="2"/>
        <v>55</v>
      </c>
      <c r="I10" s="29">
        <f t="shared" si="3"/>
        <v>0.32544378698224852</v>
      </c>
    </row>
    <row r="11" spans="1:9" s="22" customFormat="1" x14ac:dyDescent="0.2">
      <c r="A11" s="22" t="s">
        <v>8</v>
      </c>
      <c r="B11" s="28">
        <v>206</v>
      </c>
      <c r="C11" s="28">
        <v>209</v>
      </c>
      <c r="D11" s="28">
        <f t="shared" si="0"/>
        <v>3</v>
      </c>
      <c r="E11" s="29">
        <f t="shared" si="1"/>
        <v>1.4563106796116505E-2</v>
      </c>
      <c r="F11" s="30">
        <v>1020</v>
      </c>
      <c r="G11" s="30">
        <v>918</v>
      </c>
      <c r="H11" s="28">
        <f t="shared" si="2"/>
        <v>-102</v>
      </c>
      <c r="I11" s="29">
        <f t="shared" si="3"/>
        <v>-0.1</v>
      </c>
    </row>
    <row r="12" spans="1:9" s="22" customFormat="1" x14ac:dyDescent="0.2">
      <c r="A12" s="22" t="s">
        <v>9</v>
      </c>
      <c r="B12" s="28">
        <v>56</v>
      </c>
      <c r="C12" s="28">
        <v>64</v>
      </c>
      <c r="D12" s="28">
        <f t="shared" si="0"/>
        <v>8</v>
      </c>
      <c r="E12" s="29">
        <f t="shared" si="1"/>
        <v>0.14285714285714285</v>
      </c>
      <c r="F12" s="30">
        <v>221</v>
      </c>
      <c r="G12" s="30">
        <v>236</v>
      </c>
      <c r="H12" s="28">
        <f t="shared" si="2"/>
        <v>15</v>
      </c>
      <c r="I12" s="29">
        <f t="shared" si="3"/>
        <v>6.7873303167420809E-2</v>
      </c>
    </row>
    <row r="13" spans="1:9" s="22" customFormat="1" x14ac:dyDescent="0.2">
      <c r="A13" s="22" t="s">
        <v>10</v>
      </c>
      <c r="B13" s="28">
        <v>711</v>
      </c>
      <c r="C13" s="28">
        <v>554</v>
      </c>
      <c r="D13" s="28">
        <f t="shared" si="0"/>
        <v>-157</v>
      </c>
      <c r="E13" s="29">
        <f t="shared" si="1"/>
        <v>-0.22081575246132207</v>
      </c>
      <c r="F13" s="30">
        <v>2755</v>
      </c>
      <c r="G13" s="30">
        <v>2277</v>
      </c>
      <c r="H13" s="28">
        <f t="shared" si="2"/>
        <v>-478</v>
      </c>
      <c r="I13" s="29">
        <f t="shared" si="3"/>
        <v>-0.173502722323049</v>
      </c>
    </row>
    <row r="14" spans="1:9" s="22" customFormat="1" x14ac:dyDescent="0.2">
      <c r="A14" s="22" t="s">
        <v>11</v>
      </c>
      <c r="B14" s="28">
        <v>2030</v>
      </c>
      <c r="C14" s="28">
        <v>1779</v>
      </c>
      <c r="D14" s="28">
        <f t="shared" si="0"/>
        <v>-251</v>
      </c>
      <c r="E14" s="29">
        <f t="shared" si="1"/>
        <v>-0.12364532019704433</v>
      </c>
      <c r="F14" s="30">
        <v>11493.5</v>
      </c>
      <c r="G14" s="30">
        <v>9781.5</v>
      </c>
      <c r="H14" s="28">
        <f t="shared" si="2"/>
        <v>-1712</v>
      </c>
      <c r="I14" s="29">
        <f t="shared" si="3"/>
        <v>-0.14895375647104886</v>
      </c>
    </row>
    <row r="15" spans="1:9" s="22" customFormat="1" ht="13.15" customHeight="1" x14ac:dyDescent="0.2">
      <c r="B15" s="28"/>
      <c r="C15" s="28"/>
      <c r="D15" s="28"/>
      <c r="E15" s="29"/>
      <c r="F15" s="30"/>
      <c r="G15" s="30"/>
      <c r="H15" s="30"/>
      <c r="I15" s="30"/>
    </row>
    <row r="16" spans="1:9" s="22" customFormat="1" x14ac:dyDescent="0.2">
      <c r="A16" s="22" t="s">
        <v>12</v>
      </c>
      <c r="B16" s="28">
        <v>717</v>
      </c>
      <c r="C16" s="28">
        <v>741</v>
      </c>
      <c r="D16" s="28">
        <f t="shared" ref="D16:D24" si="4">C16-B16</f>
        <v>24</v>
      </c>
      <c r="E16" s="29">
        <f t="shared" ref="E16:E24" si="5">(C16-B16)/B16</f>
        <v>3.3472803347280332E-2</v>
      </c>
      <c r="F16" s="30">
        <v>4760</v>
      </c>
      <c r="G16" s="30">
        <v>5087</v>
      </c>
      <c r="H16" s="28">
        <f t="shared" ref="H16:H24" si="6">G16-F16</f>
        <v>327</v>
      </c>
      <c r="I16" s="29">
        <f t="shared" ref="I16:I24" si="7">(G16-F16)/F16</f>
        <v>6.8697478991596644E-2</v>
      </c>
    </row>
    <row r="17" spans="1:9" s="22" customFormat="1" x14ac:dyDescent="0.2">
      <c r="A17" s="22" t="s">
        <v>13</v>
      </c>
      <c r="B17" s="28">
        <v>2565</v>
      </c>
      <c r="C17" s="28">
        <v>2439</v>
      </c>
      <c r="D17" s="28">
        <f t="shared" si="4"/>
        <v>-126</v>
      </c>
      <c r="E17" s="29">
        <f t="shared" si="5"/>
        <v>-4.912280701754386E-2</v>
      </c>
      <c r="F17" s="30">
        <v>15438</v>
      </c>
      <c r="G17" s="30">
        <v>14743</v>
      </c>
      <c r="H17" s="28">
        <f t="shared" si="6"/>
        <v>-695</v>
      </c>
      <c r="I17" s="29">
        <f t="shared" si="7"/>
        <v>-4.50187848166861E-2</v>
      </c>
    </row>
    <row r="18" spans="1:9" s="22" customFormat="1" x14ac:dyDescent="0.2">
      <c r="A18" s="22" t="s">
        <v>14</v>
      </c>
      <c r="B18" s="28">
        <v>1888</v>
      </c>
      <c r="C18" s="28">
        <v>1845</v>
      </c>
      <c r="D18" s="28">
        <f t="shared" si="4"/>
        <v>-43</v>
      </c>
      <c r="E18" s="29">
        <f t="shared" si="5"/>
        <v>-2.2775423728813558E-2</v>
      </c>
      <c r="F18" s="30">
        <v>11643</v>
      </c>
      <c r="G18" s="30">
        <v>11613.5</v>
      </c>
      <c r="H18" s="28">
        <f t="shared" si="6"/>
        <v>-29.5</v>
      </c>
      <c r="I18" s="29">
        <f t="shared" si="7"/>
        <v>-2.5337112428068368E-3</v>
      </c>
    </row>
    <row r="19" spans="1:9" s="22" customFormat="1" x14ac:dyDescent="0.2">
      <c r="A19" s="22" t="s">
        <v>15</v>
      </c>
      <c r="B19" s="28">
        <v>313</v>
      </c>
      <c r="C19" s="28">
        <v>318</v>
      </c>
      <c r="D19" s="28">
        <f t="shared" si="4"/>
        <v>5</v>
      </c>
      <c r="E19" s="29">
        <f t="shared" si="5"/>
        <v>1.5974440894568689E-2</v>
      </c>
      <c r="F19" s="30">
        <v>2036</v>
      </c>
      <c r="G19" s="30">
        <v>2050</v>
      </c>
      <c r="H19" s="28">
        <f t="shared" si="6"/>
        <v>14</v>
      </c>
      <c r="I19" s="29">
        <f t="shared" si="7"/>
        <v>6.8762278978389E-3</v>
      </c>
    </row>
    <row r="20" spans="1:9" s="22" customFormat="1" x14ac:dyDescent="0.2">
      <c r="A20" s="22" t="s">
        <v>16</v>
      </c>
      <c r="B20" s="28">
        <v>182</v>
      </c>
      <c r="C20" s="28">
        <v>177</v>
      </c>
      <c r="D20" s="28">
        <f t="shared" si="4"/>
        <v>-5</v>
      </c>
      <c r="E20" s="29">
        <f t="shared" si="5"/>
        <v>-2.7472527472527472E-2</v>
      </c>
      <c r="F20" s="30">
        <v>858</v>
      </c>
      <c r="G20" s="30">
        <v>788</v>
      </c>
      <c r="H20" s="28">
        <f t="shared" si="6"/>
        <v>-70</v>
      </c>
      <c r="I20" s="29">
        <f t="shared" si="7"/>
        <v>-8.1585081585081584E-2</v>
      </c>
    </row>
    <row r="21" spans="1:9" s="22" customFormat="1" x14ac:dyDescent="0.2">
      <c r="A21" s="22" t="s">
        <v>17</v>
      </c>
      <c r="B21" s="28">
        <v>959</v>
      </c>
      <c r="C21" s="28">
        <v>962</v>
      </c>
      <c r="D21" s="28">
        <f t="shared" si="4"/>
        <v>3</v>
      </c>
      <c r="E21" s="29">
        <f t="shared" si="5"/>
        <v>3.1282586027111575E-3</v>
      </c>
      <c r="F21" s="30">
        <v>5387</v>
      </c>
      <c r="G21" s="30">
        <v>5432</v>
      </c>
      <c r="H21" s="28">
        <f t="shared" si="6"/>
        <v>45</v>
      </c>
      <c r="I21" s="29">
        <f t="shared" si="7"/>
        <v>8.3534434750324859E-3</v>
      </c>
    </row>
    <row r="22" spans="1:9" s="22" customFormat="1" x14ac:dyDescent="0.2">
      <c r="A22" s="22" t="s">
        <v>38</v>
      </c>
      <c r="B22" s="28">
        <v>135</v>
      </c>
      <c r="C22" s="28">
        <v>99</v>
      </c>
      <c r="D22" s="28">
        <f t="shared" si="4"/>
        <v>-36</v>
      </c>
      <c r="E22" s="29">
        <f t="shared" si="5"/>
        <v>-0.26666666666666666</v>
      </c>
      <c r="F22" s="30">
        <v>617</v>
      </c>
      <c r="G22" s="30">
        <v>432</v>
      </c>
      <c r="H22" s="28">
        <f t="shared" si="6"/>
        <v>-185</v>
      </c>
      <c r="I22" s="29">
        <f t="shared" si="7"/>
        <v>-0.29983792544570503</v>
      </c>
    </row>
    <row r="23" spans="1:9" s="22" customFormat="1" x14ac:dyDescent="0.2">
      <c r="A23" s="22" t="s">
        <v>18</v>
      </c>
      <c r="B23" s="28">
        <v>78</v>
      </c>
      <c r="C23" s="28">
        <v>53</v>
      </c>
      <c r="D23" s="28">
        <f t="shared" si="4"/>
        <v>-25</v>
      </c>
      <c r="E23" s="29">
        <f t="shared" si="5"/>
        <v>-0.32051282051282054</v>
      </c>
      <c r="F23" s="30">
        <v>906</v>
      </c>
      <c r="G23" s="30">
        <v>452</v>
      </c>
      <c r="H23" s="28">
        <f t="shared" si="6"/>
        <v>-454</v>
      </c>
      <c r="I23" s="29">
        <f t="shared" si="7"/>
        <v>-0.5011037527593819</v>
      </c>
    </row>
    <row r="24" spans="1:9" s="22" customFormat="1" x14ac:dyDescent="0.2">
      <c r="A24" s="22" t="s">
        <v>19</v>
      </c>
      <c r="B24" s="28">
        <v>224</v>
      </c>
      <c r="C24" s="28">
        <v>201</v>
      </c>
      <c r="D24" s="28">
        <f t="shared" si="4"/>
        <v>-23</v>
      </c>
      <c r="E24" s="29">
        <f t="shared" si="5"/>
        <v>-0.10267857142857142</v>
      </c>
      <c r="F24" s="30">
        <v>224</v>
      </c>
      <c r="G24" s="30">
        <v>201</v>
      </c>
      <c r="H24" s="28">
        <f t="shared" si="6"/>
        <v>-23</v>
      </c>
      <c r="I24" s="29">
        <f t="shared" si="7"/>
        <v>-0.10267857142857142</v>
      </c>
    </row>
    <row r="25" spans="1:9" s="22" customFormat="1" x14ac:dyDescent="0.2">
      <c r="B25" s="28"/>
      <c r="C25" s="28"/>
      <c r="D25" s="28"/>
      <c r="E25" s="30"/>
      <c r="F25" s="30"/>
      <c r="G25" s="30"/>
      <c r="H25" s="30"/>
      <c r="I25" s="30"/>
    </row>
    <row r="26" spans="1:9" s="22" customFormat="1" x14ac:dyDescent="0.2">
      <c r="B26" s="28"/>
      <c r="C26" s="28"/>
      <c r="D26" s="28"/>
      <c r="E26" s="30"/>
      <c r="F26" s="30"/>
      <c r="G26" s="30"/>
      <c r="H26" s="30"/>
      <c r="I26" s="30"/>
    </row>
    <row r="27" spans="1:9" s="22" customFormat="1" x14ac:dyDescent="0.2">
      <c r="A27" s="22" t="s">
        <v>20</v>
      </c>
      <c r="B27" s="28">
        <v>15014</v>
      </c>
      <c r="C27" s="28">
        <v>14122</v>
      </c>
      <c r="D27" s="28">
        <f t="shared" ref="D27:D32" si="8">C27-B27</f>
        <v>-892</v>
      </c>
      <c r="E27" s="29">
        <f t="shared" ref="E27:E32" si="9">(C27-B27)/B27</f>
        <v>-5.9411216198215003E-2</v>
      </c>
      <c r="F27" s="30">
        <v>149732.5</v>
      </c>
      <c r="G27" s="30">
        <v>143991</v>
      </c>
      <c r="H27" s="28">
        <f t="shared" ref="H27:H32" si="10">G27-F27</f>
        <v>-5741.5</v>
      </c>
      <c r="I27" s="29">
        <f t="shared" ref="I27:I32" si="11">(G27-F27)/F27</f>
        <v>-3.8345048670128397E-2</v>
      </c>
    </row>
    <row r="28" spans="1:9" s="22" customFormat="1" x14ac:dyDescent="0.2">
      <c r="A28" s="22" t="s">
        <v>21</v>
      </c>
      <c r="B28" s="28">
        <v>12592</v>
      </c>
      <c r="C28" s="28">
        <v>11726</v>
      </c>
      <c r="D28" s="28">
        <f t="shared" si="8"/>
        <v>-866</v>
      </c>
      <c r="E28" s="29">
        <f t="shared" si="9"/>
        <v>-6.8773824650571788E-2</v>
      </c>
      <c r="F28" s="30">
        <v>120935</v>
      </c>
      <c r="G28" s="30">
        <v>116045.5</v>
      </c>
      <c r="H28" s="28">
        <f t="shared" si="10"/>
        <v>-4889.5</v>
      </c>
      <c r="I28" s="29">
        <f t="shared" si="11"/>
        <v>-4.0430809939223551E-2</v>
      </c>
    </row>
    <row r="29" spans="1:9" s="22" customFormat="1" x14ac:dyDescent="0.2">
      <c r="A29" s="22" t="s">
        <v>22</v>
      </c>
      <c r="B29" s="28">
        <v>2194</v>
      </c>
      <c r="C29" s="28">
        <v>2167</v>
      </c>
      <c r="D29" s="28">
        <f t="shared" si="8"/>
        <v>-27</v>
      </c>
      <c r="E29" s="29">
        <f t="shared" si="9"/>
        <v>-1.2306289881494986E-2</v>
      </c>
      <c r="F29" s="30">
        <v>13842</v>
      </c>
      <c r="G29" s="30">
        <v>13696</v>
      </c>
      <c r="H29" s="28">
        <f t="shared" si="10"/>
        <v>-146</v>
      </c>
      <c r="I29" s="29">
        <f t="shared" si="11"/>
        <v>-1.0547608727062563E-2</v>
      </c>
    </row>
    <row r="30" spans="1:9" s="22" customFormat="1" x14ac:dyDescent="0.2">
      <c r="A30" s="22" t="s">
        <v>23</v>
      </c>
      <c r="B30" s="28">
        <v>588</v>
      </c>
      <c r="C30" s="28">
        <v>593</v>
      </c>
      <c r="D30" s="28">
        <f t="shared" si="8"/>
        <v>5</v>
      </c>
      <c r="E30" s="29">
        <f t="shared" si="9"/>
        <v>8.5034013605442185E-3</v>
      </c>
      <c r="F30" s="30">
        <v>2722</v>
      </c>
      <c r="G30" s="30">
        <v>2675</v>
      </c>
      <c r="H30" s="28">
        <f t="shared" si="10"/>
        <v>-47</v>
      </c>
      <c r="I30" s="29">
        <f t="shared" si="11"/>
        <v>-1.7266715650257163E-2</v>
      </c>
    </row>
    <row r="31" spans="1:9" s="22" customFormat="1" x14ac:dyDescent="0.2">
      <c r="A31" s="22" t="s">
        <v>24</v>
      </c>
      <c r="B31" s="28">
        <v>1532</v>
      </c>
      <c r="C31" s="28">
        <v>1507</v>
      </c>
      <c r="D31" s="28">
        <f t="shared" si="8"/>
        <v>-25</v>
      </c>
      <c r="E31" s="29">
        <f t="shared" si="9"/>
        <v>-1.6318537859007835E-2</v>
      </c>
      <c r="F31" s="30">
        <v>11213</v>
      </c>
      <c r="G31" s="30">
        <v>10491</v>
      </c>
      <c r="H31" s="28">
        <f t="shared" si="10"/>
        <v>-722</v>
      </c>
      <c r="I31" s="29">
        <f t="shared" si="11"/>
        <v>-6.4389547846249895E-2</v>
      </c>
    </row>
    <row r="32" spans="1:9" s="22" customFormat="1" x14ac:dyDescent="0.2">
      <c r="A32" s="22" t="s">
        <v>25</v>
      </c>
      <c r="B32" s="28">
        <v>173</v>
      </c>
      <c r="C32" s="28">
        <v>189</v>
      </c>
      <c r="D32" s="28">
        <f t="shared" si="8"/>
        <v>16</v>
      </c>
      <c r="E32" s="29">
        <f t="shared" si="9"/>
        <v>9.2485549132947972E-2</v>
      </c>
      <c r="F32" s="30">
        <v>1020.5</v>
      </c>
      <c r="G32" s="30">
        <v>1083.5</v>
      </c>
      <c r="H32" s="28">
        <f t="shared" si="10"/>
        <v>63</v>
      </c>
      <c r="I32" s="29">
        <f t="shared" si="11"/>
        <v>6.1734443900048994E-2</v>
      </c>
    </row>
    <row r="33" spans="1:9" s="22" customFormat="1" x14ac:dyDescent="0.2">
      <c r="B33" s="28"/>
      <c r="C33" s="28"/>
      <c r="D33" s="28"/>
      <c r="E33" s="30"/>
      <c r="F33" s="30"/>
      <c r="G33" s="30"/>
      <c r="H33" s="30"/>
      <c r="I33" s="30"/>
    </row>
    <row r="34" spans="1:9" s="22" customFormat="1" x14ac:dyDescent="0.2">
      <c r="B34" s="28"/>
      <c r="C34" s="28"/>
      <c r="D34" s="28"/>
      <c r="E34" s="30"/>
      <c r="F34" s="30"/>
      <c r="G34" s="30"/>
      <c r="H34" s="30"/>
      <c r="I34" s="30"/>
    </row>
    <row r="35" spans="1:9" s="22" customFormat="1" x14ac:dyDescent="0.2">
      <c r="A35" s="22" t="s">
        <v>26</v>
      </c>
      <c r="B35" s="28">
        <v>2016</v>
      </c>
      <c r="C35" s="28">
        <v>1883</v>
      </c>
      <c r="D35" s="28">
        <f>C35-B35</f>
        <v>-133</v>
      </c>
      <c r="E35" s="29">
        <f>(C35-B35)/B35</f>
        <v>-6.5972222222222224E-2</v>
      </c>
      <c r="F35" s="30">
        <v>16646</v>
      </c>
      <c r="G35" s="30">
        <v>15499</v>
      </c>
      <c r="H35" s="28">
        <f>G35-F35</f>
        <v>-1147</v>
      </c>
      <c r="I35" s="29">
        <f>(G35-F35)/F35</f>
        <v>-6.8905442749008769E-2</v>
      </c>
    </row>
    <row r="36" spans="1:9" s="22" customFormat="1" x14ac:dyDescent="0.2">
      <c r="A36" s="22" t="s">
        <v>27</v>
      </c>
      <c r="B36" s="28">
        <v>1518</v>
      </c>
      <c r="C36" s="28">
        <v>1379</v>
      </c>
      <c r="D36" s="28">
        <f>C36-B36</f>
        <v>-139</v>
      </c>
      <c r="E36" s="29">
        <f>(C36-B36)/B36</f>
        <v>-9.1567852437417649E-2</v>
      </c>
      <c r="F36" s="30">
        <v>12139</v>
      </c>
      <c r="G36" s="30">
        <v>11039</v>
      </c>
      <c r="H36" s="28">
        <f>G36-F36</f>
        <v>-1100</v>
      </c>
      <c r="I36" s="29">
        <f>(G36-F36)/F36</f>
        <v>-9.0617019523848749E-2</v>
      </c>
    </row>
    <row r="37" spans="1:9" s="22" customFormat="1" x14ac:dyDescent="0.2">
      <c r="A37" s="22" t="s">
        <v>28</v>
      </c>
      <c r="B37" s="28">
        <v>456</v>
      </c>
      <c r="C37" s="28">
        <v>428</v>
      </c>
      <c r="D37" s="28">
        <f>C37-B37</f>
        <v>-28</v>
      </c>
      <c r="E37" s="29">
        <f>(C37-B37)/B37</f>
        <v>-6.1403508771929821E-2</v>
      </c>
      <c r="F37" s="30">
        <v>2210</v>
      </c>
      <c r="G37" s="30">
        <v>2007</v>
      </c>
      <c r="H37" s="28">
        <f>G37-F37</f>
        <v>-203</v>
      </c>
      <c r="I37" s="29">
        <f>(G37-F37)/F37</f>
        <v>-9.1855203619909509E-2</v>
      </c>
    </row>
    <row r="38" spans="1:9" s="22" customFormat="1" x14ac:dyDescent="0.2">
      <c r="A38" s="22" t="s">
        <v>29</v>
      </c>
      <c r="B38" s="28">
        <v>509</v>
      </c>
      <c r="C38" s="28">
        <v>532</v>
      </c>
      <c r="D38" s="28">
        <f>C38-B38</f>
        <v>23</v>
      </c>
      <c r="E38" s="29">
        <f>(C38-B38)/B38</f>
        <v>4.5186640471512773E-2</v>
      </c>
      <c r="F38" s="30">
        <v>2297</v>
      </c>
      <c r="G38" s="30">
        <v>2453</v>
      </c>
      <c r="H38" s="28">
        <f>G38-F38</f>
        <v>156</v>
      </c>
      <c r="I38" s="29">
        <f>(G38-F38)/F38</f>
        <v>6.7914671310404878E-2</v>
      </c>
    </row>
    <row r="39" spans="1:9" s="22" customFormat="1" x14ac:dyDescent="0.2">
      <c r="B39" s="28"/>
      <c r="C39" s="28"/>
      <c r="D39" s="28"/>
      <c r="E39" s="30"/>
      <c r="F39" s="30"/>
      <c r="G39" s="30"/>
      <c r="H39" s="30"/>
      <c r="I39" s="30"/>
    </row>
    <row r="40" spans="1:9" s="22" customFormat="1" x14ac:dyDescent="0.2">
      <c r="B40" s="28"/>
      <c r="C40" s="28"/>
      <c r="D40" s="28"/>
      <c r="E40" s="30"/>
      <c r="F40" s="30"/>
      <c r="G40" s="30"/>
      <c r="H40" s="30"/>
      <c r="I40" s="30"/>
    </row>
    <row r="41" spans="1:9" s="22" customFormat="1" x14ac:dyDescent="0.2">
      <c r="A41" s="22" t="s">
        <v>30</v>
      </c>
      <c r="B41" s="28">
        <v>22013</v>
      </c>
      <c r="C41" s="28">
        <v>20734</v>
      </c>
      <c r="D41" s="28">
        <f>C41-B41</f>
        <v>-1279</v>
      </c>
      <c r="E41" s="29">
        <f>(C41-B41)/B41</f>
        <v>-5.8102030618271024E-2</v>
      </c>
      <c r="F41" s="30">
        <v>224969</v>
      </c>
      <c r="G41" s="30">
        <v>214584</v>
      </c>
      <c r="H41" s="28">
        <f>G41-F41</f>
        <v>-10385</v>
      </c>
      <c r="I41" s="29">
        <f>(G41-F41)/F41</f>
        <v>-4.6161915641710634E-2</v>
      </c>
    </row>
    <row r="42" spans="1:9" s="22" customFormat="1" x14ac:dyDescent="0.2">
      <c r="B42" s="28"/>
      <c r="C42" s="28"/>
      <c r="D42" s="28"/>
      <c r="E42" s="29"/>
      <c r="F42" s="30"/>
      <c r="G42" s="30"/>
      <c r="H42" s="28"/>
      <c r="I42" s="29"/>
    </row>
    <row r="43" spans="1:9" ht="15.75" x14ac:dyDescent="0.25">
      <c r="A43" s="20"/>
      <c r="B43" s="21"/>
      <c r="C43" s="21"/>
      <c r="D43" s="21"/>
      <c r="E43" s="22"/>
      <c r="F43" s="22"/>
      <c r="G43" s="22"/>
      <c r="H43" s="22"/>
      <c r="I43" s="22"/>
    </row>
    <row r="44" spans="1:9" ht="18.75" x14ac:dyDescent="0.25">
      <c r="A44" s="31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22SEP14</vt:lpstr>
      <vt:lpstr>15SEP14</vt:lpstr>
      <vt:lpstr>8SEP14</vt:lpstr>
      <vt:lpstr>1SEP14</vt:lpstr>
      <vt:lpstr>25AUG14</vt:lpstr>
      <vt:lpstr>18AUG14</vt:lpstr>
      <vt:lpstr>11AUG14</vt:lpstr>
      <vt:lpstr>4AUG14</vt:lpstr>
      <vt:lpstr>28JUL14</vt:lpstr>
      <vt:lpstr>21JUL14</vt:lpstr>
      <vt:lpstr>14JUL14</vt:lpstr>
      <vt:lpstr>7JUL14</vt:lpstr>
      <vt:lpstr>30JUN14</vt:lpstr>
      <vt:lpstr>23JUN14</vt:lpstr>
      <vt:lpstr>16JUN14</vt:lpstr>
      <vt:lpstr>9JUN14</vt:lpstr>
      <vt:lpstr>2JUN14</vt:lpstr>
      <vt:lpstr>26MAY14</vt:lpstr>
      <vt:lpstr>19MAY14</vt:lpstr>
      <vt:lpstr>12MAY14</vt:lpstr>
    </vt:vector>
  </TitlesOfParts>
  <Company>University of Alaska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L Kreinheder</dc:creator>
  <cp:lastModifiedBy>Luosha Diao</cp:lastModifiedBy>
  <dcterms:created xsi:type="dcterms:W3CDTF">2014-05-15T23:11:42Z</dcterms:created>
  <dcterms:modified xsi:type="dcterms:W3CDTF">2014-09-23T22:30:03Z</dcterms:modified>
</cp:coreProperties>
</file>