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9620" windowHeight="13290"/>
  </bookViews>
  <sheets>
    <sheet name="10SEP12" sheetId="22" r:id="rId1"/>
    <sheet name="3SEP12" sheetId="21" r:id="rId2"/>
    <sheet name="27AUG12" sheetId="20" r:id="rId3"/>
    <sheet name="20AUG12" sheetId="19" r:id="rId4"/>
    <sheet name="30JUL12" sheetId="18" r:id="rId5"/>
    <sheet name="23JUL12 " sheetId="17" r:id="rId6"/>
    <sheet name="16JUL12 " sheetId="16" r:id="rId7"/>
    <sheet name="9JUL12" sheetId="15" r:id="rId8"/>
    <sheet name="2JUL12" sheetId="14" r:id="rId9"/>
    <sheet name="25JUN12" sheetId="13" r:id="rId10"/>
    <sheet name="18JUN12" sheetId="12" r:id="rId11"/>
    <sheet name="11JUN12" sheetId="11" r:id="rId12"/>
    <sheet name="4JUN12" sheetId="10" r:id="rId13"/>
    <sheet name="28MAY12" sheetId="9" r:id="rId14"/>
    <sheet name="21MAY12" sheetId="8" r:id="rId15"/>
    <sheet name="14MAY12" sheetId="7" r:id="rId16"/>
    <sheet name="7MAY12" sheetId="6" r:id="rId17"/>
    <sheet name="30APR12" sheetId="5" r:id="rId18"/>
    <sheet name="23APR12" sheetId="4" r:id="rId19"/>
    <sheet name="16APR12" sheetId="3" r:id="rId20"/>
    <sheet name="9APR12" sheetId="2" r:id="rId21"/>
    <sheet name="2APR12" sheetId="1" r:id="rId22"/>
  </sheets>
  <calcPr calcId="145621" concurrentCalc="0"/>
</workbook>
</file>

<file path=xl/calcChain.xml><?xml version="1.0" encoding="utf-8"?>
<calcChain xmlns="http://schemas.openxmlformats.org/spreadsheetml/2006/main">
  <c r="I41" i="22" l="1"/>
  <c r="H41" i="22"/>
  <c r="E41" i="22"/>
  <c r="D41" i="22"/>
  <c r="I38" i="22"/>
  <c r="H38" i="22"/>
  <c r="E38" i="22"/>
  <c r="D38" i="22"/>
  <c r="I37" i="22"/>
  <c r="H37" i="22"/>
  <c r="E37" i="22"/>
  <c r="D37" i="22"/>
  <c r="I36" i="22"/>
  <c r="H36" i="22"/>
  <c r="E36" i="22"/>
  <c r="D36" i="22"/>
  <c r="I35" i="22"/>
  <c r="H35" i="22"/>
  <c r="E35" i="22"/>
  <c r="D35" i="22"/>
  <c r="I32" i="22"/>
  <c r="H32" i="22"/>
  <c r="E32" i="22"/>
  <c r="D32" i="22"/>
  <c r="I31" i="22"/>
  <c r="H31" i="22"/>
  <c r="E31" i="22"/>
  <c r="D31" i="22"/>
  <c r="I30" i="22"/>
  <c r="H30" i="22"/>
  <c r="E30" i="22"/>
  <c r="D30" i="22"/>
  <c r="I29" i="22"/>
  <c r="H29" i="22"/>
  <c r="E29" i="22"/>
  <c r="D29" i="22"/>
  <c r="I28" i="22"/>
  <c r="H28" i="22"/>
  <c r="E28" i="22"/>
  <c r="D28" i="22"/>
  <c r="I27" i="22"/>
  <c r="H27" i="22"/>
  <c r="E27" i="22"/>
  <c r="D27" i="22"/>
  <c r="I24" i="22"/>
  <c r="H24" i="22"/>
  <c r="E24" i="22"/>
  <c r="D24" i="22"/>
  <c r="I23" i="22"/>
  <c r="H23" i="22"/>
  <c r="E23" i="22"/>
  <c r="D23" i="22"/>
  <c r="I22" i="22"/>
  <c r="H22" i="22"/>
  <c r="E22" i="22"/>
  <c r="D22" i="22"/>
  <c r="I21" i="22"/>
  <c r="H21" i="22"/>
  <c r="E21" i="22"/>
  <c r="D21" i="22"/>
  <c r="I20" i="22"/>
  <c r="H20" i="22"/>
  <c r="E20" i="22"/>
  <c r="D20" i="22"/>
  <c r="I19" i="22"/>
  <c r="H19" i="22"/>
  <c r="E19" i="22"/>
  <c r="D19" i="22"/>
  <c r="I18" i="22"/>
  <c r="H18" i="22"/>
  <c r="E18" i="22"/>
  <c r="D18" i="22"/>
  <c r="I17" i="22"/>
  <c r="H17" i="22"/>
  <c r="E17" i="22"/>
  <c r="D17" i="22"/>
  <c r="I16" i="22"/>
  <c r="H16" i="22"/>
  <c r="E16" i="22"/>
  <c r="D16" i="22"/>
  <c r="I14" i="22"/>
  <c r="H14" i="22"/>
  <c r="E14" i="22"/>
  <c r="D14" i="22"/>
  <c r="I13" i="22"/>
  <c r="H13" i="22"/>
  <c r="E13" i="22"/>
  <c r="D13" i="22"/>
  <c r="I12" i="22"/>
  <c r="H12" i="22"/>
  <c r="E12" i="22"/>
  <c r="D12" i="22"/>
  <c r="I11" i="22"/>
  <c r="H11" i="22"/>
  <c r="E11" i="22"/>
  <c r="D11" i="22"/>
  <c r="I10" i="22"/>
  <c r="H10" i="22"/>
  <c r="E10" i="22"/>
  <c r="D10" i="22"/>
  <c r="I9" i="22"/>
  <c r="H9" i="22"/>
  <c r="E9" i="22"/>
  <c r="D9" i="22"/>
  <c r="I8" i="22"/>
  <c r="H8" i="22"/>
  <c r="E8" i="22"/>
  <c r="D8" i="22"/>
  <c r="I7" i="22"/>
  <c r="H7" i="22"/>
  <c r="E7" i="22"/>
  <c r="D7" i="22"/>
  <c r="I6" i="22"/>
  <c r="H6" i="22"/>
  <c r="E6" i="22"/>
  <c r="D6" i="22"/>
  <c r="I41" i="2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H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41" i="20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H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I12" i="20"/>
  <c r="H12" i="20"/>
  <c r="E12" i="20"/>
  <c r="D12" i="20"/>
  <c r="I11" i="20"/>
  <c r="H11" i="20"/>
  <c r="E11" i="20"/>
  <c r="D11" i="20"/>
  <c r="I10" i="20"/>
  <c r="H10" i="20"/>
  <c r="E10" i="20"/>
  <c r="D10" i="20"/>
  <c r="I9" i="20"/>
  <c r="H9" i="20"/>
  <c r="E9" i="20"/>
  <c r="D9" i="20"/>
  <c r="I8" i="20"/>
  <c r="H8" i="20"/>
  <c r="E8" i="20"/>
  <c r="D8" i="20"/>
  <c r="I7" i="20"/>
  <c r="H7" i="20"/>
  <c r="E7" i="20"/>
  <c r="D7" i="20"/>
  <c r="I6" i="20"/>
  <c r="H6" i="20"/>
  <c r="E6" i="20"/>
  <c r="D6" i="20"/>
  <c r="I41" i="19"/>
  <c r="H41" i="19"/>
  <c r="E41" i="19"/>
  <c r="D41" i="19"/>
  <c r="I38" i="19"/>
  <c r="H38" i="19"/>
  <c r="E38" i="19"/>
  <c r="D38" i="19"/>
  <c r="I37" i="19"/>
  <c r="H37" i="19"/>
  <c r="E37" i="19"/>
  <c r="D37" i="19"/>
  <c r="I36" i="19"/>
  <c r="H36" i="19"/>
  <c r="E36" i="19"/>
  <c r="D36" i="19"/>
  <c r="I35" i="19"/>
  <c r="H35" i="19"/>
  <c r="E35" i="19"/>
  <c r="D35" i="19"/>
  <c r="I32" i="19"/>
  <c r="H32" i="19"/>
  <c r="E32" i="19"/>
  <c r="D32" i="19"/>
  <c r="I31" i="19"/>
  <c r="H31" i="19"/>
  <c r="E31" i="19"/>
  <c r="D31" i="19"/>
  <c r="I30" i="19"/>
  <c r="H30" i="19"/>
  <c r="E30" i="19"/>
  <c r="D30" i="19"/>
  <c r="I29" i="19"/>
  <c r="H29" i="19"/>
  <c r="E29" i="19"/>
  <c r="D29" i="19"/>
  <c r="I28" i="19"/>
  <c r="H28" i="19"/>
  <c r="E28" i="19"/>
  <c r="D28" i="19"/>
  <c r="I27" i="19"/>
  <c r="H27" i="19"/>
  <c r="E27" i="19"/>
  <c r="D27" i="19"/>
  <c r="I24" i="19"/>
  <c r="H24" i="19"/>
  <c r="E24" i="19"/>
  <c r="D24" i="19"/>
  <c r="I23" i="19"/>
  <c r="H23" i="19"/>
  <c r="E23" i="19"/>
  <c r="D23" i="19"/>
  <c r="I22" i="19"/>
  <c r="H22" i="19"/>
  <c r="E22" i="19"/>
  <c r="D22" i="19"/>
  <c r="I21" i="19"/>
  <c r="H21" i="19"/>
  <c r="E21" i="19"/>
  <c r="D21" i="19"/>
  <c r="I20" i="19"/>
  <c r="H20" i="19"/>
  <c r="E20" i="19"/>
  <c r="D20" i="19"/>
  <c r="I19" i="19"/>
  <c r="H19" i="19"/>
  <c r="E19" i="19"/>
  <c r="D19" i="19"/>
  <c r="I18" i="19"/>
  <c r="H18" i="19"/>
  <c r="E18" i="19"/>
  <c r="D18" i="19"/>
  <c r="I17" i="19"/>
  <c r="H17" i="19"/>
  <c r="E17" i="19"/>
  <c r="D17" i="19"/>
  <c r="I16" i="19"/>
  <c r="H16" i="19"/>
  <c r="E16" i="19"/>
  <c r="D16" i="19"/>
  <c r="I14" i="19"/>
  <c r="H14" i="19"/>
  <c r="E14" i="19"/>
  <c r="D14" i="19"/>
  <c r="I13" i="19"/>
  <c r="H13" i="19"/>
  <c r="E13" i="19"/>
  <c r="D13" i="19"/>
  <c r="I12" i="19"/>
  <c r="H12" i="19"/>
  <c r="E12" i="19"/>
  <c r="D12" i="19"/>
  <c r="I11" i="19"/>
  <c r="H11" i="19"/>
  <c r="E11" i="19"/>
  <c r="D11" i="19"/>
  <c r="I10" i="19"/>
  <c r="H10" i="19"/>
  <c r="E10" i="19"/>
  <c r="D10" i="19"/>
  <c r="I9" i="19"/>
  <c r="H9" i="19"/>
  <c r="E9" i="19"/>
  <c r="D9" i="19"/>
  <c r="I8" i="19"/>
  <c r="H8" i="19"/>
  <c r="E8" i="19"/>
  <c r="D8" i="19"/>
  <c r="I7" i="19"/>
  <c r="H7" i="19"/>
  <c r="E7" i="19"/>
  <c r="D7" i="19"/>
  <c r="I6" i="19"/>
  <c r="H6" i="19"/>
  <c r="E6" i="19"/>
  <c r="D6" i="19"/>
  <c r="I41" i="18"/>
  <c r="H41" i="18"/>
  <c r="E41" i="18"/>
  <c r="D41" i="18"/>
  <c r="I38" i="18"/>
  <c r="H38" i="18"/>
  <c r="E38" i="18"/>
  <c r="D38" i="18"/>
  <c r="I37" i="18"/>
  <c r="H37" i="18"/>
  <c r="E37" i="18"/>
  <c r="D37" i="18"/>
  <c r="I36" i="18"/>
  <c r="H36" i="18"/>
  <c r="E36" i="18"/>
  <c r="D36" i="18"/>
  <c r="I35" i="18"/>
  <c r="H35" i="18"/>
  <c r="E35" i="18"/>
  <c r="D35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I28" i="18"/>
  <c r="H28" i="18"/>
  <c r="E28" i="18"/>
  <c r="D28" i="18"/>
  <c r="I27" i="18"/>
  <c r="H27" i="18"/>
  <c r="E27" i="18"/>
  <c r="D27" i="18"/>
  <c r="I24" i="18"/>
  <c r="H24" i="18"/>
  <c r="E24" i="18"/>
  <c r="D24" i="18"/>
  <c r="I23" i="18"/>
  <c r="H23" i="18"/>
  <c r="E23" i="18"/>
  <c r="D23" i="18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I18" i="18"/>
  <c r="H18" i="18"/>
  <c r="E18" i="18"/>
  <c r="D18" i="18"/>
  <c r="I17" i="18"/>
  <c r="H17" i="18"/>
  <c r="E17" i="18"/>
  <c r="D17" i="18"/>
  <c r="I16" i="18"/>
  <c r="H16" i="18"/>
  <c r="E16" i="18"/>
  <c r="D16" i="18"/>
  <c r="I14" i="18"/>
  <c r="H14" i="18"/>
  <c r="E14" i="18"/>
  <c r="D14" i="18"/>
  <c r="I13" i="18"/>
  <c r="H13" i="18"/>
  <c r="E13" i="18"/>
  <c r="D13" i="18"/>
  <c r="I12" i="18"/>
  <c r="H12" i="18"/>
  <c r="E12" i="18"/>
  <c r="D12" i="18"/>
  <c r="I11" i="18"/>
  <c r="H11" i="18"/>
  <c r="E11" i="18"/>
  <c r="D11" i="18"/>
  <c r="I10" i="18"/>
  <c r="H10" i="18"/>
  <c r="E10" i="18"/>
  <c r="D10" i="18"/>
  <c r="I9" i="18"/>
  <c r="H9" i="18"/>
  <c r="E9" i="18"/>
  <c r="D9" i="18"/>
  <c r="I8" i="18"/>
  <c r="H8" i="18"/>
  <c r="E8" i="18"/>
  <c r="D8" i="18"/>
  <c r="I7" i="18"/>
  <c r="H7" i="18"/>
  <c r="E7" i="18"/>
  <c r="D7" i="18"/>
  <c r="I6" i="18"/>
  <c r="H6" i="18"/>
  <c r="E6" i="18"/>
  <c r="D6" i="18"/>
  <c r="E23" i="17"/>
  <c r="I41" i="17"/>
  <c r="H41" i="17"/>
  <c r="E41" i="17"/>
  <c r="D41" i="17"/>
  <c r="I38" i="17"/>
  <c r="H38" i="17"/>
  <c r="E38" i="17"/>
  <c r="D38" i="17"/>
  <c r="I37" i="17"/>
  <c r="H37" i="17"/>
  <c r="E37" i="17"/>
  <c r="D37" i="17"/>
  <c r="I36" i="17"/>
  <c r="H36" i="17"/>
  <c r="E36" i="17"/>
  <c r="D36" i="17"/>
  <c r="I35" i="17"/>
  <c r="H35" i="17"/>
  <c r="E35" i="17"/>
  <c r="D35" i="17"/>
  <c r="I32" i="17"/>
  <c r="H32" i="17"/>
  <c r="E32" i="17"/>
  <c r="D32" i="17"/>
  <c r="I31" i="17"/>
  <c r="H31" i="17"/>
  <c r="E31" i="17"/>
  <c r="D31" i="17"/>
  <c r="I30" i="17"/>
  <c r="H30" i="17"/>
  <c r="E30" i="17"/>
  <c r="D30" i="17"/>
  <c r="I29" i="17"/>
  <c r="H29" i="17"/>
  <c r="E29" i="17"/>
  <c r="D29" i="17"/>
  <c r="I28" i="17"/>
  <c r="H28" i="17"/>
  <c r="E28" i="17"/>
  <c r="D28" i="17"/>
  <c r="I27" i="17"/>
  <c r="H27" i="17"/>
  <c r="E27" i="17"/>
  <c r="D27" i="17"/>
  <c r="I24" i="17"/>
  <c r="H24" i="17"/>
  <c r="E24" i="17"/>
  <c r="D24" i="17"/>
  <c r="I23" i="17"/>
  <c r="H23" i="17"/>
  <c r="D23" i="17"/>
  <c r="I22" i="17"/>
  <c r="H22" i="17"/>
  <c r="E22" i="17"/>
  <c r="D22" i="17"/>
  <c r="I21" i="17"/>
  <c r="H21" i="17"/>
  <c r="E21" i="17"/>
  <c r="D21" i="17"/>
  <c r="I20" i="17"/>
  <c r="H20" i="17"/>
  <c r="E20" i="17"/>
  <c r="D20" i="17"/>
  <c r="I19" i="17"/>
  <c r="H19" i="17"/>
  <c r="E19" i="17"/>
  <c r="D19" i="17"/>
  <c r="I18" i="17"/>
  <c r="H18" i="17"/>
  <c r="E18" i="17"/>
  <c r="D18" i="17"/>
  <c r="I17" i="17"/>
  <c r="H17" i="17"/>
  <c r="E17" i="17"/>
  <c r="D17" i="17"/>
  <c r="I16" i="17"/>
  <c r="H16" i="17"/>
  <c r="E16" i="17"/>
  <c r="D16" i="17"/>
  <c r="I14" i="17"/>
  <c r="H14" i="17"/>
  <c r="E14" i="17"/>
  <c r="D14" i="17"/>
  <c r="I13" i="17"/>
  <c r="H13" i="17"/>
  <c r="E13" i="17"/>
  <c r="D13" i="17"/>
  <c r="I12" i="17"/>
  <c r="H12" i="17"/>
  <c r="E12" i="17"/>
  <c r="D12" i="17"/>
  <c r="I11" i="17"/>
  <c r="H11" i="17"/>
  <c r="E11" i="17"/>
  <c r="D11" i="17"/>
  <c r="I10" i="17"/>
  <c r="H10" i="17"/>
  <c r="E10" i="17"/>
  <c r="D10" i="17"/>
  <c r="I9" i="17"/>
  <c r="H9" i="17"/>
  <c r="E9" i="17"/>
  <c r="D9" i="17"/>
  <c r="I8" i="17"/>
  <c r="H8" i="17"/>
  <c r="E8" i="17"/>
  <c r="D8" i="17"/>
  <c r="I7" i="17"/>
  <c r="H7" i="17"/>
  <c r="E7" i="17"/>
  <c r="D7" i="17"/>
  <c r="I6" i="17"/>
  <c r="H6" i="17"/>
  <c r="E6" i="17"/>
  <c r="D6" i="17"/>
  <c r="I41" i="16"/>
  <c r="H41" i="16"/>
  <c r="E41" i="16"/>
  <c r="D41" i="16"/>
  <c r="I38" i="16"/>
  <c r="H38" i="16"/>
  <c r="E38" i="16"/>
  <c r="D38" i="16"/>
  <c r="I37" i="16"/>
  <c r="H37" i="16"/>
  <c r="E37" i="16"/>
  <c r="D37" i="16"/>
  <c r="I36" i="16"/>
  <c r="H36" i="16"/>
  <c r="E36" i="16"/>
  <c r="D36" i="16"/>
  <c r="I35" i="16"/>
  <c r="H35" i="16"/>
  <c r="E35" i="16"/>
  <c r="D35" i="16"/>
  <c r="I32" i="16"/>
  <c r="H32" i="16"/>
  <c r="E32" i="16"/>
  <c r="D32" i="16"/>
  <c r="I31" i="16"/>
  <c r="H31" i="16"/>
  <c r="E31" i="16"/>
  <c r="D31" i="16"/>
  <c r="I30" i="16"/>
  <c r="H30" i="16"/>
  <c r="E30" i="16"/>
  <c r="D30" i="16"/>
  <c r="I29" i="16"/>
  <c r="H29" i="16"/>
  <c r="E29" i="16"/>
  <c r="D29" i="16"/>
  <c r="I28" i="16"/>
  <c r="H28" i="16"/>
  <c r="E28" i="16"/>
  <c r="D28" i="16"/>
  <c r="I27" i="16"/>
  <c r="H27" i="16"/>
  <c r="E27" i="16"/>
  <c r="D27" i="16"/>
  <c r="I24" i="16"/>
  <c r="H24" i="16"/>
  <c r="E24" i="16"/>
  <c r="D24" i="16"/>
  <c r="I23" i="16"/>
  <c r="H23" i="16"/>
  <c r="E23" i="16"/>
  <c r="D23" i="16"/>
  <c r="I22" i="16"/>
  <c r="H22" i="16"/>
  <c r="E22" i="16"/>
  <c r="D22" i="16"/>
  <c r="I21" i="16"/>
  <c r="H21" i="16"/>
  <c r="E21" i="16"/>
  <c r="D21" i="16"/>
  <c r="I20" i="16"/>
  <c r="H20" i="16"/>
  <c r="E20" i="16"/>
  <c r="D20" i="16"/>
  <c r="I19" i="16"/>
  <c r="H19" i="16"/>
  <c r="E19" i="16"/>
  <c r="D19" i="16"/>
  <c r="I18" i="16"/>
  <c r="H18" i="16"/>
  <c r="E18" i="16"/>
  <c r="D18" i="16"/>
  <c r="I17" i="16"/>
  <c r="H17" i="16"/>
  <c r="E17" i="16"/>
  <c r="D17" i="16"/>
  <c r="I16" i="16"/>
  <c r="H16" i="16"/>
  <c r="E16" i="16"/>
  <c r="D16" i="16"/>
  <c r="I14" i="16"/>
  <c r="H14" i="16"/>
  <c r="E14" i="16"/>
  <c r="D14" i="16"/>
  <c r="I13" i="16"/>
  <c r="H13" i="16"/>
  <c r="E13" i="16"/>
  <c r="D13" i="16"/>
  <c r="I12" i="16"/>
  <c r="H12" i="16"/>
  <c r="E12" i="16"/>
  <c r="D12" i="16"/>
  <c r="I11" i="16"/>
  <c r="H11" i="16"/>
  <c r="E11" i="16"/>
  <c r="D11" i="16"/>
  <c r="I10" i="16"/>
  <c r="H10" i="16"/>
  <c r="E10" i="16"/>
  <c r="D10" i="16"/>
  <c r="I9" i="16"/>
  <c r="H9" i="16"/>
  <c r="E9" i="16"/>
  <c r="D9" i="16"/>
  <c r="I8" i="16"/>
  <c r="H8" i="16"/>
  <c r="E8" i="16"/>
  <c r="D8" i="16"/>
  <c r="I7" i="16"/>
  <c r="H7" i="16"/>
  <c r="E7" i="16"/>
  <c r="D7" i="16"/>
  <c r="I6" i="16"/>
  <c r="H6" i="16"/>
  <c r="E6" i="16"/>
  <c r="D6" i="16"/>
  <c r="I41" i="15"/>
  <c r="H41" i="15"/>
  <c r="E41" i="15"/>
  <c r="D41" i="15"/>
  <c r="I38" i="15"/>
  <c r="H38" i="15"/>
  <c r="E38" i="15"/>
  <c r="D38" i="15"/>
  <c r="I37" i="15"/>
  <c r="H37" i="15"/>
  <c r="E37" i="15"/>
  <c r="D37" i="15"/>
  <c r="I36" i="15"/>
  <c r="H36" i="15"/>
  <c r="E36" i="15"/>
  <c r="D36" i="15"/>
  <c r="I35" i="15"/>
  <c r="H35" i="15"/>
  <c r="E35" i="15"/>
  <c r="D35" i="15"/>
  <c r="I32" i="15"/>
  <c r="H32" i="15"/>
  <c r="E32" i="15"/>
  <c r="D32" i="15"/>
  <c r="I31" i="15"/>
  <c r="H31" i="15"/>
  <c r="E31" i="15"/>
  <c r="D31" i="15"/>
  <c r="I30" i="15"/>
  <c r="H30" i="15"/>
  <c r="E30" i="15"/>
  <c r="D30" i="15"/>
  <c r="I29" i="15"/>
  <c r="H29" i="15"/>
  <c r="E29" i="15"/>
  <c r="D29" i="15"/>
  <c r="I28" i="15"/>
  <c r="H28" i="15"/>
  <c r="E28" i="15"/>
  <c r="D28" i="15"/>
  <c r="I27" i="15"/>
  <c r="H27" i="15"/>
  <c r="E27" i="15"/>
  <c r="D27" i="15"/>
  <c r="I24" i="15"/>
  <c r="H24" i="15"/>
  <c r="E24" i="15"/>
  <c r="D24" i="15"/>
  <c r="I23" i="15"/>
  <c r="H23" i="15"/>
  <c r="E23" i="15"/>
  <c r="D23" i="15"/>
  <c r="I22" i="15"/>
  <c r="H22" i="15"/>
  <c r="E22" i="15"/>
  <c r="D22" i="15"/>
  <c r="I21" i="15"/>
  <c r="H21" i="15"/>
  <c r="E21" i="15"/>
  <c r="D21" i="15"/>
  <c r="I20" i="15"/>
  <c r="H20" i="15"/>
  <c r="E20" i="15"/>
  <c r="D20" i="15"/>
  <c r="I19" i="15"/>
  <c r="H19" i="15"/>
  <c r="E19" i="15"/>
  <c r="D19" i="15"/>
  <c r="I18" i="15"/>
  <c r="H18" i="15"/>
  <c r="E18" i="15"/>
  <c r="D18" i="15"/>
  <c r="I17" i="15"/>
  <c r="H17" i="15"/>
  <c r="E17" i="15"/>
  <c r="D17" i="15"/>
  <c r="I16" i="15"/>
  <c r="H16" i="15"/>
  <c r="E16" i="15"/>
  <c r="D16" i="15"/>
  <c r="I14" i="15"/>
  <c r="H14" i="15"/>
  <c r="E14" i="15"/>
  <c r="D14" i="15"/>
  <c r="I13" i="15"/>
  <c r="H13" i="15"/>
  <c r="E13" i="15"/>
  <c r="D13" i="15"/>
  <c r="I12" i="15"/>
  <c r="H12" i="15"/>
  <c r="E12" i="15"/>
  <c r="D12" i="15"/>
  <c r="I11" i="15"/>
  <c r="H11" i="15"/>
  <c r="E11" i="15"/>
  <c r="D11" i="15"/>
  <c r="I10" i="15"/>
  <c r="H10" i="15"/>
  <c r="E10" i="15"/>
  <c r="D10" i="15"/>
  <c r="I9" i="15"/>
  <c r="H9" i="15"/>
  <c r="E9" i="15"/>
  <c r="D9" i="15"/>
  <c r="I8" i="15"/>
  <c r="H8" i="15"/>
  <c r="E8" i="15"/>
  <c r="D8" i="15"/>
  <c r="I7" i="15"/>
  <c r="H7" i="15"/>
  <c r="E7" i="15"/>
  <c r="D7" i="15"/>
  <c r="I6" i="15"/>
  <c r="H6" i="15"/>
  <c r="E6" i="15"/>
  <c r="D6" i="15"/>
  <c r="I41" i="14"/>
  <c r="H41" i="14"/>
  <c r="E41" i="14"/>
  <c r="D41" i="14"/>
  <c r="I38" i="14"/>
  <c r="H38" i="14"/>
  <c r="E38" i="14"/>
  <c r="D38" i="14"/>
  <c r="I37" i="14"/>
  <c r="H37" i="14"/>
  <c r="E37" i="14"/>
  <c r="D37" i="14"/>
  <c r="I36" i="14"/>
  <c r="H36" i="14"/>
  <c r="E36" i="14"/>
  <c r="D36" i="14"/>
  <c r="I35" i="14"/>
  <c r="H35" i="14"/>
  <c r="E35" i="14"/>
  <c r="D35" i="14"/>
  <c r="I32" i="14"/>
  <c r="H32" i="14"/>
  <c r="E32" i="14"/>
  <c r="D32" i="14"/>
  <c r="I31" i="14"/>
  <c r="H31" i="14"/>
  <c r="E31" i="14"/>
  <c r="D31" i="14"/>
  <c r="I30" i="14"/>
  <c r="H30" i="14"/>
  <c r="E30" i="14"/>
  <c r="D30" i="14"/>
  <c r="I29" i="14"/>
  <c r="H29" i="14"/>
  <c r="E29" i="14"/>
  <c r="D29" i="14"/>
  <c r="I28" i="14"/>
  <c r="H28" i="14"/>
  <c r="E28" i="14"/>
  <c r="D28" i="14"/>
  <c r="I27" i="14"/>
  <c r="H27" i="14"/>
  <c r="E27" i="14"/>
  <c r="D27" i="14"/>
  <c r="I24" i="14"/>
  <c r="H24" i="14"/>
  <c r="E24" i="14"/>
  <c r="D24" i="14"/>
  <c r="I23" i="14"/>
  <c r="H23" i="14"/>
  <c r="E23" i="14"/>
  <c r="D23" i="14"/>
  <c r="I22" i="14"/>
  <c r="H22" i="14"/>
  <c r="E22" i="14"/>
  <c r="D22" i="14"/>
  <c r="I21" i="14"/>
  <c r="H21" i="14"/>
  <c r="E21" i="14"/>
  <c r="D21" i="14"/>
  <c r="I20" i="14"/>
  <c r="H20" i="14"/>
  <c r="E20" i="14"/>
  <c r="D20" i="14"/>
  <c r="I19" i="14"/>
  <c r="H19" i="14"/>
  <c r="E19" i="14"/>
  <c r="D19" i="14"/>
  <c r="I18" i="14"/>
  <c r="H18" i="14"/>
  <c r="E18" i="14"/>
  <c r="D18" i="14"/>
  <c r="I17" i="14"/>
  <c r="H17" i="14"/>
  <c r="E17" i="14"/>
  <c r="D17" i="14"/>
  <c r="I16" i="14"/>
  <c r="H16" i="14"/>
  <c r="E16" i="14"/>
  <c r="D16" i="14"/>
  <c r="I14" i="14"/>
  <c r="H14" i="14"/>
  <c r="E14" i="14"/>
  <c r="D14" i="14"/>
  <c r="I13" i="14"/>
  <c r="H13" i="14"/>
  <c r="E13" i="14"/>
  <c r="D13" i="14"/>
  <c r="I12" i="14"/>
  <c r="H12" i="14"/>
  <c r="E12" i="14"/>
  <c r="D12" i="14"/>
  <c r="I11" i="14"/>
  <c r="H11" i="14"/>
  <c r="E11" i="14"/>
  <c r="D11" i="14"/>
  <c r="I10" i="14"/>
  <c r="H10" i="14"/>
  <c r="E10" i="14"/>
  <c r="D10" i="14"/>
  <c r="I9" i="14"/>
  <c r="H9" i="14"/>
  <c r="E9" i="14"/>
  <c r="D9" i="14"/>
  <c r="I8" i="14"/>
  <c r="H8" i="14"/>
  <c r="E8" i="14"/>
  <c r="D8" i="14"/>
  <c r="I7" i="14"/>
  <c r="H7" i="14"/>
  <c r="E7" i="14"/>
  <c r="D7" i="14"/>
  <c r="I6" i="14"/>
  <c r="H6" i="14"/>
  <c r="E6" i="14"/>
  <c r="D6" i="14"/>
  <c r="I41" i="13"/>
  <c r="H41" i="13"/>
  <c r="E41" i="13"/>
  <c r="D41" i="13"/>
  <c r="I38" i="13"/>
  <c r="H38" i="13"/>
  <c r="E38" i="13"/>
  <c r="D38" i="13"/>
  <c r="I37" i="13"/>
  <c r="H37" i="13"/>
  <c r="E37" i="13"/>
  <c r="D37" i="13"/>
  <c r="I36" i="13"/>
  <c r="H36" i="13"/>
  <c r="E36" i="13"/>
  <c r="D36" i="13"/>
  <c r="I35" i="13"/>
  <c r="H35" i="13"/>
  <c r="E35" i="13"/>
  <c r="D35" i="13"/>
  <c r="I32" i="13"/>
  <c r="H32" i="13"/>
  <c r="E32" i="13"/>
  <c r="D32" i="13"/>
  <c r="I31" i="13"/>
  <c r="H31" i="13"/>
  <c r="E31" i="13"/>
  <c r="D31" i="13"/>
  <c r="I30" i="13"/>
  <c r="H30" i="13"/>
  <c r="E30" i="13"/>
  <c r="D30" i="13"/>
  <c r="I29" i="13"/>
  <c r="H29" i="13"/>
  <c r="E29" i="13"/>
  <c r="D29" i="13"/>
  <c r="I28" i="13"/>
  <c r="H28" i="13"/>
  <c r="E28" i="13"/>
  <c r="D28" i="13"/>
  <c r="I27" i="13"/>
  <c r="H27" i="13"/>
  <c r="E27" i="13"/>
  <c r="D27" i="13"/>
  <c r="I24" i="13"/>
  <c r="H24" i="13"/>
  <c r="E24" i="13"/>
  <c r="D24" i="13"/>
  <c r="I23" i="13"/>
  <c r="H23" i="13"/>
  <c r="E23" i="13"/>
  <c r="D23" i="13"/>
  <c r="I22" i="13"/>
  <c r="H22" i="13"/>
  <c r="E22" i="13"/>
  <c r="D22" i="13"/>
  <c r="I21" i="13"/>
  <c r="H21" i="13"/>
  <c r="E21" i="13"/>
  <c r="D21" i="13"/>
  <c r="I20" i="13"/>
  <c r="H20" i="13"/>
  <c r="E20" i="13"/>
  <c r="D20" i="13"/>
  <c r="I19" i="13"/>
  <c r="H19" i="13"/>
  <c r="E19" i="13"/>
  <c r="D19" i="13"/>
  <c r="I18" i="13"/>
  <c r="H18" i="13"/>
  <c r="E18" i="13"/>
  <c r="D18" i="13"/>
  <c r="I17" i="13"/>
  <c r="H17" i="13"/>
  <c r="E17" i="13"/>
  <c r="D17" i="13"/>
  <c r="I16" i="13"/>
  <c r="H16" i="13"/>
  <c r="E16" i="13"/>
  <c r="D16" i="13"/>
  <c r="I14" i="13"/>
  <c r="H14" i="13"/>
  <c r="E14" i="13"/>
  <c r="D14" i="13"/>
  <c r="I13" i="13"/>
  <c r="H13" i="13"/>
  <c r="E13" i="13"/>
  <c r="D13" i="13"/>
  <c r="I12" i="13"/>
  <c r="H12" i="13"/>
  <c r="E12" i="13"/>
  <c r="D12" i="13"/>
  <c r="I11" i="13"/>
  <c r="H11" i="13"/>
  <c r="E11" i="13"/>
  <c r="D11" i="13"/>
  <c r="I10" i="13"/>
  <c r="H10" i="13"/>
  <c r="E10" i="13"/>
  <c r="D10" i="13"/>
  <c r="I9" i="13"/>
  <c r="H9" i="13"/>
  <c r="E9" i="13"/>
  <c r="D9" i="13"/>
  <c r="I8" i="13"/>
  <c r="H8" i="13"/>
  <c r="E8" i="13"/>
  <c r="D8" i="13"/>
  <c r="I7" i="13"/>
  <c r="H7" i="13"/>
  <c r="E7" i="13"/>
  <c r="D7" i="13"/>
  <c r="I6" i="13"/>
  <c r="H6" i="13"/>
  <c r="E6" i="13"/>
  <c r="D6" i="13"/>
  <c r="I41" i="12"/>
  <c r="H41" i="12"/>
  <c r="E41" i="12"/>
  <c r="D41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5" i="12"/>
  <c r="H35" i="12"/>
  <c r="E35" i="12"/>
  <c r="D35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7" i="12"/>
  <c r="H27" i="12"/>
  <c r="E27" i="12"/>
  <c r="D27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6" i="12"/>
  <c r="H16" i="12"/>
  <c r="E16" i="12"/>
  <c r="D16" i="12"/>
  <c r="I14" i="12"/>
  <c r="H14" i="12"/>
  <c r="E14" i="12"/>
  <c r="D14" i="12"/>
  <c r="I13" i="12"/>
  <c r="H13" i="12"/>
  <c r="E13" i="12"/>
  <c r="D13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9" i="12"/>
  <c r="H9" i="12"/>
  <c r="E9" i="12"/>
  <c r="D9" i="12"/>
  <c r="I8" i="12"/>
  <c r="H8" i="12"/>
  <c r="E8" i="12"/>
  <c r="D8" i="12"/>
  <c r="I7" i="12"/>
  <c r="H7" i="12"/>
  <c r="E7" i="12"/>
  <c r="D7" i="12"/>
  <c r="I6" i="12"/>
  <c r="H6" i="12"/>
  <c r="E6" i="12"/>
  <c r="D6" i="12"/>
  <c r="I41" i="11"/>
  <c r="H41" i="11"/>
  <c r="E41" i="11"/>
  <c r="D41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5" i="11"/>
  <c r="H35" i="11"/>
  <c r="E35" i="11"/>
  <c r="D35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7" i="11"/>
  <c r="H27" i="11"/>
  <c r="E27" i="11"/>
  <c r="D27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6" i="11"/>
  <c r="H16" i="11"/>
  <c r="E16" i="11"/>
  <c r="D16" i="11"/>
  <c r="I14" i="11"/>
  <c r="H14" i="11"/>
  <c r="E14" i="11"/>
  <c r="D14" i="11"/>
  <c r="I13" i="11"/>
  <c r="H13" i="11"/>
  <c r="E13" i="11"/>
  <c r="D13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9" i="11"/>
  <c r="H9" i="11"/>
  <c r="E9" i="11"/>
  <c r="D9" i="11"/>
  <c r="I8" i="11"/>
  <c r="H8" i="11"/>
  <c r="E8" i="11"/>
  <c r="D8" i="11"/>
  <c r="I7" i="11"/>
  <c r="H7" i="11"/>
  <c r="E7" i="11"/>
  <c r="D7" i="11"/>
  <c r="I6" i="11"/>
  <c r="H6" i="11"/>
  <c r="E6" i="11"/>
  <c r="D6" i="11"/>
  <c r="I41" i="10"/>
  <c r="H41" i="10"/>
  <c r="E41" i="10"/>
  <c r="D41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5" i="10"/>
  <c r="H35" i="10"/>
  <c r="E35" i="10"/>
  <c r="D35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7" i="10"/>
  <c r="H27" i="10"/>
  <c r="E27" i="10"/>
  <c r="D27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6" i="10"/>
  <c r="H16" i="10"/>
  <c r="E16" i="10"/>
  <c r="D16" i="10"/>
  <c r="I14" i="10"/>
  <c r="H14" i="10"/>
  <c r="E14" i="10"/>
  <c r="D14" i="10"/>
  <c r="I13" i="10"/>
  <c r="H13" i="10"/>
  <c r="E13" i="10"/>
  <c r="D13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9" i="10"/>
  <c r="H9" i="10"/>
  <c r="E9" i="10"/>
  <c r="D9" i="10"/>
  <c r="I8" i="10"/>
  <c r="H8" i="10"/>
  <c r="E8" i="10"/>
  <c r="D8" i="10"/>
  <c r="I7" i="10"/>
  <c r="H7" i="10"/>
  <c r="E7" i="10"/>
  <c r="D7" i="10"/>
  <c r="I6" i="10"/>
  <c r="H6" i="10"/>
  <c r="E6" i="10"/>
  <c r="D6" i="10"/>
  <c r="I41" i="9"/>
  <c r="H41" i="9"/>
  <c r="E41" i="9"/>
  <c r="D41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41" i="8"/>
  <c r="H41" i="8"/>
  <c r="E41" i="8"/>
  <c r="D41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41" i="7"/>
  <c r="H41" i="7"/>
  <c r="E41" i="7"/>
  <c r="D41" i="7"/>
  <c r="I38" i="7"/>
  <c r="H38" i="7"/>
  <c r="E38" i="7"/>
  <c r="D38" i="7"/>
  <c r="I37" i="7"/>
  <c r="H37" i="7"/>
  <c r="E37" i="7"/>
  <c r="D37" i="7"/>
  <c r="I36" i="7"/>
  <c r="H36" i="7"/>
  <c r="E36" i="7"/>
  <c r="D36" i="7"/>
  <c r="I35" i="7"/>
  <c r="H35" i="7"/>
  <c r="E35" i="7"/>
  <c r="D35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7" i="7"/>
  <c r="H27" i="7"/>
  <c r="E27" i="7"/>
  <c r="D27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6" i="7"/>
  <c r="H16" i="7"/>
  <c r="E16" i="7"/>
  <c r="D16" i="7"/>
  <c r="I14" i="7"/>
  <c r="H14" i="7"/>
  <c r="E14" i="7"/>
  <c r="D14" i="7"/>
  <c r="I13" i="7"/>
  <c r="H13" i="7"/>
  <c r="E13" i="7"/>
  <c r="D13" i="7"/>
  <c r="I12" i="7"/>
  <c r="H12" i="7"/>
  <c r="E12" i="7"/>
  <c r="D12" i="7"/>
  <c r="I11" i="7"/>
  <c r="H11" i="7"/>
  <c r="E11" i="7"/>
  <c r="D11" i="7"/>
  <c r="I10" i="7"/>
  <c r="H10" i="7"/>
  <c r="E10" i="7"/>
  <c r="D10" i="7"/>
  <c r="I9" i="7"/>
  <c r="H9" i="7"/>
  <c r="E9" i="7"/>
  <c r="D9" i="7"/>
  <c r="I8" i="7"/>
  <c r="H8" i="7"/>
  <c r="E8" i="7"/>
  <c r="D8" i="7"/>
  <c r="I7" i="7"/>
  <c r="H7" i="7"/>
  <c r="E7" i="7"/>
  <c r="D7" i="7"/>
  <c r="I6" i="7"/>
  <c r="H6" i="7"/>
  <c r="E6" i="7"/>
  <c r="D6" i="7"/>
  <c r="I41" i="6"/>
  <c r="H41" i="6"/>
  <c r="E41" i="6"/>
  <c r="D41" i="6"/>
  <c r="I38" i="6"/>
  <c r="H38" i="6"/>
  <c r="E38" i="6"/>
  <c r="D38" i="6"/>
  <c r="I37" i="6"/>
  <c r="H37" i="6"/>
  <c r="E37" i="6"/>
  <c r="D37" i="6"/>
  <c r="I36" i="6"/>
  <c r="H36" i="6"/>
  <c r="E36" i="6"/>
  <c r="D36" i="6"/>
  <c r="I35" i="6"/>
  <c r="H35" i="6"/>
  <c r="E35" i="6"/>
  <c r="D35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7" i="6"/>
  <c r="H27" i="6"/>
  <c r="E27" i="6"/>
  <c r="D27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6" i="6"/>
  <c r="H16" i="6"/>
  <c r="E16" i="6"/>
  <c r="D16" i="6"/>
  <c r="I14" i="6"/>
  <c r="H14" i="6"/>
  <c r="E14" i="6"/>
  <c r="D14" i="6"/>
  <c r="I13" i="6"/>
  <c r="H13" i="6"/>
  <c r="E13" i="6"/>
  <c r="D13" i="6"/>
  <c r="I12" i="6"/>
  <c r="H12" i="6"/>
  <c r="E12" i="6"/>
  <c r="D12" i="6"/>
  <c r="I11" i="6"/>
  <c r="H11" i="6"/>
  <c r="E11" i="6"/>
  <c r="D11" i="6"/>
  <c r="I10" i="6"/>
  <c r="H10" i="6"/>
  <c r="E10" i="6"/>
  <c r="D10" i="6"/>
  <c r="I9" i="6"/>
  <c r="H9" i="6"/>
  <c r="E9" i="6"/>
  <c r="D9" i="6"/>
  <c r="I8" i="6"/>
  <c r="H8" i="6"/>
  <c r="E8" i="6"/>
  <c r="D8" i="6"/>
  <c r="I7" i="6"/>
  <c r="H7" i="6"/>
  <c r="E7" i="6"/>
  <c r="D7" i="6"/>
  <c r="I6" i="6"/>
  <c r="H6" i="6"/>
  <c r="E6" i="6"/>
  <c r="D6" i="6"/>
  <c r="D8" i="5"/>
  <c r="E8" i="5"/>
  <c r="H8" i="5"/>
  <c r="I8" i="5"/>
  <c r="H27" i="5"/>
  <c r="I41" i="5"/>
  <c r="H41" i="5"/>
  <c r="E41" i="5"/>
  <c r="D41" i="5"/>
  <c r="I38" i="5"/>
  <c r="H38" i="5"/>
  <c r="E38" i="5"/>
  <c r="D38" i="5"/>
  <c r="I37" i="5"/>
  <c r="H37" i="5"/>
  <c r="E37" i="5"/>
  <c r="D37" i="5"/>
  <c r="I36" i="5"/>
  <c r="H36" i="5"/>
  <c r="E36" i="5"/>
  <c r="D36" i="5"/>
  <c r="I35" i="5"/>
  <c r="H35" i="5"/>
  <c r="E35" i="5"/>
  <c r="D35" i="5"/>
  <c r="I32" i="5"/>
  <c r="H32" i="5"/>
  <c r="E32" i="5"/>
  <c r="D32" i="5"/>
  <c r="I31" i="5"/>
  <c r="H31" i="5"/>
  <c r="E31" i="5"/>
  <c r="D31" i="5"/>
  <c r="I30" i="5"/>
  <c r="H30" i="5"/>
  <c r="E30" i="5"/>
  <c r="D30" i="5"/>
  <c r="I29" i="5"/>
  <c r="H29" i="5"/>
  <c r="E29" i="5"/>
  <c r="D29" i="5"/>
  <c r="I28" i="5"/>
  <c r="H28" i="5"/>
  <c r="E28" i="5"/>
  <c r="D28" i="5"/>
  <c r="I27" i="5"/>
  <c r="E27" i="5"/>
  <c r="D27" i="5"/>
  <c r="I24" i="5"/>
  <c r="H24" i="5"/>
  <c r="E24" i="5"/>
  <c r="D24" i="5"/>
  <c r="I23" i="5"/>
  <c r="H23" i="5"/>
  <c r="E23" i="5"/>
  <c r="D23" i="5"/>
  <c r="I22" i="5"/>
  <c r="H22" i="5"/>
  <c r="E22" i="5"/>
  <c r="D22" i="5"/>
  <c r="I21" i="5"/>
  <c r="H21" i="5"/>
  <c r="E21" i="5"/>
  <c r="D21" i="5"/>
  <c r="I20" i="5"/>
  <c r="H20" i="5"/>
  <c r="E20" i="5"/>
  <c r="D20" i="5"/>
  <c r="I19" i="5"/>
  <c r="H19" i="5"/>
  <c r="E19" i="5"/>
  <c r="D19" i="5"/>
  <c r="I18" i="5"/>
  <c r="H18" i="5"/>
  <c r="E18" i="5"/>
  <c r="D18" i="5"/>
  <c r="I17" i="5"/>
  <c r="H17" i="5"/>
  <c r="E17" i="5"/>
  <c r="D17" i="5"/>
  <c r="I16" i="5"/>
  <c r="H16" i="5"/>
  <c r="E16" i="5"/>
  <c r="D16" i="5"/>
  <c r="I14" i="5"/>
  <c r="H14" i="5"/>
  <c r="E14" i="5"/>
  <c r="D14" i="5"/>
  <c r="I13" i="5"/>
  <c r="H13" i="5"/>
  <c r="E13" i="5"/>
  <c r="D13" i="5"/>
  <c r="I12" i="5"/>
  <c r="H12" i="5"/>
  <c r="E12" i="5"/>
  <c r="D12" i="5"/>
  <c r="I11" i="5"/>
  <c r="H11" i="5"/>
  <c r="E11" i="5"/>
  <c r="D11" i="5"/>
  <c r="I10" i="5"/>
  <c r="H10" i="5"/>
  <c r="E10" i="5"/>
  <c r="D10" i="5"/>
  <c r="I9" i="5"/>
  <c r="H9" i="5"/>
  <c r="E9" i="5"/>
  <c r="D9" i="5"/>
  <c r="I7" i="5"/>
  <c r="H7" i="5"/>
  <c r="E7" i="5"/>
  <c r="D7" i="5"/>
  <c r="I6" i="5"/>
  <c r="H6" i="5"/>
  <c r="E6" i="5"/>
  <c r="D6" i="5"/>
  <c r="I41" i="4"/>
  <c r="H41" i="4"/>
  <c r="E41" i="4"/>
  <c r="D41" i="4"/>
  <c r="I38" i="4"/>
  <c r="H38" i="4"/>
  <c r="E38" i="4"/>
  <c r="D38" i="4"/>
  <c r="I37" i="4"/>
  <c r="H37" i="4"/>
  <c r="E37" i="4"/>
  <c r="D37" i="4"/>
  <c r="I36" i="4"/>
  <c r="H36" i="4"/>
  <c r="E36" i="4"/>
  <c r="D36" i="4"/>
  <c r="I35" i="4"/>
  <c r="H35" i="4"/>
  <c r="E35" i="4"/>
  <c r="D35" i="4"/>
  <c r="I32" i="4"/>
  <c r="H32" i="4"/>
  <c r="E32" i="4"/>
  <c r="D32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4" i="4"/>
  <c r="H24" i="4"/>
  <c r="E24" i="4"/>
  <c r="D24" i="4"/>
  <c r="I23" i="4"/>
  <c r="H23" i="4"/>
  <c r="E23" i="4"/>
  <c r="D23" i="4"/>
  <c r="I22" i="4"/>
  <c r="H22" i="4"/>
  <c r="E22" i="4"/>
  <c r="D22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4" i="4"/>
  <c r="H14" i="4"/>
  <c r="E14" i="4"/>
  <c r="D14" i="4"/>
  <c r="I13" i="4"/>
  <c r="H13" i="4"/>
  <c r="E13" i="4"/>
  <c r="D13" i="4"/>
  <c r="I12" i="4"/>
  <c r="H12" i="4"/>
  <c r="E12" i="4"/>
  <c r="D12" i="4"/>
  <c r="I11" i="4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41" i="3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3" i="3"/>
  <c r="H23" i="3"/>
  <c r="E23" i="3"/>
  <c r="D23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4" i="3"/>
  <c r="H14" i="3"/>
  <c r="E14" i="3"/>
  <c r="D14" i="3"/>
  <c r="I13" i="3"/>
  <c r="H13" i="3"/>
  <c r="E13" i="3"/>
  <c r="D13" i="3"/>
  <c r="I12" i="3"/>
  <c r="H12" i="3"/>
  <c r="E12" i="3"/>
  <c r="D12" i="3"/>
  <c r="I11" i="3"/>
  <c r="H11" i="3"/>
  <c r="E11" i="3"/>
  <c r="D11" i="3"/>
  <c r="I10" i="3"/>
  <c r="H10" i="3"/>
  <c r="E10" i="3"/>
  <c r="D10" i="3"/>
  <c r="I9" i="3"/>
  <c r="H9" i="3"/>
  <c r="E9" i="3"/>
  <c r="D9" i="3"/>
  <c r="I8" i="3"/>
  <c r="H8" i="3"/>
  <c r="E8" i="3"/>
  <c r="D8" i="3"/>
  <c r="I7" i="3"/>
  <c r="H7" i="3"/>
  <c r="E7" i="3"/>
  <c r="D7" i="3"/>
  <c r="I6" i="3"/>
  <c r="H6" i="3"/>
  <c r="E6" i="3"/>
  <c r="D6" i="3"/>
  <c r="D23" i="2"/>
  <c r="E23" i="2"/>
  <c r="H23" i="2"/>
  <c r="I23" i="2"/>
  <c r="H8" i="2"/>
  <c r="I8" i="2"/>
  <c r="H9" i="2"/>
  <c r="I9" i="2"/>
  <c r="D8" i="2"/>
  <c r="E8" i="2"/>
  <c r="D9" i="2"/>
  <c r="E9" i="2"/>
  <c r="E35" i="2"/>
  <c r="I41" i="2"/>
  <c r="H41" i="2"/>
  <c r="E41" i="2"/>
  <c r="D41" i="2"/>
  <c r="I38" i="2"/>
  <c r="H38" i="2"/>
  <c r="E38" i="2"/>
  <c r="D38" i="2"/>
  <c r="I37" i="2"/>
  <c r="H37" i="2"/>
  <c r="E37" i="2"/>
  <c r="D37" i="2"/>
  <c r="I36" i="2"/>
  <c r="H36" i="2"/>
  <c r="E36" i="2"/>
  <c r="D36" i="2"/>
  <c r="I35" i="2"/>
  <c r="H35" i="2"/>
  <c r="D35" i="2"/>
  <c r="I32" i="2"/>
  <c r="H32" i="2"/>
  <c r="E32" i="2"/>
  <c r="D32" i="2"/>
  <c r="I31" i="2"/>
  <c r="H31" i="2"/>
  <c r="E31" i="2"/>
  <c r="D31" i="2"/>
  <c r="I30" i="2"/>
  <c r="H30" i="2"/>
  <c r="E30" i="2"/>
  <c r="D30" i="2"/>
  <c r="I29" i="2"/>
  <c r="H29" i="2"/>
  <c r="E29" i="2"/>
  <c r="D29" i="2"/>
  <c r="I28" i="2"/>
  <c r="H28" i="2"/>
  <c r="E28" i="2"/>
  <c r="D28" i="2"/>
  <c r="I27" i="2"/>
  <c r="H27" i="2"/>
  <c r="E27" i="2"/>
  <c r="D27" i="2"/>
  <c r="I24" i="2"/>
  <c r="H24" i="2"/>
  <c r="E24" i="2"/>
  <c r="D24" i="2"/>
  <c r="I22" i="2"/>
  <c r="H22" i="2"/>
  <c r="E22" i="2"/>
  <c r="D22" i="2"/>
  <c r="I21" i="2"/>
  <c r="H21" i="2"/>
  <c r="E21" i="2"/>
  <c r="D21" i="2"/>
  <c r="I20" i="2"/>
  <c r="H20" i="2"/>
  <c r="E20" i="2"/>
  <c r="D20" i="2"/>
  <c r="I19" i="2"/>
  <c r="H19" i="2"/>
  <c r="E19" i="2"/>
  <c r="D19" i="2"/>
  <c r="I18" i="2"/>
  <c r="H18" i="2"/>
  <c r="E18" i="2"/>
  <c r="D18" i="2"/>
  <c r="I17" i="2"/>
  <c r="H17" i="2"/>
  <c r="E17" i="2"/>
  <c r="D17" i="2"/>
  <c r="I16" i="2"/>
  <c r="H16" i="2"/>
  <c r="E16" i="2"/>
  <c r="D16" i="2"/>
  <c r="I14" i="2"/>
  <c r="H14" i="2"/>
  <c r="E14" i="2"/>
  <c r="D14" i="2"/>
  <c r="I13" i="2"/>
  <c r="H13" i="2"/>
  <c r="E13" i="2"/>
  <c r="D13" i="2"/>
  <c r="I12" i="2"/>
  <c r="H12" i="2"/>
  <c r="E12" i="2"/>
  <c r="D12" i="2"/>
  <c r="I11" i="2"/>
  <c r="H11" i="2"/>
  <c r="E11" i="2"/>
  <c r="D11" i="2"/>
  <c r="I10" i="2"/>
  <c r="H10" i="2"/>
  <c r="E10" i="2"/>
  <c r="D10" i="2"/>
  <c r="I7" i="2"/>
  <c r="H7" i="2"/>
  <c r="E7" i="2"/>
  <c r="D7" i="2"/>
  <c r="I6" i="2"/>
  <c r="H6" i="2"/>
  <c r="E6" i="2"/>
  <c r="D6" i="2"/>
  <c r="I41" i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4" i="1"/>
  <c r="H14" i="1"/>
  <c r="E14" i="1"/>
  <c r="D14" i="1"/>
  <c r="I13" i="1"/>
  <c r="H13" i="1"/>
  <c r="E13" i="1"/>
  <c r="D13" i="1"/>
  <c r="I12" i="1"/>
  <c r="H12" i="1"/>
  <c r="E12" i="1"/>
  <c r="D12" i="1"/>
  <c r="I11" i="1"/>
  <c r="H11" i="1"/>
  <c r="E11" i="1"/>
  <c r="D11" i="1"/>
  <c r="I10" i="1"/>
  <c r="H10" i="1"/>
  <c r="E10" i="1"/>
  <c r="D10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<sst xmlns="http://schemas.openxmlformats.org/spreadsheetml/2006/main" count="904" uniqueCount="61">
  <si>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</si>
  <si>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</si>
  <si>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</si>
  <si>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</si>
  <si>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</si>
  <si>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</si>
  <si>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</si>
  <si>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</si>
  <si>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</si>
  <si>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</si>
  <si>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</si>
  <si>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</si>
  <si>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</si>
  <si>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</si>
  <si>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</si>
  <si>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</si>
  <si>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</si>
  <si>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</si>
  <si>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SNRAS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</si>
  <si>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</si>
  <si>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</si>
  <si>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</si>
  <si>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</si>
  <si>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</si>
  <si>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</si>
  <si>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</si>
  <si>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</si>
  <si>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</si>
  <si>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</si>
  <si>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</si>
  <si>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</si>
  <si>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</si>
  <si>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The community campus numbers to be included once they are reported.</t>
  </si>
  <si>
    <t>by Campus, Fall 2012</t>
  </si>
  <si>
    <t>2-April-12</t>
  </si>
  <si>
    <t>Fall 2011 Headcount*</t>
  </si>
  <si>
    <t>Fall 2012 Headcount</t>
  </si>
  <si>
    <t>Fall 2011 Credit Hours*</t>
  </si>
  <si>
    <t>Fall 2012 Credit Hours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</si>
  <si>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2011 Headcount and Credit Hours are not final numbers. They are from approximately the same date as the 2012 numbers.</t>
    </r>
  </si>
  <si>
    <t>9-April-12</t>
  </si>
  <si>
    <t>16-April-12</t>
  </si>
  <si>
    <t>23-April-12</t>
  </si>
  <si>
    <t>30-April-12</t>
  </si>
  <si>
    <t>May-7-12</t>
  </si>
  <si>
    <t>May-14-12</t>
  </si>
  <si>
    <t>May-21-12</t>
  </si>
  <si>
    <t>28-May-12</t>
  </si>
  <si>
    <t>4-June-12</t>
  </si>
  <si>
    <t>11-June-12</t>
  </si>
  <si>
    <t>18-June-12</t>
  </si>
  <si>
    <t>25-June-12</t>
  </si>
  <si>
    <t>2-July-12</t>
  </si>
  <si>
    <t>9-July-12</t>
  </si>
  <si>
    <t>16-July-12</t>
  </si>
  <si>
    <t>23-July-12</t>
  </si>
  <si>
    <t>30-July-12</t>
  </si>
  <si>
    <t>20-AUG-12</t>
  </si>
  <si>
    <t>27-AUG-12</t>
  </si>
  <si>
    <t>3-SEP-12</t>
  </si>
  <si>
    <t>10-SEP-12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</si>
</sst>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60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9582</v>
      </c>
      <c r="C6" s="11">
        <v>8981</v>
      </c>
      <c r="D6" s="11">
        <f t="shared" ref="D6:D14" si="0">C6-B6</f>
        <v>-601</v>
      </c>
      <c r="E6" s="12">
        <f t="shared" ref="E6:E14" si="1">(C6-B6)/B6</f>
        <v>-6.2721769985389267E-2</v>
      </c>
      <c r="F6" s="13">
        <v>85221.5</v>
      </c>
      <c r="G6" s="13">
        <v>83094</v>
      </c>
      <c r="H6" s="11">
        <f t="shared" ref="H6:H14" si="2">G6-F6</f>
        <v>-2127.5</v>
      </c>
      <c r="I6" s="12">
        <f t="shared" ref="I6:I14" si="3">(G6-F6)/F6</f>
        <v>-2.4964357585820478E-2</v>
      </c>
    </row>
    <row r="7" spans="1:9" s="5" customFormat="1" x14ac:dyDescent="0.2">
      <c r="A7" s="5" t="s">
        <v>4</v>
      </c>
      <c r="B7" s="11">
        <v>5631</v>
      </c>
      <c r="C7" s="11">
        <v>5422</v>
      </c>
      <c r="D7" s="11">
        <f t="shared" si="0"/>
        <v>-209</v>
      </c>
      <c r="E7" s="12">
        <f t="shared" si="1"/>
        <v>-3.7115965192683363E-2</v>
      </c>
      <c r="F7" s="13">
        <v>49770</v>
      </c>
      <c r="G7" s="13">
        <v>48929.5</v>
      </c>
      <c r="H7" s="11">
        <f t="shared" si="2"/>
        <v>-840.5</v>
      </c>
      <c r="I7" s="12">
        <f t="shared" si="3"/>
        <v>-1.6887683343379548E-2</v>
      </c>
    </row>
    <row r="8" spans="1:9" s="5" customFormat="1" x14ac:dyDescent="0.2">
      <c r="A8" s="5" t="s">
        <v>5</v>
      </c>
      <c r="B8" s="11">
        <v>485</v>
      </c>
      <c r="C8" s="11">
        <v>256</v>
      </c>
      <c r="D8" s="11">
        <f t="shared" si="0"/>
        <v>-229</v>
      </c>
      <c r="E8" s="12">
        <f t="shared" si="1"/>
        <v>-0.47216494845360824</v>
      </c>
      <c r="F8" s="13">
        <v>1811.5</v>
      </c>
      <c r="G8" s="13">
        <v>975</v>
      </c>
      <c r="H8" s="11">
        <f t="shared" si="2"/>
        <v>-836.5</v>
      </c>
      <c r="I8" s="12">
        <f t="shared" si="3"/>
        <v>-0.46177201214463154</v>
      </c>
    </row>
    <row r="9" spans="1:9" s="5" customFormat="1" x14ac:dyDescent="0.2">
      <c r="A9" s="5" t="s">
        <v>6</v>
      </c>
      <c r="B9" s="11">
        <v>186</v>
      </c>
      <c r="C9" s="11">
        <v>163</v>
      </c>
      <c r="D9" s="11">
        <f t="shared" si="0"/>
        <v>-23</v>
      </c>
      <c r="E9" s="12">
        <f t="shared" si="1"/>
        <v>-0.12365591397849462</v>
      </c>
      <c r="F9" s="13">
        <v>583</v>
      </c>
      <c r="G9" s="13">
        <v>536</v>
      </c>
      <c r="H9" s="11">
        <f t="shared" si="2"/>
        <v>-47</v>
      </c>
      <c r="I9" s="12">
        <f t="shared" si="3"/>
        <v>-8.0617495711835338E-2</v>
      </c>
    </row>
    <row r="10" spans="1:9" s="5" customFormat="1" x14ac:dyDescent="0.2">
      <c r="A10" s="5" t="s">
        <v>7</v>
      </c>
      <c r="B10" s="11">
        <v>216</v>
      </c>
      <c r="C10" s="11">
        <v>224</v>
      </c>
      <c r="D10" s="11">
        <f t="shared" si="0"/>
        <v>8</v>
      </c>
      <c r="E10" s="12">
        <f t="shared" si="1"/>
        <v>3.7037037037037035E-2</v>
      </c>
      <c r="F10" s="13">
        <v>937</v>
      </c>
      <c r="G10" s="13">
        <v>882</v>
      </c>
      <c r="H10" s="11">
        <f t="shared" si="2"/>
        <v>-55</v>
      </c>
      <c r="I10" s="12">
        <f t="shared" si="3"/>
        <v>-5.869797225186766E-2</v>
      </c>
    </row>
    <row r="11" spans="1:9" s="5" customFormat="1" x14ac:dyDescent="0.2">
      <c r="A11" s="5" t="s">
        <v>8</v>
      </c>
      <c r="B11" s="11">
        <v>235</v>
      </c>
      <c r="C11" s="11">
        <v>171</v>
      </c>
      <c r="D11" s="11">
        <f t="shared" si="0"/>
        <v>-64</v>
      </c>
      <c r="E11" s="12">
        <f t="shared" si="1"/>
        <v>-0.2723404255319149</v>
      </c>
      <c r="F11" s="13">
        <v>1242</v>
      </c>
      <c r="G11" s="13">
        <v>939</v>
      </c>
      <c r="H11" s="11">
        <f t="shared" si="2"/>
        <v>-303</v>
      </c>
      <c r="I11" s="12">
        <f t="shared" si="3"/>
        <v>-0.24396135265700483</v>
      </c>
    </row>
    <row r="12" spans="1:9" s="5" customFormat="1" x14ac:dyDescent="0.2">
      <c r="A12" s="5" t="s">
        <v>9</v>
      </c>
      <c r="B12" s="11">
        <v>182</v>
      </c>
      <c r="C12" s="11">
        <v>193</v>
      </c>
      <c r="D12" s="11">
        <f t="shared" si="0"/>
        <v>11</v>
      </c>
      <c r="E12" s="12">
        <f t="shared" si="1"/>
        <v>6.043956043956044E-2</v>
      </c>
      <c r="F12" s="13">
        <v>510</v>
      </c>
      <c r="G12" s="13">
        <v>632</v>
      </c>
      <c r="H12" s="11">
        <f t="shared" si="2"/>
        <v>122</v>
      </c>
      <c r="I12" s="12">
        <f t="shared" si="3"/>
        <v>0.23921568627450981</v>
      </c>
    </row>
    <row r="13" spans="1:9" s="5" customFormat="1" x14ac:dyDescent="0.2">
      <c r="A13" s="5" t="s">
        <v>10</v>
      </c>
      <c r="B13" s="11">
        <v>3059</v>
      </c>
      <c r="C13" s="11">
        <v>2758</v>
      </c>
      <c r="D13" s="11">
        <f t="shared" si="0"/>
        <v>-301</v>
      </c>
      <c r="E13" s="12">
        <f t="shared" si="1"/>
        <v>-9.8398169336384442E-2</v>
      </c>
      <c r="F13" s="13">
        <v>13720</v>
      </c>
      <c r="G13" s="13">
        <v>12635</v>
      </c>
      <c r="H13" s="11">
        <f t="shared" si="2"/>
        <v>-1085</v>
      </c>
      <c r="I13" s="12">
        <f t="shared" si="3"/>
        <v>-7.9081632653061229E-2</v>
      </c>
    </row>
    <row r="14" spans="1:9" s="5" customFormat="1" x14ac:dyDescent="0.2">
      <c r="A14" s="5" t="s">
        <v>11</v>
      </c>
      <c r="B14" s="11">
        <v>3338</v>
      </c>
      <c r="C14" s="11">
        <v>3363</v>
      </c>
      <c r="D14" s="11">
        <f t="shared" si="0"/>
        <v>25</v>
      </c>
      <c r="E14" s="12">
        <f t="shared" si="1"/>
        <v>7.4895146794487716E-3</v>
      </c>
      <c r="F14" s="13">
        <v>16648</v>
      </c>
      <c r="G14" s="13">
        <v>17565.5</v>
      </c>
      <c r="H14" s="11">
        <f t="shared" si="2"/>
        <v>917.5</v>
      </c>
      <c r="I14" s="12">
        <f t="shared" si="3"/>
        <v>5.5111725132148008E-2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927</v>
      </c>
      <c r="C16" s="11">
        <v>908</v>
      </c>
      <c r="D16" s="11">
        <f t="shared" ref="D16:D24" si="4">C16-B16</f>
        <v>-19</v>
      </c>
      <c r="E16" s="12">
        <f t="shared" ref="E16:E24" si="5">(C16-B16)/B16</f>
        <v>-2.0496224379719527E-2</v>
      </c>
      <c r="F16" s="13">
        <v>5670</v>
      </c>
      <c r="G16" s="13">
        <v>5587.5</v>
      </c>
      <c r="H16" s="11">
        <f t="shared" ref="H16:H24" si="6">G16-F16</f>
        <v>-82.5</v>
      </c>
      <c r="I16" s="12">
        <f t="shared" ref="I16:I24" si="7">(G16-F16)/F16</f>
        <v>-1.4550264550264549E-2</v>
      </c>
    </row>
    <row r="17" spans="1:9" s="5" customFormat="1" x14ac:dyDescent="0.2">
      <c r="A17" s="5" t="s">
        <v>13</v>
      </c>
      <c r="B17" s="11">
        <v>3201</v>
      </c>
      <c r="C17" s="11">
        <v>3178</v>
      </c>
      <c r="D17" s="11">
        <f t="shared" si="4"/>
        <v>-23</v>
      </c>
      <c r="E17" s="12">
        <f t="shared" si="5"/>
        <v>-7.1852546079350203E-3</v>
      </c>
      <c r="F17" s="13">
        <v>19520</v>
      </c>
      <c r="G17" s="13">
        <v>19398</v>
      </c>
      <c r="H17" s="11">
        <f t="shared" si="6"/>
        <v>-122</v>
      </c>
      <c r="I17" s="12">
        <f t="shared" si="7"/>
        <v>-6.2500000000000003E-3</v>
      </c>
    </row>
    <row r="18" spans="1:9" s="5" customFormat="1" x14ac:dyDescent="0.2">
      <c r="A18" s="5" t="s">
        <v>14</v>
      </c>
      <c r="B18" s="11">
        <v>2205</v>
      </c>
      <c r="C18" s="11">
        <v>2194</v>
      </c>
      <c r="D18" s="11">
        <f t="shared" si="4"/>
        <v>-11</v>
      </c>
      <c r="E18" s="12">
        <f t="shared" si="5"/>
        <v>-4.9886621315192742E-3</v>
      </c>
      <c r="F18" s="13">
        <v>13630.5</v>
      </c>
      <c r="G18" s="13">
        <v>13813.5</v>
      </c>
      <c r="H18" s="11">
        <f t="shared" si="6"/>
        <v>183</v>
      </c>
      <c r="I18" s="12">
        <f t="shared" si="7"/>
        <v>1.3425773082425443E-2</v>
      </c>
    </row>
    <row r="19" spans="1:9" s="5" customFormat="1" x14ac:dyDescent="0.2">
      <c r="A19" s="5" t="s">
        <v>15</v>
      </c>
      <c r="B19" s="11">
        <v>373</v>
      </c>
      <c r="C19" s="11">
        <v>357</v>
      </c>
      <c r="D19" s="11">
        <f t="shared" si="4"/>
        <v>-16</v>
      </c>
      <c r="E19" s="12">
        <f t="shared" si="5"/>
        <v>-4.2895442359249331E-2</v>
      </c>
      <c r="F19" s="13">
        <v>2094</v>
      </c>
      <c r="G19" s="13">
        <v>2034.5</v>
      </c>
      <c r="H19" s="11">
        <f t="shared" si="6"/>
        <v>-59.5</v>
      </c>
      <c r="I19" s="12">
        <f t="shared" si="7"/>
        <v>-2.8414517669531996E-2</v>
      </c>
    </row>
    <row r="20" spans="1:9" s="5" customFormat="1" x14ac:dyDescent="0.2">
      <c r="A20" s="5" t="s">
        <v>16</v>
      </c>
      <c r="B20" s="11">
        <v>256</v>
      </c>
      <c r="C20" s="11">
        <v>257</v>
      </c>
      <c r="D20" s="11">
        <f t="shared" si="4"/>
        <v>1</v>
      </c>
      <c r="E20" s="12">
        <f t="shared" si="5"/>
        <v>3.90625E-3</v>
      </c>
      <c r="F20" s="13">
        <v>1369</v>
      </c>
      <c r="G20" s="13">
        <v>1349</v>
      </c>
      <c r="H20" s="11">
        <f t="shared" si="6"/>
        <v>-20</v>
      </c>
      <c r="I20" s="12">
        <f t="shared" si="7"/>
        <v>-1.4609203798392988E-2</v>
      </c>
    </row>
    <row r="21" spans="1:9" s="5" customFormat="1" x14ac:dyDescent="0.2">
      <c r="A21" s="5" t="s">
        <v>17</v>
      </c>
      <c r="B21" s="11">
        <v>966</v>
      </c>
      <c r="C21" s="11">
        <v>959</v>
      </c>
      <c r="D21" s="11">
        <f t="shared" si="4"/>
        <v>-7</v>
      </c>
      <c r="E21" s="12">
        <f t="shared" si="5"/>
        <v>-7.246376811594203E-3</v>
      </c>
      <c r="F21" s="13">
        <v>5106</v>
      </c>
      <c r="G21" s="13">
        <v>4920</v>
      </c>
      <c r="H21" s="11">
        <f t="shared" si="6"/>
        <v>-186</v>
      </c>
      <c r="I21" s="12">
        <f t="shared" si="7"/>
        <v>-3.6427732079905996E-2</v>
      </c>
    </row>
    <row r="22" spans="1:9" s="5" customFormat="1" x14ac:dyDescent="0.2">
      <c r="A22" s="5" t="s">
        <v>18</v>
      </c>
      <c r="B22" s="11">
        <v>272</v>
      </c>
      <c r="C22" s="11">
        <v>234</v>
      </c>
      <c r="D22" s="11">
        <f t="shared" si="4"/>
        <v>-38</v>
      </c>
      <c r="E22" s="12">
        <f t="shared" si="5"/>
        <v>-0.13970588235294118</v>
      </c>
      <c r="F22" s="13">
        <v>1113</v>
      </c>
      <c r="G22" s="13">
        <v>1095</v>
      </c>
      <c r="H22" s="11">
        <f t="shared" si="6"/>
        <v>-18</v>
      </c>
      <c r="I22" s="12">
        <f t="shared" si="7"/>
        <v>-1.6172506738544475E-2</v>
      </c>
    </row>
    <row r="23" spans="1:9" s="5" customFormat="1" x14ac:dyDescent="0.2">
      <c r="A23" s="5" t="s">
        <v>19</v>
      </c>
      <c r="B23" s="11">
        <v>234</v>
      </c>
      <c r="C23" s="11">
        <v>99</v>
      </c>
      <c r="D23" s="11">
        <f t="shared" si="4"/>
        <v>-135</v>
      </c>
      <c r="E23" s="12">
        <f>(C23-B23)/B23</f>
        <v>-0.57692307692307687</v>
      </c>
      <c r="F23" s="13">
        <v>1065.5</v>
      </c>
      <c r="G23" s="13">
        <v>502</v>
      </c>
      <c r="H23" s="11">
        <f t="shared" si="6"/>
        <v>-563.5</v>
      </c>
      <c r="I23" s="12">
        <f t="shared" si="7"/>
        <v>-0.52885969028625057</v>
      </c>
    </row>
    <row r="24" spans="1:9" s="5" customFormat="1" x14ac:dyDescent="0.2">
      <c r="A24" s="5" t="s">
        <v>20</v>
      </c>
      <c r="B24" s="11">
        <v>194</v>
      </c>
      <c r="C24" s="11">
        <v>222</v>
      </c>
      <c r="D24" s="11">
        <f t="shared" si="4"/>
        <v>28</v>
      </c>
      <c r="E24" s="12">
        <f t="shared" si="5"/>
        <v>0.14432989690721648</v>
      </c>
      <c r="F24" s="13">
        <v>194</v>
      </c>
      <c r="G24" s="13">
        <v>222</v>
      </c>
      <c r="H24" s="11">
        <f t="shared" si="6"/>
        <v>28</v>
      </c>
      <c r="I24" s="12">
        <f t="shared" si="7"/>
        <v>0.14432989690721648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18487</v>
      </c>
      <c r="C27" s="11">
        <v>17877</v>
      </c>
      <c r="D27" s="11">
        <f t="shared" ref="D27:D32" si="8">C27-B27</f>
        <v>-610</v>
      </c>
      <c r="E27" s="12">
        <f t="shared" ref="E27:E32" si="9">(C27-B27)/B27</f>
        <v>-3.299615946340672E-2</v>
      </c>
      <c r="F27" s="13">
        <v>172219.3</v>
      </c>
      <c r="G27" s="13">
        <v>168941.5</v>
      </c>
      <c r="H27" s="11">
        <f t="shared" ref="H27:H32" si="10">G27-F27</f>
        <v>-3277.7999999999884</v>
      </c>
      <c r="I27" s="12">
        <f t="shared" ref="I27:I32" si="11">(G27-F27)/F27</f>
        <v>-1.9032710038886399E-2</v>
      </c>
    </row>
    <row r="28" spans="1:9" s="5" customFormat="1" x14ac:dyDescent="0.2">
      <c r="A28" s="5" t="s">
        <v>22</v>
      </c>
      <c r="B28" s="11">
        <v>14712</v>
      </c>
      <c r="C28" s="11">
        <v>14316</v>
      </c>
      <c r="D28" s="11">
        <f t="shared" si="8"/>
        <v>-396</v>
      </c>
      <c r="E28" s="12">
        <f t="shared" si="9"/>
        <v>-2.6916802610114192E-2</v>
      </c>
      <c r="F28" s="13">
        <v>136465.5</v>
      </c>
      <c r="G28" s="13">
        <v>134053</v>
      </c>
      <c r="H28" s="11">
        <f t="shared" si="10"/>
        <v>-2412.5</v>
      </c>
      <c r="I28" s="12">
        <f t="shared" si="11"/>
        <v>-1.7678460856406931E-2</v>
      </c>
    </row>
    <row r="29" spans="1:9" s="5" customFormat="1" x14ac:dyDescent="0.2">
      <c r="A29" s="5" t="s">
        <v>23</v>
      </c>
      <c r="B29" s="11">
        <v>2685</v>
      </c>
      <c r="C29" s="11">
        <v>2488</v>
      </c>
      <c r="D29" s="11">
        <f t="shared" si="8"/>
        <v>-197</v>
      </c>
      <c r="E29" s="12">
        <f t="shared" si="9"/>
        <v>-7.3370577281191812E-2</v>
      </c>
      <c r="F29" s="13">
        <v>15416</v>
      </c>
      <c r="G29" s="13">
        <v>14958</v>
      </c>
      <c r="H29" s="11">
        <f t="shared" si="10"/>
        <v>-458</v>
      </c>
      <c r="I29" s="12">
        <f t="shared" si="11"/>
        <v>-2.9709392838609239E-2</v>
      </c>
    </row>
    <row r="30" spans="1:9" s="5" customFormat="1" x14ac:dyDescent="0.2">
      <c r="A30" s="5" t="s">
        <v>24</v>
      </c>
      <c r="B30" s="11">
        <v>682</v>
      </c>
      <c r="C30" s="11">
        <v>766</v>
      </c>
      <c r="D30" s="11">
        <f t="shared" si="8"/>
        <v>84</v>
      </c>
      <c r="E30" s="12">
        <f t="shared" si="9"/>
        <v>0.12316715542521994</v>
      </c>
      <c r="F30" s="13">
        <v>3186</v>
      </c>
      <c r="G30" s="13">
        <v>3492</v>
      </c>
      <c r="H30" s="11">
        <f t="shared" si="10"/>
        <v>306</v>
      </c>
      <c r="I30" s="12">
        <f t="shared" si="11"/>
        <v>9.6045197740112997E-2</v>
      </c>
    </row>
    <row r="31" spans="1:9" s="5" customFormat="1" x14ac:dyDescent="0.2">
      <c r="A31" s="5" t="s">
        <v>25</v>
      </c>
      <c r="B31" s="11">
        <v>1930</v>
      </c>
      <c r="C31" s="11">
        <v>1821</v>
      </c>
      <c r="D31" s="11">
        <f t="shared" si="8"/>
        <v>-109</v>
      </c>
      <c r="E31" s="12">
        <f t="shared" si="9"/>
        <v>-5.6476683937823832E-2</v>
      </c>
      <c r="F31" s="13">
        <v>14016</v>
      </c>
      <c r="G31" s="13">
        <v>13617</v>
      </c>
      <c r="H31" s="11">
        <f t="shared" si="10"/>
        <v>-399</v>
      </c>
      <c r="I31" s="12">
        <f t="shared" si="11"/>
        <v>-2.8467465753424657E-2</v>
      </c>
    </row>
    <row r="32" spans="1:9" s="5" customFormat="1" x14ac:dyDescent="0.2">
      <c r="A32" s="5" t="s">
        <v>26</v>
      </c>
      <c r="B32" s="11">
        <v>588</v>
      </c>
      <c r="C32" s="11">
        <v>495</v>
      </c>
      <c r="D32" s="11">
        <f t="shared" si="8"/>
        <v>-93</v>
      </c>
      <c r="E32" s="12">
        <f t="shared" si="9"/>
        <v>-0.15816326530612246</v>
      </c>
      <c r="F32" s="13">
        <v>3135.8</v>
      </c>
      <c r="G32" s="13">
        <v>2821.5</v>
      </c>
      <c r="H32" s="11">
        <f t="shared" si="10"/>
        <v>-314.30000000000018</v>
      </c>
      <c r="I32" s="12">
        <f t="shared" si="11"/>
        <v>-0.10022960648000516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3288</v>
      </c>
      <c r="C35" s="11">
        <v>3170</v>
      </c>
      <c r="D35" s="11">
        <f>C35-B35</f>
        <v>-118</v>
      </c>
      <c r="E35" s="12">
        <f>(C35-B35)/B35</f>
        <v>-3.5888077858880776E-2</v>
      </c>
      <c r="F35" s="13">
        <v>24303</v>
      </c>
      <c r="G35" s="13">
        <v>23965</v>
      </c>
      <c r="H35" s="11">
        <f>G35-F35</f>
        <v>-338</v>
      </c>
      <c r="I35" s="12">
        <f>(G35-F35)/F35</f>
        <v>-1.3907748014648398E-2</v>
      </c>
    </row>
    <row r="36" spans="1:9" s="5" customFormat="1" x14ac:dyDescent="0.2">
      <c r="A36" s="5" t="s">
        <v>28</v>
      </c>
      <c r="B36" s="11">
        <v>2314</v>
      </c>
      <c r="C36" s="11">
        <v>2280</v>
      </c>
      <c r="D36" s="11">
        <f>C36-B36</f>
        <v>-34</v>
      </c>
      <c r="E36" s="12">
        <f>(C36-B36)/B36</f>
        <v>-1.4693171996542784E-2</v>
      </c>
      <c r="F36" s="13">
        <v>16892</v>
      </c>
      <c r="G36" s="13">
        <v>16916</v>
      </c>
      <c r="H36" s="11">
        <f>G36-F36</f>
        <v>24</v>
      </c>
      <c r="I36" s="12">
        <f>(G36-F36)/F36</f>
        <v>1.4207909069381957E-3</v>
      </c>
    </row>
    <row r="37" spans="1:9" s="5" customFormat="1" x14ac:dyDescent="0.2">
      <c r="A37" s="5" t="s">
        <v>29</v>
      </c>
      <c r="B37" s="11">
        <v>566</v>
      </c>
      <c r="C37" s="11">
        <v>612</v>
      </c>
      <c r="D37" s="11">
        <f>C37-B37</f>
        <v>46</v>
      </c>
      <c r="E37" s="12">
        <f>(C37-B37)/B37</f>
        <v>8.1272084805653705E-2</v>
      </c>
      <c r="F37" s="13">
        <v>2916</v>
      </c>
      <c r="G37" s="13">
        <v>2995</v>
      </c>
      <c r="H37" s="11">
        <f>G37-F37</f>
        <v>79</v>
      </c>
      <c r="I37" s="12">
        <f>(G37-F37)/F37</f>
        <v>2.709190672153635E-2</v>
      </c>
    </row>
    <row r="38" spans="1:9" s="5" customFormat="1" x14ac:dyDescent="0.2">
      <c r="A38" s="5" t="s">
        <v>30</v>
      </c>
      <c r="B38" s="11">
        <v>990</v>
      </c>
      <c r="C38" s="11">
        <v>887</v>
      </c>
      <c r="D38" s="11">
        <f>C38-B38</f>
        <v>-103</v>
      </c>
      <c r="E38" s="12">
        <f>(C38-B38)/B38</f>
        <v>-0.10404040404040404</v>
      </c>
      <c r="F38" s="13">
        <v>4495</v>
      </c>
      <c r="G38" s="13">
        <v>4054</v>
      </c>
      <c r="H38" s="11">
        <f>G38-F38</f>
        <v>-441</v>
      </c>
      <c r="I38" s="12">
        <f>(G38-F38)/F38</f>
        <v>-9.8109010011123474E-2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30547</v>
      </c>
      <c r="C41" s="11">
        <v>29276</v>
      </c>
      <c r="D41" s="11">
        <f>C41-B41</f>
        <v>-1271</v>
      </c>
      <c r="E41" s="12">
        <f>(C41-B41)/B41</f>
        <v>-4.1608013880250108E-2</v>
      </c>
      <c r="F41" s="13">
        <v>281743.8</v>
      </c>
      <c r="G41" s="13">
        <v>276000.5</v>
      </c>
      <c r="H41" s="11">
        <f>G41-F41</f>
        <v>-5743.2999999999884</v>
      </c>
      <c r="I41" s="12">
        <f>(G41-F41)/F41</f>
        <v>-2.038483189337259E-2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51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4546</v>
      </c>
      <c r="C6" s="11">
        <v>4720</v>
      </c>
      <c r="D6" s="11">
        <f t="shared" ref="D6:D14" si="0">C6-B6</f>
        <v>174</v>
      </c>
      <c r="E6" s="12">
        <f t="shared" ref="E6:E14" si="1">(C6-B6)/B6</f>
        <v>3.8275406951165859E-2</v>
      </c>
      <c r="F6" s="13">
        <v>48776</v>
      </c>
      <c r="G6" s="13">
        <v>50225.5</v>
      </c>
      <c r="H6" s="11">
        <f t="shared" ref="H6:H14" si="2">G6-F6</f>
        <v>1449.5</v>
      </c>
      <c r="I6" s="12">
        <f t="shared" ref="I6:I14" si="3">(G6-F6)/F6</f>
        <v>2.9717484008528784E-2</v>
      </c>
    </row>
    <row r="7" spans="1:9" s="5" customFormat="1" x14ac:dyDescent="0.2">
      <c r="A7" s="5" t="s">
        <v>4</v>
      </c>
      <c r="B7" s="11">
        <v>3341</v>
      </c>
      <c r="C7" s="11">
        <v>3432</v>
      </c>
      <c r="D7" s="11">
        <f t="shared" si="0"/>
        <v>91</v>
      </c>
      <c r="E7" s="12">
        <f t="shared" si="1"/>
        <v>2.7237354085603113E-2</v>
      </c>
      <c r="F7" s="13">
        <v>32836.5</v>
      </c>
      <c r="G7" s="13">
        <v>33964.5</v>
      </c>
      <c r="H7" s="11">
        <f t="shared" si="2"/>
        <v>1128</v>
      </c>
      <c r="I7" s="12">
        <f t="shared" si="3"/>
        <v>3.4352016810561416E-2</v>
      </c>
    </row>
    <row r="8" spans="1:9" s="5" customFormat="1" x14ac:dyDescent="0.2">
      <c r="A8" s="5" t="s">
        <v>5</v>
      </c>
      <c r="B8" s="11">
        <v>66</v>
      </c>
      <c r="C8" s="11">
        <v>168</v>
      </c>
      <c r="D8" s="11">
        <f t="shared" si="0"/>
        <v>102</v>
      </c>
      <c r="E8" s="12">
        <f t="shared" si="1"/>
        <v>1.5454545454545454</v>
      </c>
      <c r="F8" s="13">
        <v>273</v>
      </c>
      <c r="G8" s="13">
        <v>617</v>
      </c>
      <c r="H8" s="11">
        <f t="shared" si="2"/>
        <v>344</v>
      </c>
      <c r="I8" s="12">
        <f t="shared" si="3"/>
        <v>1.26007326007326</v>
      </c>
    </row>
    <row r="9" spans="1:9" s="5" customFormat="1" x14ac:dyDescent="0.2">
      <c r="A9" s="5" t="s">
        <v>6</v>
      </c>
      <c r="B9" s="11">
        <v>41</v>
      </c>
      <c r="C9" s="11">
        <v>55</v>
      </c>
      <c r="D9" s="11">
        <f t="shared" si="0"/>
        <v>14</v>
      </c>
      <c r="E9" s="12">
        <f t="shared" si="1"/>
        <v>0.34146341463414637</v>
      </c>
      <c r="F9" s="13">
        <v>148</v>
      </c>
      <c r="G9" s="13">
        <v>179</v>
      </c>
      <c r="H9" s="11">
        <f t="shared" si="2"/>
        <v>31</v>
      </c>
      <c r="I9" s="12">
        <f t="shared" si="3"/>
        <v>0.20945945945945946</v>
      </c>
    </row>
    <row r="10" spans="1:9" s="5" customFormat="1" x14ac:dyDescent="0.2">
      <c r="A10" s="5" t="s">
        <v>7</v>
      </c>
      <c r="B10" s="11">
        <v>38</v>
      </c>
      <c r="C10" s="11">
        <v>46</v>
      </c>
      <c r="D10" s="11">
        <f t="shared" si="0"/>
        <v>8</v>
      </c>
      <c r="E10" s="12">
        <f t="shared" si="1"/>
        <v>0.21052631578947367</v>
      </c>
      <c r="F10" s="13">
        <v>150</v>
      </c>
      <c r="G10" s="13">
        <v>151</v>
      </c>
      <c r="H10" s="11">
        <f t="shared" si="2"/>
        <v>1</v>
      </c>
      <c r="I10" s="12">
        <f t="shared" si="3"/>
        <v>6.6666666666666671E-3</v>
      </c>
    </row>
    <row r="11" spans="1:9" s="5" customFormat="1" x14ac:dyDescent="0.2">
      <c r="A11" s="5" t="s">
        <v>8</v>
      </c>
      <c r="B11" s="11">
        <v>81</v>
      </c>
      <c r="C11" s="11">
        <v>60</v>
      </c>
      <c r="D11" s="11">
        <f t="shared" si="0"/>
        <v>-21</v>
      </c>
      <c r="E11" s="12">
        <f t="shared" si="1"/>
        <v>-0.25925925925925924</v>
      </c>
      <c r="F11" s="13">
        <v>469</v>
      </c>
      <c r="G11" s="13">
        <v>508</v>
      </c>
      <c r="H11" s="11">
        <f t="shared" si="2"/>
        <v>39</v>
      </c>
      <c r="I11" s="12">
        <f t="shared" si="3"/>
        <v>8.3155650319829424E-2</v>
      </c>
    </row>
    <row r="12" spans="1:9" s="5" customFormat="1" x14ac:dyDescent="0.2">
      <c r="A12" s="5" t="s">
        <v>9</v>
      </c>
      <c r="B12" s="11">
        <v>24</v>
      </c>
      <c r="C12" s="11">
        <v>38</v>
      </c>
      <c r="D12" s="11">
        <f t="shared" si="0"/>
        <v>14</v>
      </c>
      <c r="E12" s="12">
        <f t="shared" si="1"/>
        <v>0.58333333333333337</v>
      </c>
      <c r="F12" s="13">
        <v>80</v>
      </c>
      <c r="G12" s="13">
        <v>141</v>
      </c>
      <c r="H12" s="11">
        <f t="shared" si="2"/>
        <v>61</v>
      </c>
      <c r="I12" s="12">
        <f t="shared" si="3"/>
        <v>0.76249999999999996</v>
      </c>
    </row>
    <row r="13" spans="1:9" s="5" customFormat="1" x14ac:dyDescent="0.2">
      <c r="A13" s="5" t="s">
        <v>10</v>
      </c>
      <c r="B13" s="11">
        <v>1307</v>
      </c>
      <c r="C13" s="11">
        <v>1285</v>
      </c>
      <c r="D13" s="11">
        <f t="shared" si="0"/>
        <v>-22</v>
      </c>
      <c r="E13" s="12">
        <f t="shared" si="1"/>
        <v>-1.6832440703902066E-2</v>
      </c>
      <c r="F13" s="13">
        <v>5692</v>
      </c>
      <c r="G13" s="13">
        <v>5731</v>
      </c>
      <c r="H13" s="11">
        <f t="shared" si="2"/>
        <v>39</v>
      </c>
      <c r="I13" s="12">
        <f t="shared" si="3"/>
        <v>6.8517217146872806E-3</v>
      </c>
    </row>
    <row r="14" spans="1:9" s="5" customFormat="1" x14ac:dyDescent="0.2">
      <c r="A14" s="5" t="s">
        <v>11</v>
      </c>
      <c r="B14" s="11">
        <v>1695</v>
      </c>
      <c r="C14" s="11">
        <v>1625</v>
      </c>
      <c r="D14" s="11">
        <f t="shared" si="0"/>
        <v>-70</v>
      </c>
      <c r="E14" s="12">
        <f t="shared" si="1"/>
        <v>-4.1297935103244837E-2</v>
      </c>
      <c r="F14" s="13">
        <v>9127.5</v>
      </c>
      <c r="G14" s="13">
        <v>8934</v>
      </c>
      <c r="H14" s="11">
        <f t="shared" si="2"/>
        <v>-193.5</v>
      </c>
      <c r="I14" s="12">
        <f t="shared" si="3"/>
        <v>-2.1199671322925225E-2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607</v>
      </c>
      <c r="C16" s="11">
        <v>633</v>
      </c>
      <c r="D16" s="11">
        <f t="shared" ref="D16:D24" si="4">C16-B16</f>
        <v>26</v>
      </c>
      <c r="E16" s="12">
        <f t="shared" ref="E16:E24" si="5">(C16-B16)/B16</f>
        <v>4.2833607907743002E-2</v>
      </c>
      <c r="F16" s="13">
        <v>3942</v>
      </c>
      <c r="G16" s="13">
        <v>4097</v>
      </c>
      <c r="H16" s="11">
        <f t="shared" ref="H16:H24" si="6">G16-F16</f>
        <v>155</v>
      </c>
      <c r="I16" s="12">
        <f t="shared" ref="I16:I24" si="7">(G16-F16)/F16</f>
        <v>3.9320142059868085E-2</v>
      </c>
    </row>
    <row r="17" spans="1:9" s="5" customFormat="1" x14ac:dyDescent="0.2">
      <c r="A17" s="5" t="s">
        <v>13</v>
      </c>
      <c r="B17" s="11">
        <v>2048</v>
      </c>
      <c r="C17" s="11">
        <v>2080</v>
      </c>
      <c r="D17" s="11">
        <f t="shared" si="4"/>
        <v>32</v>
      </c>
      <c r="E17" s="12">
        <f t="shared" si="5"/>
        <v>1.5625E-2</v>
      </c>
      <c r="F17" s="13">
        <v>12994</v>
      </c>
      <c r="G17" s="13">
        <v>13016</v>
      </c>
      <c r="H17" s="11">
        <f t="shared" si="6"/>
        <v>22</v>
      </c>
      <c r="I17" s="12">
        <f t="shared" si="7"/>
        <v>1.6930891180544866E-3</v>
      </c>
    </row>
    <row r="18" spans="1:9" s="5" customFormat="1" x14ac:dyDescent="0.2">
      <c r="A18" s="5" t="s">
        <v>14</v>
      </c>
      <c r="B18" s="11">
        <v>1507</v>
      </c>
      <c r="C18" s="11">
        <v>1573</v>
      </c>
      <c r="D18" s="11">
        <f t="shared" si="4"/>
        <v>66</v>
      </c>
      <c r="E18" s="12">
        <f t="shared" si="5"/>
        <v>4.3795620437956206E-2</v>
      </c>
      <c r="F18" s="13">
        <v>9416.5</v>
      </c>
      <c r="G18" s="13">
        <v>9945.5</v>
      </c>
      <c r="H18" s="11">
        <f t="shared" si="6"/>
        <v>529</v>
      </c>
      <c r="I18" s="12">
        <f t="shared" si="7"/>
        <v>5.6177985451069931E-2</v>
      </c>
    </row>
    <row r="19" spans="1:9" s="5" customFormat="1" x14ac:dyDescent="0.2">
      <c r="A19" s="5" t="s">
        <v>15</v>
      </c>
      <c r="B19" s="11">
        <v>237</v>
      </c>
      <c r="C19" s="11">
        <v>264</v>
      </c>
      <c r="D19" s="11">
        <f t="shared" si="4"/>
        <v>27</v>
      </c>
      <c r="E19" s="12">
        <f t="shared" si="5"/>
        <v>0.11392405063291139</v>
      </c>
      <c r="F19" s="13">
        <v>1447</v>
      </c>
      <c r="G19" s="13">
        <v>1641</v>
      </c>
      <c r="H19" s="11">
        <f t="shared" si="6"/>
        <v>194</v>
      </c>
      <c r="I19" s="12">
        <f t="shared" si="7"/>
        <v>0.13407049067035245</v>
      </c>
    </row>
    <row r="20" spans="1:9" s="5" customFormat="1" x14ac:dyDescent="0.2">
      <c r="A20" s="5" t="s">
        <v>16</v>
      </c>
      <c r="B20" s="11">
        <v>99</v>
      </c>
      <c r="C20" s="11">
        <v>114</v>
      </c>
      <c r="D20" s="11">
        <f t="shared" si="4"/>
        <v>15</v>
      </c>
      <c r="E20" s="12">
        <f t="shared" si="5"/>
        <v>0.15151515151515152</v>
      </c>
      <c r="F20" s="13">
        <v>455</v>
      </c>
      <c r="G20" s="13">
        <v>539</v>
      </c>
      <c r="H20" s="11">
        <f t="shared" si="6"/>
        <v>84</v>
      </c>
      <c r="I20" s="12">
        <f t="shared" si="7"/>
        <v>0.18461538461538463</v>
      </c>
    </row>
    <row r="21" spans="1:9" s="5" customFormat="1" x14ac:dyDescent="0.2">
      <c r="A21" s="5" t="s">
        <v>17</v>
      </c>
      <c r="B21" s="11">
        <v>606</v>
      </c>
      <c r="C21" s="11">
        <v>627</v>
      </c>
      <c r="D21" s="11">
        <f t="shared" si="4"/>
        <v>21</v>
      </c>
      <c r="E21" s="12">
        <f t="shared" si="5"/>
        <v>3.4653465346534656E-2</v>
      </c>
      <c r="F21" s="13">
        <v>3457</v>
      </c>
      <c r="G21" s="13">
        <v>3440</v>
      </c>
      <c r="H21" s="11">
        <f t="shared" si="6"/>
        <v>-17</v>
      </c>
      <c r="I21" s="12">
        <f t="shared" si="7"/>
        <v>-4.9175585768006938E-3</v>
      </c>
    </row>
    <row r="22" spans="1:9" s="5" customFormat="1" x14ac:dyDescent="0.2">
      <c r="A22" s="5" t="s">
        <v>18</v>
      </c>
      <c r="B22" s="11">
        <v>141</v>
      </c>
      <c r="C22" s="11">
        <v>149</v>
      </c>
      <c r="D22" s="11">
        <f t="shared" si="4"/>
        <v>8</v>
      </c>
      <c r="E22" s="12">
        <f t="shared" si="5"/>
        <v>5.6737588652482268E-2</v>
      </c>
      <c r="F22" s="13">
        <v>578</v>
      </c>
      <c r="G22" s="13">
        <v>677</v>
      </c>
      <c r="H22" s="11">
        <f t="shared" si="6"/>
        <v>99</v>
      </c>
      <c r="I22" s="12">
        <f t="shared" si="7"/>
        <v>0.17128027681660898</v>
      </c>
    </row>
    <row r="23" spans="1:9" s="5" customFormat="1" x14ac:dyDescent="0.2">
      <c r="A23" s="5" t="s">
        <v>19</v>
      </c>
      <c r="B23" s="11">
        <v>50</v>
      </c>
      <c r="C23" s="11">
        <v>50</v>
      </c>
      <c r="D23" s="11">
        <f t="shared" si="4"/>
        <v>0</v>
      </c>
      <c r="E23" s="12">
        <f t="shared" si="5"/>
        <v>0</v>
      </c>
      <c r="F23" s="13">
        <v>408</v>
      </c>
      <c r="G23" s="13">
        <v>419</v>
      </c>
      <c r="H23" s="11">
        <f t="shared" si="6"/>
        <v>11</v>
      </c>
      <c r="I23" s="12">
        <f t="shared" si="7"/>
        <v>2.6960784313725492E-2</v>
      </c>
    </row>
    <row r="24" spans="1:9" s="5" customFormat="1" x14ac:dyDescent="0.2">
      <c r="A24" s="5" t="s">
        <v>20</v>
      </c>
      <c r="B24" s="11">
        <v>137</v>
      </c>
      <c r="C24" s="11">
        <v>188</v>
      </c>
      <c r="D24" s="11">
        <f t="shared" si="4"/>
        <v>51</v>
      </c>
      <c r="E24" s="12">
        <f t="shared" si="5"/>
        <v>0.37226277372262773</v>
      </c>
      <c r="F24" s="13">
        <v>137</v>
      </c>
      <c r="G24" s="13">
        <v>188</v>
      </c>
      <c r="H24" s="11">
        <f t="shared" si="6"/>
        <v>51</v>
      </c>
      <c r="I24" s="12">
        <f t="shared" si="7"/>
        <v>0.37226277372262773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12968</v>
      </c>
      <c r="C27" s="11">
        <v>12933</v>
      </c>
      <c r="D27" s="11">
        <f t="shared" ref="D27:D32" si="8">C27-B27</f>
        <v>-35</v>
      </c>
      <c r="E27" s="12">
        <f t="shared" ref="E27:E32" si="9">(C27-B27)/B27</f>
        <v>-2.6989512646514498E-3</v>
      </c>
      <c r="F27" s="13">
        <v>134669</v>
      </c>
      <c r="G27" s="13">
        <v>134537.5</v>
      </c>
      <c r="H27" s="11">
        <f t="shared" ref="H27:H32" si="10">G27-F27</f>
        <v>-131.5</v>
      </c>
      <c r="I27" s="12">
        <f t="shared" ref="I27:I32" si="11">(G27-F27)/F27</f>
        <v>-9.764682295108748E-4</v>
      </c>
    </row>
    <row r="28" spans="1:9" s="5" customFormat="1" x14ac:dyDescent="0.2">
      <c r="A28" s="5" t="s">
        <v>22</v>
      </c>
      <c r="B28" s="11">
        <v>11071</v>
      </c>
      <c r="C28" s="11">
        <v>10994</v>
      </c>
      <c r="D28" s="11">
        <f t="shared" si="8"/>
        <v>-77</v>
      </c>
      <c r="E28" s="12">
        <f t="shared" si="9"/>
        <v>-6.9551079396621808E-3</v>
      </c>
      <c r="F28" s="13">
        <v>110762</v>
      </c>
      <c r="G28" s="13">
        <v>110529</v>
      </c>
      <c r="H28" s="11">
        <f t="shared" si="10"/>
        <v>-233</v>
      </c>
      <c r="I28" s="12">
        <f t="shared" si="11"/>
        <v>-2.1036095411783823E-3</v>
      </c>
    </row>
    <row r="29" spans="1:9" s="5" customFormat="1" x14ac:dyDescent="0.2">
      <c r="A29" s="5" t="s">
        <v>23</v>
      </c>
      <c r="B29" s="11">
        <v>2036</v>
      </c>
      <c r="C29" s="11">
        <v>1819</v>
      </c>
      <c r="D29" s="11">
        <f t="shared" si="8"/>
        <v>-217</v>
      </c>
      <c r="E29" s="12">
        <f t="shared" si="9"/>
        <v>-0.10658153241650295</v>
      </c>
      <c r="F29" s="13">
        <v>11989</v>
      </c>
      <c r="G29" s="13">
        <v>11920</v>
      </c>
      <c r="H29" s="11">
        <f t="shared" si="10"/>
        <v>-69</v>
      </c>
      <c r="I29" s="12">
        <f t="shared" si="11"/>
        <v>-5.7552756693635835E-3</v>
      </c>
    </row>
    <row r="30" spans="1:9" s="5" customFormat="1" x14ac:dyDescent="0.2">
      <c r="A30" s="5" t="s">
        <v>24</v>
      </c>
      <c r="B30" s="11">
        <v>405</v>
      </c>
      <c r="C30" s="11">
        <v>455</v>
      </c>
      <c r="D30" s="11">
        <f t="shared" si="8"/>
        <v>50</v>
      </c>
      <c r="E30" s="12">
        <f t="shared" si="9"/>
        <v>0.12345679012345678</v>
      </c>
      <c r="F30" s="13">
        <v>1783</v>
      </c>
      <c r="G30" s="13">
        <v>2171</v>
      </c>
      <c r="H30" s="11">
        <f t="shared" si="10"/>
        <v>388</v>
      </c>
      <c r="I30" s="12">
        <f t="shared" si="11"/>
        <v>0.21761076836791923</v>
      </c>
    </row>
    <row r="31" spans="1:9" s="5" customFormat="1" x14ac:dyDescent="0.2">
      <c r="A31" s="5" t="s">
        <v>25</v>
      </c>
      <c r="B31" s="11">
        <v>1367</v>
      </c>
      <c r="C31" s="11">
        <v>1252</v>
      </c>
      <c r="D31" s="11">
        <f t="shared" si="8"/>
        <v>-115</v>
      </c>
      <c r="E31" s="12">
        <f t="shared" si="9"/>
        <v>-8.4125822970007313E-2</v>
      </c>
      <c r="F31" s="13">
        <v>9570</v>
      </c>
      <c r="G31" s="13">
        <v>9356</v>
      </c>
      <c r="H31" s="11">
        <f t="shared" si="10"/>
        <v>-214</v>
      </c>
      <c r="I31" s="12">
        <f t="shared" si="11"/>
        <v>-2.2361546499477535E-2</v>
      </c>
    </row>
    <row r="32" spans="1:9" s="5" customFormat="1" x14ac:dyDescent="0.2">
      <c r="A32" s="5" t="s">
        <v>26</v>
      </c>
      <c r="B32" s="11">
        <v>123</v>
      </c>
      <c r="C32" s="11">
        <v>94</v>
      </c>
      <c r="D32" s="11">
        <f t="shared" si="8"/>
        <v>-29</v>
      </c>
      <c r="E32" s="12">
        <f t="shared" si="9"/>
        <v>-0.23577235772357724</v>
      </c>
      <c r="F32" s="13">
        <v>565</v>
      </c>
      <c r="G32" s="13">
        <v>561.5</v>
      </c>
      <c r="H32" s="11">
        <f t="shared" si="10"/>
        <v>-3.5</v>
      </c>
      <c r="I32" s="12">
        <f t="shared" si="11"/>
        <v>-6.1946902654867256E-3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1782</v>
      </c>
      <c r="C35" s="11">
        <v>1711</v>
      </c>
      <c r="D35" s="11">
        <f>C35-B35</f>
        <v>-71</v>
      </c>
      <c r="E35" s="12">
        <f>(C35-B35)/B35</f>
        <v>-3.9842873176206509E-2</v>
      </c>
      <c r="F35" s="13">
        <v>14552</v>
      </c>
      <c r="G35" s="13">
        <v>14356</v>
      </c>
      <c r="H35" s="11">
        <f>G35-F35</f>
        <v>-196</v>
      </c>
      <c r="I35" s="12">
        <f>(G35-F35)/F35</f>
        <v>-1.3468938977460142E-2</v>
      </c>
    </row>
    <row r="36" spans="1:9" s="5" customFormat="1" x14ac:dyDescent="0.2">
      <c r="A36" s="5" t="s">
        <v>28</v>
      </c>
      <c r="B36" s="11">
        <v>1329</v>
      </c>
      <c r="C36" s="11">
        <v>1286</v>
      </c>
      <c r="D36" s="11">
        <f>C36-B36</f>
        <v>-43</v>
      </c>
      <c r="E36" s="12">
        <f>(C36-B36)/B36</f>
        <v>-3.2355154251316777E-2</v>
      </c>
      <c r="F36" s="13">
        <v>10431</v>
      </c>
      <c r="G36" s="13">
        <v>10295</v>
      </c>
      <c r="H36" s="11">
        <f>G36-F36</f>
        <v>-136</v>
      </c>
      <c r="I36" s="12">
        <f>(G36-F36)/F36</f>
        <v>-1.3038059629949189E-2</v>
      </c>
    </row>
    <row r="37" spans="1:9" s="5" customFormat="1" x14ac:dyDescent="0.2">
      <c r="A37" s="5" t="s">
        <v>29</v>
      </c>
      <c r="B37" s="11">
        <v>320</v>
      </c>
      <c r="C37" s="11">
        <v>359</v>
      </c>
      <c r="D37" s="11">
        <f>C37-B37</f>
        <v>39</v>
      </c>
      <c r="E37" s="12">
        <f>(C37-B37)/B37</f>
        <v>0.121875</v>
      </c>
      <c r="F37" s="13">
        <v>1670</v>
      </c>
      <c r="G37" s="13">
        <v>1787</v>
      </c>
      <c r="H37" s="11">
        <f>G37-F37</f>
        <v>117</v>
      </c>
      <c r="I37" s="12">
        <f>(G37-F37)/F37</f>
        <v>7.0059880239520964E-2</v>
      </c>
    </row>
    <row r="38" spans="1:9" s="5" customFormat="1" x14ac:dyDescent="0.2">
      <c r="A38" s="5" t="s">
        <v>30</v>
      </c>
      <c r="B38" s="11">
        <v>537</v>
      </c>
      <c r="C38" s="11">
        <v>482</v>
      </c>
      <c r="D38" s="11">
        <f>C38-B38</f>
        <v>-55</v>
      </c>
      <c r="E38" s="12">
        <f>(C38-B38)/B38</f>
        <v>-0.10242085661080075</v>
      </c>
      <c r="F38" s="13">
        <v>2451</v>
      </c>
      <c r="G38" s="13">
        <v>2274</v>
      </c>
      <c r="H38" s="11">
        <f>G38-F38</f>
        <v>-177</v>
      </c>
      <c r="I38" s="12">
        <f>(G38-F38)/F38</f>
        <v>-7.2215422276621782E-2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18772</v>
      </c>
      <c r="C41" s="11">
        <v>18898</v>
      </c>
      <c r="D41" s="11">
        <f>C41-B41</f>
        <v>126</v>
      </c>
      <c r="E41" s="12">
        <f>(C41-B41)/B41</f>
        <v>6.7121244406562969E-3</v>
      </c>
      <c r="F41" s="13">
        <v>197997</v>
      </c>
      <c r="G41" s="13">
        <v>199119</v>
      </c>
      <c r="H41" s="11">
        <f>G41-F41</f>
        <v>1122</v>
      </c>
      <c r="I41" s="12">
        <f>(G41-F41)/F41</f>
        <v>5.6667525265534325E-3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4354</v>
      </c>
      <c r="C6" s="11">
        <v>4546</v>
      </c>
      <c r="D6" s="11">
        <f t="shared" ref="D6:D14" si="0">C6-B6</f>
        <v>192</v>
      </c>
      <c r="E6" s="12">
        <f t="shared" ref="E6:E14" si="1">(C6-B6)/B6</f>
        <v>4.4097381717960495E-2</v>
      </c>
      <c r="F6" s="13">
        <v>46928.5</v>
      </c>
      <c r="G6" s="13">
        <v>48485.5</v>
      </c>
      <c r="H6" s="11">
        <f t="shared" ref="H6:H14" si="2">G6-F6</f>
        <v>1557</v>
      </c>
      <c r="I6" s="12">
        <f t="shared" ref="I6:I14" si="3">(G6-F6)/F6</f>
        <v>3.3178132691221753E-2</v>
      </c>
    </row>
    <row r="7" spans="1:9" s="5" customFormat="1" x14ac:dyDescent="0.2">
      <c r="A7" s="5" t="s">
        <v>4</v>
      </c>
      <c r="B7" s="11">
        <v>3233</v>
      </c>
      <c r="C7" s="11">
        <v>3333</v>
      </c>
      <c r="D7" s="11">
        <f t="shared" si="0"/>
        <v>100</v>
      </c>
      <c r="E7" s="12">
        <f t="shared" si="1"/>
        <v>3.093102381688834E-2</v>
      </c>
      <c r="F7" s="13">
        <v>31943</v>
      </c>
      <c r="G7" s="13">
        <v>33121.5</v>
      </c>
      <c r="H7" s="11">
        <f t="shared" si="2"/>
        <v>1178.5</v>
      </c>
      <c r="I7" s="12">
        <f t="shared" si="3"/>
        <v>3.6893842156340985E-2</v>
      </c>
    </row>
    <row r="8" spans="1:9" s="5" customFormat="1" x14ac:dyDescent="0.2">
      <c r="A8" s="5" t="s">
        <v>5</v>
      </c>
      <c r="B8" s="11">
        <v>58</v>
      </c>
      <c r="C8" s="11">
        <v>154</v>
      </c>
      <c r="D8" s="11">
        <f t="shared" si="0"/>
        <v>96</v>
      </c>
      <c r="E8" s="12">
        <f t="shared" si="1"/>
        <v>1.6551724137931034</v>
      </c>
      <c r="F8" s="13">
        <v>247</v>
      </c>
      <c r="G8" s="13">
        <v>561</v>
      </c>
      <c r="H8" s="11">
        <f t="shared" si="2"/>
        <v>314</v>
      </c>
      <c r="I8" s="12">
        <f t="shared" si="3"/>
        <v>1.2712550607287449</v>
      </c>
    </row>
    <row r="9" spans="1:9" s="5" customFormat="1" x14ac:dyDescent="0.2">
      <c r="A9" s="5" t="s">
        <v>6</v>
      </c>
      <c r="B9" s="11">
        <v>36</v>
      </c>
      <c r="C9" s="11">
        <v>52</v>
      </c>
      <c r="D9" s="11">
        <f t="shared" si="0"/>
        <v>16</v>
      </c>
      <c r="E9" s="12">
        <f t="shared" si="1"/>
        <v>0.44444444444444442</v>
      </c>
      <c r="F9" s="13">
        <v>130</v>
      </c>
      <c r="G9" s="13">
        <v>170</v>
      </c>
      <c r="H9" s="11">
        <f t="shared" si="2"/>
        <v>40</v>
      </c>
      <c r="I9" s="12">
        <f t="shared" si="3"/>
        <v>0.30769230769230771</v>
      </c>
    </row>
    <row r="10" spans="1:9" s="5" customFormat="1" x14ac:dyDescent="0.2">
      <c r="A10" s="5" t="s">
        <v>7</v>
      </c>
      <c r="B10" s="11">
        <v>34</v>
      </c>
      <c r="C10" s="11">
        <v>45</v>
      </c>
      <c r="D10" s="11">
        <f t="shared" si="0"/>
        <v>11</v>
      </c>
      <c r="E10" s="12">
        <f t="shared" si="1"/>
        <v>0.3235294117647059</v>
      </c>
      <c r="F10" s="13">
        <v>134</v>
      </c>
      <c r="G10" s="13">
        <v>148</v>
      </c>
      <c r="H10" s="11">
        <f t="shared" si="2"/>
        <v>14</v>
      </c>
      <c r="I10" s="12">
        <f t="shared" si="3"/>
        <v>0.1044776119402985</v>
      </c>
    </row>
    <row r="11" spans="1:9" s="5" customFormat="1" x14ac:dyDescent="0.2">
      <c r="A11" s="5" t="s">
        <v>8</v>
      </c>
      <c r="B11" s="11">
        <v>78</v>
      </c>
      <c r="C11" s="11">
        <v>57</v>
      </c>
      <c r="D11" s="11">
        <f t="shared" si="0"/>
        <v>-21</v>
      </c>
      <c r="E11" s="12">
        <f t="shared" si="1"/>
        <v>-0.26923076923076922</v>
      </c>
      <c r="F11" s="13">
        <v>432</v>
      </c>
      <c r="G11" s="13">
        <v>496</v>
      </c>
      <c r="H11" s="11">
        <f t="shared" si="2"/>
        <v>64</v>
      </c>
      <c r="I11" s="12">
        <f t="shared" si="3"/>
        <v>0.14814814814814814</v>
      </c>
    </row>
    <row r="12" spans="1:9" s="5" customFormat="1" x14ac:dyDescent="0.2">
      <c r="A12" s="5" t="s">
        <v>9</v>
      </c>
      <c r="B12" s="11">
        <v>24</v>
      </c>
      <c r="C12" s="11">
        <v>36</v>
      </c>
      <c r="D12" s="11">
        <f t="shared" si="0"/>
        <v>12</v>
      </c>
      <c r="E12" s="12">
        <f t="shared" si="1"/>
        <v>0.5</v>
      </c>
      <c r="F12" s="13">
        <v>80</v>
      </c>
      <c r="G12" s="13">
        <v>134</v>
      </c>
      <c r="H12" s="11">
        <f t="shared" si="2"/>
        <v>54</v>
      </c>
      <c r="I12" s="12">
        <f t="shared" si="3"/>
        <v>0.67500000000000004</v>
      </c>
    </row>
    <row r="13" spans="1:9" s="5" customFormat="1" x14ac:dyDescent="0.2">
      <c r="A13" s="5" t="s">
        <v>10</v>
      </c>
      <c r="B13" s="11">
        <v>1224</v>
      </c>
      <c r="C13" s="11">
        <v>1207</v>
      </c>
      <c r="D13" s="11">
        <f t="shared" si="0"/>
        <v>-17</v>
      </c>
      <c r="E13" s="12">
        <f t="shared" si="1"/>
        <v>-1.3888888888888888E-2</v>
      </c>
      <c r="F13" s="13">
        <v>5297</v>
      </c>
      <c r="G13" s="13">
        <v>5352</v>
      </c>
      <c r="H13" s="11">
        <f t="shared" si="2"/>
        <v>55</v>
      </c>
      <c r="I13" s="12">
        <f t="shared" si="3"/>
        <v>1.0383235793845574E-2</v>
      </c>
    </row>
    <row r="14" spans="1:9" s="5" customFormat="1" x14ac:dyDescent="0.2">
      <c r="A14" s="5" t="s">
        <v>11</v>
      </c>
      <c r="B14" s="11">
        <v>1610</v>
      </c>
      <c r="C14" s="11">
        <v>1545</v>
      </c>
      <c r="D14" s="11">
        <f t="shared" si="0"/>
        <v>-65</v>
      </c>
      <c r="E14" s="12">
        <f t="shared" si="1"/>
        <v>-4.0372670807453416E-2</v>
      </c>
      <c r="F14" s="13">
        <v>8665.5</v>
      </c>
      <c r="G14" s="13">
        <v>8503</v>
      </c>
      <c r="H14" s="11">
        <f t="shared" si="2"/>
        <v>-162.5</v>
      </c>
      <c r="I14" s="12">
        <f t="shared" si="3"/>
        <v>-1.875252437828169E-2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599</v>
      </c>
      <c r="C16" s="11">
        <v>620</v>
      </c>
      <c r="D16" s="11">
        <f t="shared" ref="D16:D24" si="4">C16-B16</f>
        <v>21</v>
      </c>
      <c r="E16" s="12">
        <f t="shared" ref="E16:E24" si="5">(C16-B16)/B16</f>
        <v>3.5058430717863104E-2</v>
      </c>
      <c r="F16" s="13">
        <v>3908</v>
      </c>
      <c r="G16" s="13">
        <v>4061</v>
      </c>
      <c r="H16" s="11">
        <f t="shared" ref="H16:H24" si="6">G16-F16</f>
        <v>153</v>
      </c>
      <c r="I16" s="12">
        <f t="shared" ref="I16:I24" si="7">(G16-F16)/F16</f>
        <v>3.9150460593654041E-2</v>
      </c>
    </row>
    <row r="17" spans="1:9" s="5" customFormat="1" x14ac:dyDescent="0.2">
      <c r="A17" s="5" t="s">
        <v>13</v>
      </c>
      <c r="B17" s="11">
        <v>1982</v>
      </c>
      <c r="C17" s="11">
        <v>2011</v>
      </c>
      <c r="D17" s="11">
        <f t="shared" si="4"/>
        <v>29</v>
      </c>
      <c r="E17" s="12">
        <f t="shared" si="5"/>
        <v>1.4631685166498487E-2</v>
      </c>
      <c r="F17" s="13">
        <v>12585</v>
      </c>
      <c r="G17" s="13">
        <v>12624</v>
      </c>
      <c r="H17" s="11">
        <f t="shared" si="6"/>
        <v>39</v>
      </c>
      <c r="I17" s="12">
        <f t="shared" si="7"/>
        <v>3.0989272943980932E-3</v>
      </c>
    </row>
    <row r="18" spans="1:9" s="5" customFormat="1" x14ac:dyDescent="0.2">
      <c r="A18" s="5" t="s">
        <v>14</v>
      </c>
      <c r="B18" s="11">
        <v>1464</v>
      </c>
      <c r="C18" s="11">
        <v>1535</v>
      </c>
      <c r="D18" s="11">
        <f t="shared" si="4"/>
        <v>71</v>
      </c>
      <c r="E18" s="12">
        <f t="shared" si="5"/>
        <v>4.849726775956284E-2</v>
      </c>
      <c r="F18" s="13">
        <v>9149</v>
      </c>
      <c r="G18" s="13">
        <v>9674</v>
      </c>
      <c r="H18" s="11">
        <f t="shared" si="6"/>
        <v>525</v>
      </c>
      <c r="I18" s="12">
        <f t="shared" si="7"/>
        <v>5.7383320581484314E-2</v>
      </c>
    </row>
    <row r="19" spans="1:9" s="5" customFormat="1" x14ac:dyDescent="0.2">
      <c r="A19" s="5" t="s">
        <v>15</v>
      </c>
      <c r="B19" s="11">
        <v>230</v>
      </c>
      <c r="C19" s="11">
        <v>255</v>
      </c>
      <c r="D19" s="11">
        <f t="shared" si="4"/>
        <v>25</v>
      </c>
      <c r="E19" s="12">
        <f t="shared" si="5"/>
        <v>0.10869565217391304</v>
      </c>
      <c r="F19" s="13">
        <v>1398</v>
      </c>
      <c r="G19" s="13">
        <v>1601.5</v>
      </c>
      <c r="H19" s="11">
        <f t="shared" si="6"/>
        <v>203.5</v>
      </c>
      <c r="I19" s="12">
        <f t="shared" si="7"/>
        <v>0.14556509298998568</v>
      </c>
    </row>
    <row r="20" spans="1:9" s="5" customFormat="1" x14ac:dyDescent="0.2">
      <c r="A20" s="5" t="s">
        <v>16</v>
      </c>
      <c r="B20" s="11">
        <v>94</v>
      </c>
      <c r="C20" s="11">
        <v>110</v>
      </c>
      <c r="D20" s="11">
        <f t="shared" si="4"/>
        <v>16</v>
      </c>
      <c r="E20" s="12">
        <f t="shared" si="5"/>
        <v>0.1702127659574468</v>
      </c>
      <c r="F20" s="13">
        <v>439</v>
      </c>
      <c r="G20" s="13">
        <v>504</v>
      </c>
      <c r="H20" s="11">
        <f t="shared" si="6"/>
        <v>65</v>
      </c>
      <c r="I20" s="12">
        <f t="shared" si="7"/>
        <v>0.1480637813211845</v>
      </c>
    </row>
    <row r="21" spans="1:9" s="5" customFormat="1" x14ac:dyDescent="0.2">
      <c r="A21" s="5" t="s">
        <v>17</v>
      </c>
      <c r="B21" s="11">
        <v>585</v>
      </c>
      <c r="C21" s="11">
        <v>615</v>
      </c>
      <c r="D21" s="11">
        <f t="shared" si="4"/>
        <v>30</v>
      </c>
      <c r="E21" s="12">
        <f t="shared" si="5"/>
        <v>5.128205128205128E-2</v>
      </c>
      <c r="F21" s="13">
        <v>3365</v>
      </c>
      <c r="G21" s="13">
        <v>3402</v>
      </c>
      <c r="H21" s="11">
        <f t="shared" si="6"/>
        <v>37</v>
      </c>
      <c r="I21" s="12">
        <f t="shared" si="7"/>
        <v>1.099554234769688E-2</v>
      </c>
    </row>
    <row r="22" spans="1:9" s="5" customFormat="1" x14ac:dyDescent="0.2">
      <c r="A22" s="5" t="s">
        <v>18</v>
      </c>
      <c r="B22" s="11">
        <v>136</v>
      </c>
      <c r="C22" s="11">
        <v>144</v>
      </c>
      <c r="D22" s="11">
        <f t="shared" si="4"/>
        <v>8</v>
      </c>
      <c r="E22" s="12">
        <f t="shared" si="5"/>
        <v>5.8823529411764705E-2</v>
      </c>
      <c r="F22" s="13">
        <v>551</v>
      </c>
      <c r="G22" s="13">
        <v>657</v>
      </c>
      <c r="H22" s="11">
        <f t="shared" si="6"/>
        <v>106</v>
      </c>
      <c r="I22" s="12">
        <f t="shared" si="7"/>
        <v>0.19237749546279492</v>
      </c>
    </row>
    <row r="23" spans="1:9" s="5" customFormat="1" x14ac:dyDescent="0.2">
      <c r="A23" s="5" t="s">
        <v>19</v>
      </c>
      <c r="B23" s="11">
        <v>50</v>
      </c>
      <c r="C23" s="11">
        <v>47</v>
      </c>
      <c r="D23" s="11">
        <f t="shared" si="4"/>
        <v>-3</v>
      </c>
      <c r="E23" s="12">
        <f t="shared" si="5"/>
        <v>-0.06</v>
      </c>
      <c r="F23" s="13">
        <v>419</v>
      </c>
      <c r="G23" s="13">
        <v>415</v>
      </c>
      <c r="H23" s="11">
        <f t="shared" si="6"/>
        <v>-4</v>
      </c>
      <c r="I23" s="12">
        <f t="shared" si="7"/>
        <v>-9.5465393794749408E-3</v>
      </c>
    </row>
    <row r="24" spans="1:9" s="5" customFormat="1" x14ac:dyDescent="0.2">
      <c r="A24" s="5" t="s">
        <v>20</v>
      </c>
      <c r="B24" s="11">
        <v>127</v>
      </c>
      <c r="C24" s="11">
        <v>182</v>
      </c>
      <c r="D24" s="11">
        <f t="shared" si="4"/>
        <v>55</v>
      </c>
      <c r="E24" s="12">
        <f t="shared" si="5"/>
        <v>0.43307086614173229</v>
      </c>
      <c r="F24" s="13">
        <v>127</v>
      </c>
      <c r="G24" s="13">
        <v>182</v>
      </c>
      <c r="H24" s="11">
        <f t="shared" si="6"/>
        <v>55</v>
      </c>
      <c r="I24" s="12">
        <f t="shared" si="7"/>
        <v>0.43307086614173229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12492</v>
      </c>
      <c r="C27" s="11">
        <v>12564</v>
      </c>
      <c r="D27" s="11">
        <f t="shared" ref="D27:D32" si="8">C27-B27</f>
        <v>72</v>
      </c>
      <c r="E27" s="12">
        <f t="shared" ref="E27:E32" si="9">(C27-B27)/B27</f>
        <v>5.763688760806916E-3</v>
      </c>
      <c r="F27" s="13">
        <v>129946</v>
      </c>
      <c r="G27" s="13">
        <v>131119.5</v>
      </c>
      <c r="H27" s="11">
        <f t="shared" ref="H27:H32" si="10">G27-F27</f>
        <v>1173.5</v>
      </c>
      <c r="I27" s="12">
        <f t="shared" ref="I27:I32" si="11">(G27-F27)/F27</f>
        <v>9.0306742800855735E-3</v>
      </c>
    </row>
    <row r="28" spans="1:9" s="5" customFormat="1" x14ac:dyDescent="0.2">
      <c r="A28" s="5" t="s">
        <v>22</v>
      </c>
      <c r="B28" s="11">
        <v>10671</v>
      </c>
      <c r="C28" s="11">
        <v>10707</v>
      </c>
      <c r="D28" s="11">
        <f t="shared" si="8"/>
        <v>36</v>
      </c>
      <c r="E28" s="12">
        <f t="shared" si="9"/>
        <v>3.3736294630306437E-3</v>
      </c>
      <c r="F28" s="13">
        <v>107066</v>
      </c>
      <c r="G28" s="13">
        <v>107938</v>
      </c>
      <c r="H28" s="11">
        <f t="shared" si="10"/>
        <v>872</v>
      </c>
      <c r="I28" s="12">
        <f t="shared" si="11"/>
        <v>8.1445089944520207E-3</v>
      </c>
    </row>
    <row r="29" spans="1:9" s="5" customFormat="1" x14ac:dyDescent="0.2">
      <c r="A29" s="5" t="s">
        <v>23</v>
      </c>
      <c r="B29" s="11">
        <v>1975</v>
      </c>
      <c r="C29" s="11">
        <v>1776</v>
      </c>
      <c r="D29" s="11">
        <f t="shared" si="8"/>
        <v>-199</v>
      </c>
      <c r="E29" s="12">
        <f t="shared" si="9"/>
        <v>-0.10075949367088607</v>
      </c>
      <c r="F29" s="13">
        <v>11622</v>
      </c>
      <c r="G29" s="13">
        <v>11557</v>
      </c>
      <c r="H29" s="11">
        <f t="shared" si="10"/>
        <v>-65</v>
      </c>
      <c r="I29" s="12">
        <f t="shared" si="11"/>
        <v>-5.5928411633109623E-3</v>
      </c>
    </row>
    <row r="30" spans="1:9" s="5" customFormat="1" x14ac:dyDescent="0.2">
      <c r="A30" s="5" t="s">
        <v>24</v>
      </c>
      <c r="B30" s="11">
        <v>391</v>
      </c>
      <c r="C30" s="11">
        <v>439</v>
      </c>
      <c r="D30" s="11">
        <f t="shared" si="8"/>
        <v>48</v>
      </c>
      <c r="E30" s="12">
        <f t="shared" si="9"/>
        <v>0.12276214833759591</v>
      </c>
      <c r="F30" s="13">
        <v>1717</v>
      </c>
      <c r="G30" s="13">
        <v>2098</v>
      </c>
      <c r="H30" s="11">
        <f t="shared" si="10"/>
        <v>381</v>
      </c>
      <c r="I30" s="12">
        <f t="shared" si="11"/>
        <v>0.22189866045428072</v>
      </c>
    </row>
    <row r="31" spans="1:9" s="5" customFormat="1" x14ac:dyDescent="0.2">
      <c r="A31" s="5" t="s">
        <v>25</v>
      </c>
      <c r="B31" s="11">
        <v>1293</v>
      </c>
      <c r="C31" s="11">
        <v>1204</v>
      </c>
      <c r="D31" s="11">
        <f t="shared" si="8"/>
        <v>-89</v>
      </c>
      <c r="E31" s="12">
        <f t="shared" si="9"/>
        <v>-6.8832173240525915E-2</v>
      </c>
      <c r="F31" s="13">
        <v>9017</v>
      </c>
      <c r="G31" s="13">
        <v>9020</v>
      </c>
      <c r="H31" s="11">
        <f t="shared" si="10"/>
        <v>3</v>
      </c>
      <c r="I31" s="12">
        <f t="shared" si="11"/>
        <v>3.3270489076189422E-4</v>
      </c>
    </row>
    <row r="32" spans="1:9" s="5" customFormat="1" x14ac:dyDescent="0.2">
      <c r="A32" s="5" t="s">
        <v>26</v>
      </c>
      <c r="B32" s="11">
        <v>112</v>
      </c>
      <c r="C32" s="11">
        <v>83</v>
      </c>
      <c r="D32" s="11">
        <f t="shared" si="8"/>
        <v>-29</v>
      </c>
      <c r="E32" s="12">
        <f t="shared" si="9"/>
        <v>-0.25892857142857145</v>
      </c>
      <c r="F32" s="13">
        <v>524</v>
      </c>
      <c r="G32" s="13">
        <v>506.5</v>
      </c>
      <c r="H32" s="11">
        <f t="shared" si="10"/>
        <v>-17.5</v>
      </c>
      <c r="I32" s="12">
        <f t="shared" si="11"/>
        <v>-3.3396946564885496E-2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1696</v>
      </c>
      <c r="C35" s="11">
        <v>1628</v>
      </c>
      <c r="D35" s="11">
        <f>C35-B35</f>
        <v>-68</v>
      </c>
      <c r="E35" s="12">
        <f>(C35-B35)/B35</f>
        <v>-4.0094339622641507E-2</v>
      </c>
      <c r="F35" s="13">
        <v>13921</v>
      </c>
      <c r="G35" s="13">
        <v>13649</v>
      </c>
      <c r="H35" s="11">
        <f>G35-F35</f>
        <v>-272</v>
      </c>
      <c r="I35" s="12">
        <f>(G35-F35)/F35</f>
        <v>-1.9538826233747576E-2</v>
      </c>
    </row>
    <row r="36" spans="1:9" s="5" customFormat="1" x14ac:dyDescent="0.2">
      <c r="A36" s="5" t="s">
        <v>28</v>
      </c>
      <c r="B36" s="11">
        <v>1266</v>
      </c>
      <c r="C36" s="11">
        <v>1216</v>
      </c>
      <c r="D36" s="11">
        <f>C36-B36</f>
        <v>-50</v>
      </c>
      <c r="E36" s="12">
        <f>(C36-B36)/B36</f>
        <v>-3.9494470774091628E-2</v>
      </c>
      <c r="F36" s="13">
        <v>10027</v>
      </c>
      <c r="G36" s="13">
        <v>9729</v>
      </c>
      <c r="H36" s="11">
        <f>G36-F36</f>
        <v>-298</v>
      </c>
      <c r="I36" s="12">
        <f>(G36-F36)/F36</f>
        <v>-2.9719756657026031E-2</v>
      </c>
    </row>
    <row r="37" spans="1:9" s="5" customFormat="1" x14ac:dyDescent="0.2">
      <c r="A37" s="5" t="s">
        <v>29</v>
      </c>
      <c r="B37" s="11">
        <v>300</v>
      </c>
      <c r="C37" s="11">
        <v>346</v>
      </c>
      <c r="D37" s="11">
        <f>C37-B37</f>
        <v>46</v>
      </c>
      <c r="E37" s="12">
        <f>(C37-B37)/B37</f>
        <v>0.15333333333333332</v>
      </c>
      <c r="F37" s="13">
        <v>1556</v>
      </c>
      <c r="G37" s="13">
        <v>1733</v>
      </c>
      <c r="H37" s="11">
        <f>G37-F37</f>
        <v>177</v>
      </c>
      <c r="I37" s="12">
        <f>(G37-F37)/F37</f>
        <v>0.11375321336760925</v>
      </c>
    </row>
    <row r="38" spans="1:9" s="5" customFormat="1" x14ac:dyDescent="0.2">
      <c r="A38" s="5" t="s">
        <v>30</v>
      </c>
      <c r="B38" s="11">
        <v>510</v>
      </c>
      <c r="C38" s="11">
        <v>462</v>
      </c>
      <c r="D38" s="11">
        <f>C38-B38</f>
        <v>-48</v>
      </c>
      <c r="E38" s="12">
        <f>(C38-B38)/B38</f>
        <v>-9.4117647058823528E-2</v>
      </c>
      <c r="F38" s="13">
        <v>2338</v>
      </c>
      <c r="G38" s="13">
        <v>2187</v>
      </c>
      <c r="H38" s="11">
        <f>G38-F38</f>
        <v>-151</v>
      </c>
      <c r="I38" s="12">
        <f>(G38-F38)/F38</f>
        <v>-6.4585115483319078E-2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18056</v>
      </c>
      <c r="C41" s="11">
        <v>18305</v>
      </c>
      <c r="D41" s="11">
        <f>C41-B41</f>
        <v>249</v>
      </c>
      <c r="E41" s="12">
        <f>(C41-B41)/B41</f>
        <v>1.3790429774036331E-2</v>
      </c>
      <c r="F41" s="13">
        <v>190795.5</v>
      </c>
      <c r="G41" s="13">
        <v>193254</v>
      </c>
      <c r="H41" s="11">
        <f>G41-F41</f>
        <v>2458.5</v>
      </c>
      <c r="I41" s="12">
        <f>(G41-F41)/F41</f>
        <v>1.2885524029654788E-2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49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4160</v>
      </c>
      <c r="C6" s="11">
        <v>4369</v>
      </c>
      <c r="D6" s="11">
        <f t="shared" ref="D6:D14" si="0">C6-B6</f>
        <v>209</v>
      </c>
      <c r="E6" s="12">
        <f t="shared" ref="E6:E14" si="1">(C6-B6)/B6</f>
        <v>5.0240384615384617E-2</v>
      </c>
      <c r="F6" s="13">
        <v>45085.5</v>
      </c>
      <c r="G6" s="13">
        <v>46910</v>
      </c>
      <c r="H6" s="11">
        <f t="shared" ref="H6:H14" si="2">G6-F6</f>
        <v>1824.5</v>
      </c>
      <c r="I6" s="12">
        <f t="shared" ref="I6:I14" si="3">(G6-F6)/F6</f>
        <v>4.0467556087877478E-2</v>
      </c>
    </row>
    <row r="7" spans="1:9" s="5" customFormat="1" x14ac:dyDescent="0.2">
      <c r="A7" s="5" t="s">
        <v>4</v>
      </c>
      <c r="B7" s="11">
        <v>3115</v>
      </c>
      <c r="C7" s="11">
        <v>3221</v>
      </c>
      <c r="D7" s="11">
        <f t="shared" si="0"/>
        <v>106</v>
      </c>
      <c r="E7" s="12">
        <f t="shared" si="1"/>
        <v>3.4028892455858745E-2</v>
      </c>
      <c r="F7" s="13">
        <v>30960</v>
      </c>
      <c r="G7" s="13">
        <v>32259</v>
      </c>
      <c r="H7" s="11">
        <f t="shared" si="2"/>
        <v>1299</v>
      </c>
      <c r="I7" s="12">
        <f t="shared" si="3"/>
        <v>4.1957364341085268E-2</v>
      </c>
    </row>
    <row r="8" spans="1:9" s="5" customFormat="1" x14ac:dyDescent="0.2">
      <c r="A8" s="5" t="s">
        <v>5</v>
      </c>
      <c r="B8" s="11">
        <v>54</v>
      </c>
      <c r="C8" s="11">
        <v>147</v>
      </c>
      <c r="D8" s="11">
        <f t="shared" si="0"/>
        <v>93</v>
      </c>
      <c r="E8" s="12">
        <f t="shared" si="1"/>
        <v>1.7222222222222223</v>
      </c>
      <c r="F8" s="13">
        <v>224</v>
      </c>
      <c r="G8" s="13">
        <v>524</v>
      </c>
      <c r="H8" s="11">
        <f t="shared" si="2"/>
        <v>300</v>
      </c>
      <c r="I8" s="12">
        <f t="shared" si="3"/>
        <v>1.3392857142857142</v>
      </c>
    </row>
    <row r="9" spans="1:9" s="5" customFormat="1" x14ac:dyDescent="0.2">
      <c r="A9" s="5" t="s">
        <v>6</v>
      </c>
      <c r="B9" s="11">
        <v>34</v>
      </c>
      <c r="C9" s="11">
        <v>47</v>
      </c>
      <c r="D9" s="11">
        <f t="shared" si="0"/>
        <v>13</v>
      </c>
      <c r="E9" s="12">
        <f t="shared" si="1"/>
        <v>0.38235294117647056</v>
      </c>
      <c r="F9" s="13">
        <v>124</v>
      </c>
      <c r="G9" s="13">
        <v>155</v>
      </c>
      <c r="H9" s="11">
        <f t="shared" si="2"/>
        <v>31</v>
      </c>
      <c r="I9" s="12">
        <f t="shared" si="3"/>
        <v>0.25</v>
      </c>
    </row>
    <row r="10" spans="1:9" s="5" customFormat="1" x14ac:dyDescent="0.2">
      <c r="A10" s="5" t="s">
        <v>7</v>
      </c>
      <c r="B10" s="11">
        <v>34</v>
      </c>
      <c r="C10" s="11">
        <v>42</v>
      </c>
      <c r="D10" s="11">
        <f t="shared" si="0"/>
        <v>8</v>
      </c>
      <c r="E10" s="12">
        <f t="shared" si="1"/>
        <v>0.23529411764705882</v>
      </c>
      <c r="F10" s="13">
        <v>134</v>
      </c>
      <c r="G10" s="13">
        <v>133</v>
      </c>
      <c r="H10" s="11">
        <f t="shared" si="2"/>
        <v>-1</v>
      </c>
      <c r="I10" s="12">
        <f t="shared" si="3"/>
        <v>-7.462686567164179E-3</v>
      </c>
    </row>
    <row r="11" spans="1:9" s="5" customFormat="1" x14ac:dyDescent="0.2">
      <c r="A11" s="5" t="s">
        <v>8</v>
      </c>
      <c r="B11" s="11">
        <v>74</v>
      </c>
      <c r="C11" s="11">
        <v>53</v>
      </c>
      <c r="D11" s="11">
        <f t="shared" si="0"/>
        <v>-21</v>
      </c>
      <c r="E11" s="12">
        <f t="shared" si="1"/>
        <v>-0.28378378378378377</v>
      </c>
      <c r="F11" s="13">
        <v>422</v>
      </c>
      <c r="G11" s="13">
        <v>469</v>
      </c>
      <c r="H11" s="11">
        <f t="shared" si="2"/>
        <v>47</v>
      </c>
      <c r="I11" s="12">
        <f t="shared" si="3"/>
        <v>0.11137440758293839</v>
      </c>
    </row>
    <row r="12" spans="1:9" s="5" customFormat="1" x14ac:dyDescent="0.2">
      <c r="A12" s="5" t="s">
        <v>9</v>
      </c>
      <c r="B12" s="11">
        <v>23</v>
      </c>
      <c r="C12" s="11">
        <v>31</v>
      </c>
      <c r="D12" s="11">
        <f t="shared" si="0"/>
        <v>8</v>
      </c>
      <c r="E12" s="12">
        <f t="shared" si="1"/>
        <v>0.34782608695652173</v>
      </c>
      <c r="F12" s="13">
        <v>78</v>
      </c>
      <c r="G12" s="13">
        <v>116</v>
      </c>
      <c r="H12" s="11">
        <f t="shared" si="2"/>
        <v>38</v>
      </c>
      <c r="I12" s="12">
        <f t="shared" si="3"/>
        <v>0.48717948717948717</v>
      </c>
    </row>
    <row r="13" spans="1:9" s="5" customFormat="1" x14ac:dyDescent="0.2">
      <c r="A13" s="5" t="s">
        <v>10</v>
      </c>
      <c r="B13" s="11">
        <v>1138</v>
      </c>
      <c r="C13" s="11">
        <v>1157</v>
      </c>
      <c r="D13" s="11">
        <f t="shared" si="0"/>
        <v>19</v>
      </c>
      <c r="E13" s="12">
        <f t="shared" si="1"/>
        <v>1.6695957820738138E-2</v>
      </c>
      <c r="F13" s="13">
        <v>4892</v>
      </c>
      <c r="G13" s="13">
        <v>5147</v>
      </c>
      <c r="H13" s="11">
        <f t="shared" si="2"/>
        <v>255</v>
      </c>
      <c r="I13" s="12">
        <f t="shared" si="3"/>
        <v>5.2125919869174163E-2</v>
      </c>
    </row>
    <row r="14" spans="1:9" s="5" customFormat="1" x14ac:dyDescent="0.2">
      <c r="A14" s="5" t="s">
        <v>11</v>
      </c>
      <c r="B14" s="11">
        <v>1528</v>
      </c>
      <c r="C14" s="11">
        <v>1468</v>
      </c>
      <c r="D14" s="11">
        <f t="shared" si="0"/>
        <v>-60</v>
      </c>
      <c r="E14" s="12">
        <f t="shared" si="1"/>
        <v>-3.9267015706806283E-2</v>
      </c>
      <c r="F14" s="13">
        <v>8251.5</v>
      </c>
      <c r="G14" s="13">
        <v>8107</v>
      </c>
      <c r="H14" s="11">
        <f t="shared" si="2"/>
        <v>-144.5</v>
      </c>
      <c r="I14" s="12">
        <f t="shared" si="3"/>
        <v>-1.7511967521056777E-2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585</v>
      </c>
      <c r="C16" s="11">
        <v>603</v>
      </c>
      <c r="D16" s="11">
        <f t="shared" ref="D16:D24" si="4">C16-B16</f>
        <v>18</v>
      </c>
      <c r="E16" s="12">
        <f t="shared" ref="E16:E24" si="5">(C16-B16)/B16</f>
        <v>3.0769230769230771E-2</v>
      </c>
      <c r="F16" s="13">
        <v>3839</v>
      </c>
      <c r="G16" s="13">
        <v>3989</v>
      </c>
      <c r="H16" s="11">
        <f t="shared" ref="H16:H24" si="6">G16-F16</f>
        <v>150</v>
      </c>
      <c r="I16" s="12">
        <f t="shared" ref="I16:I24" si="7">(G16-F16)/F16</f>
        <v>3.9072675175827042E-2</v>
      </c>
    </row>
    <row r="17" spans="1:9" s="5" customFormat="1" x14ac:dyDescent="0.2">
      <c r="A17" s="5" t="s">
        <v>13</v>
      </c>
      <c r="B17" s="11">
        <v>1906</v>
      </c>
      <c r="C17" s="11">
        <v>1939</v>
      </c>
      <c r="D17" s="11">
        <f t="shared" si="4"/>
        <v>33</v>
      </c>
      <c r="E17" s="12">
        <f t="shared" si="5"/>
        <v>1.7313746065057714E-2</v>
      </c>
      <c r="F17" s="13">
        <v>12155</v>
      </c>
      <c r="G17" s="13">
        <v>12259</v>
      </c>
      <c r="H17" s="11">
        <f t="shared" si="6"/>
        <v>104</v>
      </c>
      <c r="I17" s="12">
        <f t="shared" si="7"/>
        <v>8.5561497326203211E-3</v>
      </c>
    </row>
    <row r="18" spans="1:9" s="5" customFormat="1" x14ac:dyDescent="0.2">
      <c r="A18" s="5" t="s">
        <v>14</v>
      </c>
      <c r="B18" s="11">
        <v>1415</v>
      </c>
      <c r="C18" s="11">
        <v>1500</v>
      </c>
      <c r="D18" s="11">
        <f t="shared" si="4"/>
        <v>85</v>
      </c>
      <c r="E18" s="12">
        <f t="shared" si="5"/>
        <v>6.0070671378091869E-2</v>
      </c>
      <c r="F18" s="13">
        <v>8876</v>
      </c>
      <c r="G18" s="13">
        <v>9482.5</v>
      </c>
      <c r="H18" s="11">
        <f t="shared" si="6"/>
        <v>606.5</v>
      </c>
      <c r="I18" s="12">
        <f t="shared" si="7"/>
        <v>6.8330328977016672E-2</v>
      </c>
    </row>
    <row r="19" spans="1:9" s="5" customFormat="1" x14ac:dyDescent="0.2">
      <c r="A19" s="5" t="s">
        <v>15</v>
      </c>
      <c r="B19" s="11">
        <v>224</v>
      </c>
      <c r="C19" s="11">
        <v>241</v>
      </c>
      <c r="D19" s="11">
        <f t="shared" si="4"/>
        <v>17</v>
      </c>
      <c r="E19" s="12">
        <f t="shared" si="5"/>
        <v>7.5892857142857137E-2</v>
      </c>
      <c r="F19" s="13">
        <v>1358</v>
      </c>
      <c r="G19" s="13">
        <v>1532.5</v>
      </c>
      <c r="H19" s="11">
        <f t="shared" si="6"/>
        <v>174.5</v>
      </c>
      <c r="I19" s="12">
        <f t="shared" si="7"/>
        <v>0.12849779086892488</v>
      </c>
    </row>
    <row r="20" spans="1:9" s="5" customFormat="1" x14ac:dyDescent="0.2">
      <c r="A20" s="5" t="s">
        <v>16</v>
      </c>
      <c r="B20" s="11">
        <v>89</v>
      </c>
      <c r="C20" s="11">
        <v>107</v>
      </c>
      <c r="D20" s="11">
        <f t="shared" si="4"/>
        <v>18</v>
      </c>
      <c r="E20" s="12">
        <f t="shared" si="5"/>
        <v>0.20224719101123595</v>
      </c>
      <c r="F20" s="13">
        <v>413</v>
      </c>
      <c r="G20" s="13">
        <v>482</v>
      </c>
      <c r="H20" s="11">
        <f t="shared" si="6"/>
        <v>69</v>
      </c>
      <c r="I20" s="12">
        <f t="shared" si="7"/>
        <v>0.16707021791767554</v>
      </c>
    </row>
    <row r="21" spans="1:9" s="5" customFormat="1" x14ac:dyDescent="0.2">
      <c r="A21" s="5" t="s">
        <v>17</v>
      </c>
      <c r="B21" s="11">
        <v>564</v>
      </c>
      <c r="C21" s="11">
        <v>595</v>
      </c>
      <c r="D21" s="11">
        <f t="shared" si="4"/>
        <v>31</v>
      </c>
      <c r="E21" s="12">
        <f t="shared" si="5"/>
        <v>5.4964539007092202E-2</v>
      </c>
      <c r="F21" s="13">
        <v>3253</v>
      </c>
      <c r="G21" s="13">
        <v>3320</v>
      </c>
      <c r="H21" s="11">
        <f t="shared" si="6"/>
        <v>67</v>
      </c>
      <c r="I21" s="12">
        <f t="shared" si="7"/>
        <v>2.0596372579157699E-2</v>
      </c>
    </row>
    <row r="22" spans="1:9" s="5" customFormat="1" x14ac:dyDescent="0.2">
      <c r="A22" s="5" t="s">
        <v>18</v>
      </c>
      <c r="B22" s="11">
        <v>128</v>
      </c>
      <c r="C22" s="11">
        <v>139</v>
      </c>
      <c r="D22" s="11">
        <f t="shared" si="4"/>
        <v>11</v>
      </c>
      <c r="E22" s="12">
        <f t="shared" si="5"/>
        <v>8.59375E-2</v>
      </c>
      <c r="F22" s="13">
        <v>525</v>
      </c>
      <c r="G22" s="13">
        <v>640</v>
      </c>
      <c r="H22" s="11">
        <f t="shared" si="6"/>
        <v>115</v>
      </c>
      <c r="I22" s="12">
        <f t="shared" si="7"/>
        <v>0.21904761904761905</v>
      </c>
    </row>
    <row r="23" spans="1:9" s="5" customFormat="1" x14ac:dyDescent="0.2">
      <c r="A23" s="5" t="s">
        <v>19</v>
      </c>
      <c r="B23" s="11">
        <v>48</v>
      </c>
      <c r="C23" s="11">
        <v>46</v>
      </c>
      <c r="D23" s="11">
        <f t="shared" si="4"/>
        <v>-2</v>
      </c>
      <c r="E23" s="12">
        <f t="shared" si="5"/>
        <v>-4.1666666666666664E-2</v>
      </c>
      <c r="F23" s="13">
        <v>417</v>
      </c>
      <c r="G23" s="13">
        <v>376</v>
      </c>
      <c r="H23" s="11">
        <f t="shared" si="6"/>
        <v>-41</v>
      </c>
      <c r="I23" s="12">
        <f t="shared" si="7"/>
        <v>-9.8321342925659472E-2</v>
      </c>
    </row>
    <row r="24" spans="1:9" s="5" customFormat="1" x14ac:dyDescent="0.2">
      <c r="A24" s="5" t="s">
        <v>20</v>
      </c>
      <c r="B24" s="11">
        <v>122</v>
      </c>
      <c r="C24" s="11">
        <v>177</v>
      </c>
      <c r="D24" s="11">
        <f t="shared" si="4"/>
        <v>55</v>
      </c>
      <c r="E24" s="12">
        <f t="shared" si="5"/>
        <v>0.45081967213114754</v>
      </c>
      <c r="F24" s="13">
        <v>122</v>
      </c>
      <c r="G24" s="13">
        <v>177</v>
      </c>
      <c r="H24" s="11">
        <f t="shared" si="6"/>
        <v>55</v>
      </c>
      <c r="I24" s="12">
        <f t="shared" si="7"/>
        <v>0.45081967213114754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12047</v>
      </c>
      <c r="C27" s="11">
        <v>12100</v>
      </c>
      <c r="D27" s="11">
        <f t="shared" ref="D27:D32" si="8">C27-B27</f>
        <v>53</v>
      </c>
      <c r="E27" s="12">
        <f t="shared" ref="E27:E32" si="9">(C27-B27)/B27</f>
        <v>4.3994355441188682E-3</v>
      </c>
      <c r="F27" s="13">
        <v>125719</v>
      </c>
      <c r="G27" s="13">
        <v>126899.5</v>
      </c>
      <c r="H27" s="11">
        <f t="shared" ref="H27:H32" si="10">G27-F27</f>
        <v>1180.5</v>
      </c>
      <c r="I27" s="12">
        <f t="shared" ref="I27:I32" si="11">(G27-F27)/F27</f>
        <v>9.3899887845114906E-3</v>
      </c>
    </row>
    <row r="28" spans="1:9" s="5" customFormat="1" x14ac:dyDescent="0.2">
      <c r="A28" s="5" t="s">
        <v>22</v>
      </c>
      <c r="B28" s="11">
        <v>10296</v>
      </c>
      <c r="C28" s="11">
        <v>10348</v>
      </c>
      <c r="D28" s="11">
        <f t="shared" si="8"/>
        <v>52</v>
      </c>
      <c r="E28" s="12">
        <f t="shared" si="9"/>
        <v>5.0505050505050509E-3</v>
      </c>
      <c r="F28" s="13">
        <v>103843</v>
      </c>
      <c r="G28" s="13">
        <v>104726</v>
      </c>
      <c r="H28" s="11">
        <f t="shared" si="10"/>
        <v>883</v>
      </c>
      <c r="I28" s="12">
        <f t="shared" si="11"/>
        <v>8.5032212089404188E-3</v>
      </c>
    </row>
    <row r="29" spans="1:9" s="5" customFormat="1" x14ac:dyDescent="0.2">
      <c r="A29" s="5" t="s">
        <v>23</v>
      </c>
      <c r="B29" s="11">
        <v>1903</v>
      </c>
      <c r="C29" s="11">
        <v>1697</v>
      </c>
      <c r="D29" s="11">
        <f t="shared" si="8"/>
        <v>-206</v>
      </c>
      <c r="E29" s="12">
        <f t="shared" si="9"/>
        <v>-0.10825013137151865</v>
      </c>
      <c r="F29" s="13">
        <v>11214</v>
      </c>
      <c r="G29" s="13">
        <v>11059</v>
      </c>
      <c r="H29" s="11">
        <f t="shared" si="10"/>
        <v>-155</v>
      </c>
      <c r="I29" s="12">
        <f t="shared" si="11"/>
        <v>-1.3822008204030676E-2</v>
      </c>
    </row>
    <row r="30" spans="1:9" s="5" customFormat="1" x14ac:dyDescent="0.2">
      <c r="A30" s="5" t="s">
        <v>24</v>
      </c>
      <c r="B30" s="11">
        <v>378</v>
      </c>
      <c r="C30" s="11">
        <v>426</v>
      </c>
      <c r="D30" s="11">
        <f t="shared" si="8"/>
        <v>48</v>
      </c>
      <c r="E30" s="12">
        <f t="shared" si="9"/>
        <v>0.12698412698412698</v>
      </c>
      <c r="F30" s="13">
        <v>1670</v>
      </c>
      <c r="G30" s="13">
        <v>2034</v>
      </c>
      <c r="H30" s="11">
        <f t="shared" si="10"/>
        <v>364</v>
      </c>
      <c r="I30" s="12">
        <f t="shared" si="11"/>
        <v>0.21796407185628741</v>
      </c>
    </row>
    <row r="31" spans="1:9" s="5" customFormat="1" x14ac:dyDescent="0.2">
      <c r="A31" s="5" t="s">
        <v>25</v>
      </c>
      <c r="B31" s="11">
        <v>1230</v>
      </c>
      <c r="C31" s="11">
        <v>1150</v>
      </c>
      <c r="D31" s="11">
        <f t="shared" si="8"/>
        <v>-80</v>
      </c>
      <c r="E31" s="12">
        <f t="shared" si="9"/>
        <v>-6.5040650406504072E-2</v>
      </c>
      <c r="F31" s="13">
        <v>8513</v>
      </c>
      <c r="G31" s="13">
        <v>8619</v>
      </c>
      <c r="H31" s="11">
        <f t="shared" si="10"/>
        <v>106</v>
      </c>
      <c r="I31" s="12">
        <f t="shared" si="11"/>
        <v>1.2451544696346763E-2</v>
      </c>
    </row>
    <row r="32" spans="1:9" s="5" customFormat="1" x14ac:dyDescent="0.2">
      <c r="A32" s="5" t="s">
        <v>26</v>
      </c>
      <c r="B32" s="11">
        <v>102</v>
      </c>
      <c r="C32" s="11">
        <v>77</v>
      </c>
      <c r="D32" s="11">
        <f t="shared" si="8"/>
        <v>-25</v>
      </c>
      <c r="E32" s="12">
        <f t="shared" si="9"/>
        <v>-0.24509803921568626</v>
      </c>
      <c r="F32" s="13">
        <v>479</v>
      </c>
      <c r="G32" s="13">
        <v>461.5</v>
      </c>
      <c r="H32" s="11">
        <f t="shared" si="10"/>
        <v>-17.5</v>
      </c>
      <c r="I32" s="12">
        <f t="shared" si="11"/>
        <v>-3.6534446764091857E-2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1625</v>
      </c>
      <c r="C35" s="11">
        <v>1546</v>
      </c>
      <c r="D35" s="11">
        <f>C35-B35</f>
        <v>-79</v>
      </c>
      <c r="E35" s="12">
        <f>(C35-B35)/B35</f>
        <v>-4.8615384615384616E-2</v>
      </c>
      <c r="F35" s="13">
        <v>13437</v>
      </c>
      <c r="G35" s="13">
        <v>13105</v>
      </c>
      <c r="H35" s="11">
        <f>G35-F35</f>
        <v>-332</v>
      </c>
      <c r="I35" s="12">
        <f>(G35-F35)/F35</f>
        <v>-2.470789610776215E-2</v>
      </c>
    </row>
    <row r="36" spans="1:9" s="5" customFormat="1" x14ac:dyDescent="0.2">
      <c r="A36" s="5" t="s">
        <v>28</v>
      </c>
      <c r="B36" s="11">
        <v>1225</v>
      </c>
      <c r="C36" s="11">
        <v>1163</v>
      </c>
      <c r="D36" s="11">
        <f>C36-B36</f>
        <v>-62</v>
      </c>
      <c r="E36" s="12">
        <f>(C36-B36)/B36</f>
        <v>-5.0612244897959187E-2</v>
      </c>
      <c r="F36" s="13">
        <v>9767</v>
      </c>
      <c r="G36" s="13">
        <v>9396</v>
      </c>
      <c r="H36" s="11">
        <f>G36-F36</f>
        <v>-371</v>
      </c>
      <c r="I36" s="12">
        <f>(G36-F36)/F36</f>
        <v>-3.7985051704719976E-2</v>
      </c>
    </row>
    <row r="37" spans="1:9" s="5" customFormat="1" x14ac:dyDescent="0.2">
      <c r="A37" s="5" t="s">
        <v>29</v>
      </c>
      <c r="B37" s="11">
        <v>284</v>
      </c>
      <c r="C37" s="11">
        <v>330</v>
      </c>
      <c r="D37" s="11">
        <f>C37-B37</f>
        <v>46</v>
      </c>
      <c r="E37" s="12">
        <f>(C37-B37)/B37</f>
        <v>0.1619718309859155</v>
      </c>
      <c r="F37" s="13">
        <v>1454</v>
      </c>
      <c r="G37" s="13">
        <v>1641</v>
      </c>
      <c r="H37" s="11">
        <f>G37-F37</f>
        <v>187</v>
      </c>
      <c r="I37" s="12">
        <f>(G37-F37)/F37</f>
        <v>0.12861072902338377</v>
      </c>
    </row>
    <row r="38" spans="1:9" s="5" customFormat="1" x14ac:dyDescent="0.2">
      <c r="A38" s="5" t="s">
        <v>30</v>
      </c>
      <c r="B38" s="11">
        <v>481</v>
      </c>
      <c r="C38" s="11">
        <v>436</v>
      </c>
      <c r="D38" s="11">
        <f>C38-B38</f>
        <v>-45</v>
      </c>
      <c r="E38" s="12">
        <f>(C38-B38)/B38</f>
        <v>-9.355509355509356E-2</v>
      </c>
      <c r="F38" s="13">
        <v>2216</v>
      </c>
      <c r="G38" s="13">
        <v>2068</v>
      </c>
      <c r="H38" s="11">
        <f>G38-F38</f>
        <v>-148</v>
      </c>
      <c r="I38" s="12">
        <f>(G38-F38)/F38</f>
        <v>-6.6787003610108309E-2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17379</v>
      </c>
      <c r="C41" s="11">
        <v>17603</v>
      </c>
      <c r="D41" s="11">
        <f>C41-B41</f>
        <v>224</v>
      </c>
      <c r="E41" s="12">
        <f>(C41-B41)/B41</f>
        <v>1.2889119051729098E-2</v>
      </c>
      <c r="F41" s="13">
        <v>184241.5</v>
      </c>
      <c r="G41" s="13">
        <v>186914.5</v>
      </c>
      <c r="H41" s="11">
        <f>G41-F41</f>
        <v>2673</v>
      </c>
      <c r="I41" s="12">
        <f>(G41-F41)/F41</f>
        <v>1.4508131989806857E-2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48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3982</v>
      </c>
      <c r="C6" s="11">
        <v>4129</v>
      </c>
      <c r="D6" s="11">
        <f t="shared" ref="D6:D14" si="0">C6-B6</f>
        <v>147</v>
      </c>
      <c r="E6" s="12">
        <f t="shared" ref="E6:E14" si="1">(C6-B6)/B6</f>
        <v>3.6916122551481668E-2</v>
      </c>
      <c r="F6" s="13">
        <v>43347.5</v>
      </c>
      <c r="G6" s="13">
        <v>44989.5</v>
      </c>
      <c r="H6" s="11">
        <f t="shared" ref="H6:H14" si="2">G6-F6</f>
        <v>1642</v>
      </c>
      <c r="I6" s="12">
        <f t="shared" ref="I6:I14" si="3">(G6-F6)/F6</f>
        <v>3.7879923871042158E-2</v>
      </c>
    </row>
    <row r="7" spans="1:9" s="5" customFormat="1" x14ac:dyDescent="0.2">
      <c r="A7" s="5" t="s">
        <v>4</v>
      </c>
      <c r="B7" s="11">
        <v>3003</v>
      </c>
      <c r="C7" s="11">
        <v>3116</v>
      </c>
      <c r="D7" s="11">
        <f t="shared" si="0"/>
        <v>113</v>
      </c>
      <c r="E7" s="12">
        <f t="shared" si="1"/>
        <v>3.7629037629037632E-2</v>
      </c>
      <c r="F7" s="13">
        <v>29945</v>
      </c>
      <c r="G7" s="13">
        <v>31357</v>
      </c>
      <c r="H7" s="11">
        <f t="shared" si="2"/>
        <v>1412</v>
      </c>
      <c r="I7" s="12">
        <f t="shared" si="3"/>
        <v>4.7153114042411085E-2</v>
      </c>
    </row>
    <row r="8" spans="1:9" s="5" customFormat="1" x14ac:dyDescent="0.2">
      <c r="A8" s="5" t="s">
        <v>5</v>
      </c>
      <c r="B8" s="11">
        <v>52</v>
      </c>
      <c r="C8" s="11">
        <v>61</v>
      </c>
      <c r="D8" s="11">
        <f t="shared" si="0"/>
        <v>9</v>
      </c>
      <c r="E8" s="12">
        <f t="shared" si="1"/>
        <v>0.17307692307692307</v>
      </c>
      <c r="F8" s="13">
        <v>212</v>
      </c>
      <c r="G8" s="13">
        <v>246</v>
      </c>
      <c r="H8" s="11">
        <f t="shared" si="2"/>
        <v>34</v>
      </c>
      <c r="I8" s="12">
        <f t="shared" si="3"/>
        <v>0.16037735849056603</v>
      </c>
    </row>
    <row r="9" spans="1:9" s="5" customFormat="1" x14ac:dyDescent="0.2">
      <c r="A9" s="5" t="s">
        <v>6</v>
      </c>
      <c r="B9" s="11">
        <v>33</v>
      </c>
      <c r="C9" s="11">
        <v>46</v>
      </c>
      <c r="D9" s="11">
        <f t="shared" si="0"/>
        <v>13</v>
      </c>
      <c r="E9" s="12">
        <f t="shared" si="1"/>
        <v>0.39393939393939392</v>
      </c>
      <c r="F9" s="13">
        <v>121</v>
      </c>
      <c r="G9" s="13">
        <v>149</v>
      </c>
      <c r="H9" s="11">
        <f t="shared" si="2"/>
        <v>28</v>
      </c>
      <c r="I9" s="12">
        <f t="shared" si="3"/>
        <v>0.23140495867768596</v>
      </c>
    </row>
    <row r="10" spans="1:9" s="5" customFormat="1" x14ac:dyDescent="0.2">
      <c r="A10" s="5" t="s">
        <v>7</v>
      </c>
      <c r="B10" s="11">
        <v>33</v>
      </c>
      <c r="C10" s="11">
        <v>36</v>
      </c>
      <c r="D10" s="11">
        <f t="shared" si="0"/>
        <v>3</v>
      </c>
      <c r="E10" s="12">
        <f t="shared" si="1"/>
        <v>9.0909090909090912E-2</v>
      </c>
      <c r="F10" s="13">
        <v>131</v>
      </c>
      <c r="G10" s="13">
        <v>114</v>
      </c>
      <c r="H10" s="11">
        <f t="shared" si="2"/>
        <v>-17</v>
      </c>
      <c r="I10" s="12">
        <f t="shared" si="3"/>
        <v>-0.12977099236641221</v>
      </c>
    </row>
    <row r="11" spans="1:9" s="5" customFormat="1" x14ac:dyDescent="0.2">
      <c r="A11" s="5" t="s">
        <v>8</v>
      </c>
      <c r="B11" s="11">
        <v>64</v>
      </c>
      <c r="C11" s="11">
        <v>51</v>
      </c>
      <c r="D11" s="11">
        <f t="shared" si="0"/>
        <v>-13</v>
      </c>
      <c r="E11" s="12">
        <f t="shared" si="1"/>
        <v>-0.203125</v>
      </c>
      <c r="F11" s="13">
        <v>337</v>
      </c>
      <c r="G11" s="13">
        <v>462</v>
      </c>
      <c r="H11" s="11">
        <f t="shared" si="2"/>
        <v>125</v>
      </c>
      <c r="I11" s="12">
        <f t="shared" si="3"/>
        <v>0.37091988130563797</v>
      </c>
    </row>
    <row r="12" spans="1:9" s="5" customFormat="1" x14ac:dyDescent="0.2">
      <c r="A12" s="5" t="s">
        <v>9</v>
      </c>
      <c r="B12" s="11">
        <v>22</v>
      </c>
      <c r="C12" s="11">
        <v>28</v>
      </c>
      <c r="D12" s="11">
        <f t="shared" si="0"/>
        <v>6</v>
      </c>
      <c r="E12" s="12">
        <f t="shared" si="1"/>
        <v>0.27272727272727271</v>
      </c>
      <c r="F12" s="13">
        <v>74</v>
      </c>
      <c r="G12" s="13">
        <v>104</v>
      </c>
      <c r="H12" s="11">
        <f t="shared" si="2"/>
        <v>30</v>
      </c>
      <c r="I12" s="12">
        <f t="shared" si="3"/>
        <v>0.40540540540540543</v>
      </c>
    </row>
    <row r="13" spans="1:9" s="5" customFormat="1" x14ac:dyDescent="0.2">
      <c r="A13" s="5" t="s">
        <v>10</v>
      </c>
      <c r="B13" s="11">
        <v>1077</v>
      </c>
      <c r="C13" s="11">
        <v>1101</v>
      </c>
      <c r="D13" s="11">
        <f t="shared" si="0"/>
        <v>24</v>
      </c>
      <c r="E13" s="12">
        <f t="shared" si="1"/>
        <v>2.2284122562674095E-2</v>
      </c>
      <c r="F13" s="13">
        <v>4618</v>
      </c>
      <c r="G13" s="13">
        <v>4890</v>
      </c>
      <c r="H13" s="11">
        <f t="shared" si="2"/>
        <v>272</v>
      </c>
      <c r="I13" s="12">
        <f t="shared" si="3"/>
        <v>5.8899956691208316E-2</v>
      </c>
    </row>
    <row r="14" spans="1:9" s="5" customFormat="1" x14ac:dyDescent="0.2">
      <c r="A14" s="5" t="s">
        <v>11</v>
      </c>
      <c r="B14" s="11">
        <v>1464</v>
      </c>
      <c r="C14" s="11">
        <v>1402</v>
      </c>
      <c r="D14" s="11">
        <f t="shared" si="0"/>
        <v>-62</v>
      </c>
      <c r="E14" s="12">
        <f t="shared" si="1"/>
        <v>-4.2349726775956283E-2</v>
      </c>
      <c r="F14" s="13">
        <v>7909.5</v>
      </c>
      <c r="G14" s="13">
        <v>7667.5</v>
      </c>
      <c r="H14" s="11">
        <f t="shared" si="2"/>
        <v>-242</v>
      </c>
      <c r="I14" s="12">
        <f t="shared" si="3"/>
        <v>-3.0596118591567103E-2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567</v>
      </c>
      <c r="C16" s="11">
        <v>589</v>
      </c>
      <c r="D16" s="11">
        <f t="shared" ref="D16:D24" si="4">C16-B16</f>
        <v>22</v>
      </c>
      <c r="E16" s="12">
        <f t="shared" ref="E16:E24" si="5">(C16-B16)/B16</f>
        <v>3.8800705467372132E-2</v>
      </c>
      <c r="F16" s="13">
        <v>3769</v>
      </c>
      <c r="G16" s="13">
        <v>3926</v>
      </c>
      <c r="H16" s="11">
        <f t="shared" ref="H16:H24" si="6">G16-F16</f>
        <v>157</v>
      </c>
      <c r="I16" s="12">
        <f t="shared" ref="I16:I24" si="7">(G16-F16)/F16</f>
        <v>4.1655611568055188E-2</v>
      </c>
    </row>
    <row r="17" spans="1:9" s="5" customFormat="1" x14ac:dyDescent="0.2">
      <c r="A17" s="5" t="s">
        <v>13</v>
      </c>
      <c r="B17" s="11">
        <v>1828</v>
      </c>
      <c r="C17" s="11">
        <v>1861</v>
      </c>
      <c r="D17" s="11">
        <f t="shared" si="4"/>
        <v>33</v>
      </c>
      <c r="E17" s="12">
        <f t="shared" si="5"/>
        <v>1.8052516411378557E-2</v>
      </c>
      <c r="F17" s="13">
        <v>11633</v>
      </c>
      <c r="G17" s="13">
        <v>11749</v>
      </c>
      <c r="H17" s="11">
        <f t="shared" si="6"/>
        <v>116</v>
      </c>
      <c r="I17" s="12">
        <f t="shared" si="7"/>
        <v>9.9716324249978505E-3</v>
      </c>
    </row>
    <row r="18" spans="1:9" s="5" customFormat="1" x14ac:dyDescent="0.2">
      <c r="A18" s="5" t="s">
        <v>14</v>
      </c>
      <c r="B18" s="11">
        <v>1368</v>
      </c>
      <c r="C18" s="11">
        <v>1453</v>
      </c>
      <c r="D18" s="11">
        <f t="shared" si="4"/>
        <v>85</v>
      </c>
      <c r="E18" s="12">
        <f t="shared" si="5"/>
        <v>6.2134502923976605E-2</v>
      </c>
      <c r="F18" s="13">
        <v>8636</v>
      </c>
      <c r="G18" s="13">
        <v>9257.5</v>
      </c>
      <c r="H18" s="11">
        <f t="shared" si="6"/>
        <v>621.5</v>
      </c>
      <c r="I18" s="12">
        <f t="shared" si="7"/>
        <v>7.1966188050023153E-2</v>
      </c>
    </row>
    <row r="19" spans="1:9" s="5" customFormat="1" x14ac:dyDescent="0.2">
      <c r="A19" s="5" t="s">
        <v>15</v>
      </c>
      <c r="B19" s="11">
        <v>215</v>
      </c>
      <c r="C19" s="11">
        <v>237</v>
      </c>
      <c r="D19" s="11">
        <f t="shared" si="4"/>
        <v>22</v>
      </c>
      <c r="E19" s="12">
        <f t="shared" si="5"/>
        <v>0.10232558139534884</v>
      </c>
      <c r="F19" s="13">
        <v>1297</v>
      </c>
      <c r="G19" s="13">
        <v>1512.5</v>
      </c>
      <c r="H19" s="11">
        <f t="shared" si="6"/>
        <v>215.5</v>
      </c>
      <c r="I19" s="12">
        <f t="shared" si="7"/>
        <v>0.16615265998457979</v>
      </c>
    </row>
    <row r="20" spans="1:9" s="5" customFormat="1" x14ac:dyDescent="0.2">
      <c r="A20" s="5" t="s">
        <v>16</v>
      </c>
      <c r="B20" s="11">
        <v>85</v>
      </c>
      <c r="C20" s="11">
        <v>104</v>
      </c>
      <c r="D20" s="11">
        <f t="shared" si="4"/>
        <v>19</v>
      </c>
      <c r="E20" s="12">
        <f t="shared" si="5"/>
        <v>0.22352941176470589</v>
      </c>
      <c r="F20" s="13">
        <v>405</v>
      </c>
      <c r="G20" s="13">
        <v>462</v>
      </c>
      <c r="H20" s="11">
        <f t="shared" si="6"/>
        <v>57</v>
      </c>
      <c r="I20" s="12">
        <f t="shared" si="7"/>
        <v>0.14074074074074075</v>
      </c>
    </row>
    <row r="21" spans="1:9" s="5" customFormat="1" x14ac:dyDescent="0.2">
      <c r="A21" s="5" t="s">
        <v>17</v>
      </c>
      <c r="B21" s="11">
        <v>546</v>
      </c>
      <c r="C21" s="11">
        <v>578</v>
      </c>
      <c r="D21" s="11">
        <f t="shared" si="4"/>
        <v>32</v>
      </c>
      <c r="E21" s="12">
        <f t="shared" si="5"/>
        <v>5.8608058608058608E-2</v>
      </c>
      <c r="F21" s="13">
        <v>3169</v>
      </c>
      <c r="G21" s="13">
        <v>3252</v>
      </c>
      <c r="H21" s="11">
        <f t="shared" si="6"/>
        <v>83</v>
      </c>
      <c r="I21" s="12">
        <f t="shared" si="7"/>
        <v>2.6191227516566742E-2</v>
      </c>
    </row>
    <row r="22" spans="1:9" s="5" customFormat="1" x14ac:dyDescent="0.2">
      <c r="A22" s="5" t="s">
        <v>18</v>
      </c>
      <c r="B22" s="11">
        <v>122</v>
      </c>
      <c r="C22" s="11">
        <v>141</v>
      </c>
      <c r="D22" s="11">
        <f t="shared" si="4"/>
        <v>19</v>
      </c>
      <c r="E22" s="12">
        <f t="shared" si="5"/>
        <v>0.15573770491803279</v>
      </c>
      <c r="F22" s="13">
        <v>498</v>
      </c>
      <c r="G22" s="13">
        <v>642</v>
      </c>
      <c r="H22" s="11">
        <f t="shared" si="6"/>
        <v>144</v>
      </c>
      <c r="I22" s="12">
        <f t="shared" si="7"/>
        <v>0.28915662650602408</v>
      </c>
    </row>
    <row r="23" spans="1:9" s="5" customFormat="1" x14ac:dyDescent="0.2">
      <c r="A23" s="5" t="s">
        <v>19</v>
      </c>
      <c r="B23" s="11">
        <v>53</v>
      </c>
      <c r="C23" s="11">
        <v>44</v>
      </c>
      <c r="D23" s="11">
        <f t="shared" si="4"/>
        <v>-9</v>
      </c>
      <c r="E23" s="12">
        <f t="shared" si="5"/>
        <v>-0.16981132075471697</v>
      </c>
      <c r="F23" s="13">
        <v>422</v>
      </c>
      <c r="G23" s="13">
        <v>388</v>
      </c>
      <c r="H23" s="11">
        <f t="shared" si="6"/>
        <v>-34</v>
      </c>
      <c r="I23" s="12">
        <f t="shared" si="7"/>
        <v>-8.0568720379146919E-2</v>
      </c>
    </row>
    <row r="24" spans="1:9" s="5" customFormat="1" x14ac:dyDescent="0.2">
      <c r="A24" s="5" t="s">
        <v>20</v>
      </c>
      <c r="B24" s="11">
        <v>114</v>
      </c>
      <c r="C24" s="11">
        <v>167</v>
      </c>
      <c r="D24" s="11">
        <f t="shared" si="4"/>
        <v>53</v>
      </c>
      <c r="E24" s="12">
        <f t="shared" si="5"/>
        <v>0.46491228070175439</v>
      </c>
      <c r="F24" s="13">
        <v>114</v>
      </c>
      <c r="G24" s="13">
        <v>167</v>
      </c>
      <c r="H24" s="11">
        <f t="shared" si="6"/>
        <v>53</v>
      </c>
      <c r="I24" s="12">
        <f t="shared" si="7"/>
        <v>0.46491228070175439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11578</v>
      </c>
      <c r="C27" s="11">
        <v>11687</v>
      </c>
      <c r="D27" s="11">
        <f t="shared" ref="D27:D32" si="8">C27-B27</f>
        <v>109</v>
      </c>
      <c r="E27" s="12">
        <f t="shared" ref="E27:E32" si="9">(C27-B27)/B27</f>
        <v>9.4144066332699956E-3</v>
      </c>
      <c r="F27" s="13">
        <v>121243</v>
      </c>
      <c r="G27" s="13">
        <v>122813.5</v>
      </c>
      <c r="H27" s="11">
        <f t="shared" ref="H27:H32" si="10">G27-F27</f>
        <v>1570.5</v>
      </c>
      <c r="I27" s="12">
        <f t="shared" ref="I27:I32" si="11">(G27-F27)/F27</f>
        <v>1.2953325140420477E-2</v>
      </c>
    </row>
    <row r="28" spans="1:9" s="5" customFormat="1" x14ac:dyDescent="0.2">
      <c r="A28" s="5" t="s">
        <v>22</v>
      </c>
      <c r="B28" s="11">
        <v>9912</v>
      </c>
      <c r="C28" s="11">
        <v>10013</v>
      </c>
      <c r="D28" s="11">
        <f t="shared" si="8"/>
        <v>101</v>
      </c>
      <c r="E28" s="12">
        <f t="shared" si="9"/>
        <v>1.0189669087974173E-2</v>
      </c>
      <c r="F28" s="13">
        <v>100378</v>
      </c>
      <c r="G28" s="13">
        <v>101607</v>
      </c>
      <c r="H28" s="11">
        <f t="shared" si="10"/>
        <v>1229</v>
      </c>
      <c r="I28" s="12">
        <f t="shared" si="11"/>
        <v>1.224371874315089E-2</v>
      </c>
    </row>
    <row r="29" spans="1:9" s="5" customFormat="1" x14ac:dyDescent="0.2">
      <c r="A29" s="5" t="s">
        <v>23</v>
      </c>
      <c r="B29" s="11">
        <v>1838</v>
      </c>
      <c r="C29" s="11">
        <v>1637</v>
      </c>
      <c r="D29" s="11">
        <f t="shared" si="8"/>
        <v>-201</v>
      </c>
      <c r="E29" s="12">
        <f t="shared" si="9"/>
        <v>-0.10935799782372144</v>
      </c>
      <c r="F29" s="13">
        <v>10746</v>
      </c>
      <c r="G29" s="13">
        <v>10686</v>
      </c>
      <c r="H29" s="11">
        <f t="shared" si="10"/>
        <v>-60</v>
      </c>
      <c r="I29" s="12">
        <f t="shared" si="11"/>
        <v>-5.5834729201563373E-3</v>
      </c>
    </row>
    <row r="30" spans="1:9" s="5" customFormat="1" x14ac:dyDescent="0.2">
      <c r="A30" s="5" t="s">
        <v>24</v>
      </c>
      <c r="B30" s="11">
        <v>356</v>
      </c>
      <c r="C30" s="11">
        <v>412</v>
      </c>
      <c r="D30" s="11">
        <f t="shared" si="8"/>
        <v>56</v>
      </c>
      <c r="E30" s="12">
        <f t="shared" si="9"/>
        <v>0.15730337078651685</v>
      </c>
      <c r="F30" s="13">
        <v>1579</v>
      </c>
      <c r="G30" s="13">
        <v>1947</v>
      </c>
      <c r="H30" s="11">
        <f t="shared" si="10"/>
        <v>368</v>
      </c>
      <c r="I30" s="12">
        <f t="shared" si="11"/>
        <v>0.2330588980367321</v>
      </c>
    </row>
    <row r="31" spans="1:9" s="5" customFormat="1" x14ac:dyDescent="0.2">
      <c r="A31" s="5" t="s">
        <v>25</v>
      </c>
      <c r="B31" s="11">
        <v>1168</v>
      </c>
      <c r="C31" s="11">
        <v>1091</v>
      </c>
      <c r="D31" s="11">
        <f t="shared" si="8"/>
        <v>-77</v>
      </c>
      <c r="E31" s="12">
        <f t="shared" si="9"/>
        <v>-6.5924657534246575E-2</v>
      </c>
      <c r="F31" s="13">
        <v>8101</v>
      </c>
      <c r="G31" s="13">
        <v>8121</v>
      </c>
      <c r="H31" s="11">
        <f t="shared" si="10"/>
        <v>20</v>
      </c>
      <c r="I31" s="12">
        <f t="shared" si="11"/>
        <v>2.468831008517467E-3</v>
      </c>
    </row>
    <row r="32" spans="1:9" s="5" customFormat="1" x14ac:dyDescent="0.2">
      <c r="A32" s="5" t="s">
        <v>26</v>
      </c>
      <c r="B32" s="11">
        <v>97</v>
      </c>
      <c r="C32" s="11">
        <v>74</v>
      </c>
      <c r="D32" s="11">
        <f t="shared" si="8"/>
        <v>-23</v>
      </c>
      <c r="E32" s="12">
        <f t="shared" si="9"/>
        <v>-0.23711340206185566</v>
      </c>
      <c r="F32" s="13">
        <v>439</v>
      </c>
      <c r="G32" s="13">
        <v>452.5</v>
      </c>
      <c r="H32" s="11">
        <f t="shared" si="10"/>
        <v>13.5</v>
      </c>
      <c r="I32" s="12">
        <f t="shared" si="11"/>
        <v>3.0751708428246014E-2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1549</v>
      </c>
      <c r="C35" s="11">
        <v>1457</v>
      </c>
      <c r="D35" s="11">
        <f>C35-B35</f>
        <v>-92</v>
      </c>
      <c r="E35" s="12">
        <f>(C35-B35)/B35</f>
        <v>-5.9393156875403488E-2</v>
      </c>
      <c r="F35" s="13">
        <v>12880</v>
      </c>
      <c r="G35" s="13">
        <v>12454</v>
      </c>
      <c r="H35" s="11">
        <f>G35-F35</f>
        <v>-426</v>
      </c>
      <c r="I35" s="12">
        <f>(G35-F35)/F35</f>
        <v>-3.3074534161490685E-2</v>
      </c>
    </row>
    <row r="36" spans="1:9" s="5" customFormat="1" x14ac:dyDescent="0.2">
      <c r="A36" s="5" t="s">
        <v>28</v>
      </c>
      <c r="B36" s="11">
        <v>1186</v>
      </c>
      <c r="C36" s="11">
        <v>1084</v>
      </c>
      <c r="D36" s="11">
        <f>C36-B36</f>
        <v>-102</v>
      </c>
      <c r="E36" s="12">
        <f>(C36-B36)/B36</f>
        <v>-8.6003372681281623E-2</v>
      </c>
      <c r="F36" s="13">
        <v>9487</v>
      </c>
      <c r="G36" s="13">
        <v>8919</v>
      </c>
      <c r="H36" s="11">
        <f>G36-F36</f>
        <v>-568</v>
      </c>
      <c r="I36" s="12">
        <f>(G36-F36)/F36</f>
        <v>-5.987140297248867E-2</v>
      </c>
    </row>
    <row r="37" spans="1:9" s="5" customFormat="1" x14ac:dyDescent="0.2">
      <c r="A37" s="5" t="s">
        <v>29</v>
      </c>
      <c r="B37" s="11">
        <v>264</v>
      </c>
      <c r="C37" s="11">
        <v>319</v>
      </c>
      <c r="D37" s="11">
        <f>C37-B37</f>
        <v>55</v>
      </c>
      <c r="E37" s="12">
        <f>(C37-B37)/B37</f>
        <v>0.20833333333333334</v>
      </c>
      <c r="F37" s="13">
        <v>1326</v>
      </c>
      <c r="G37" s="13">
        <v>1575</v>
      </c>
      <c r="H37" s="11">
        <f>G37-F37</f>
        <v>249</v>
      </c>
      <c r="I37" s="12">
        <f>(G37-F37)/F37</f>
        <v>0.18778280542986425</v>
      </c>
    </row>
    <row r="38" spans="1:9" s="5" customFormat="1" x14ac:dyDescent="0.2">
      <c r="A38" s="5" t="s">
        <v>30</v>
      </c>
      <c r="B38" s="11">
        <v>453</v>
      </c>
      <c r="C38" s="11">
        <v>416</v>
      </c>
      <c r="D38" s="11">
        <f>C38-B38</f>
        <v>-37</v>
      </c>
      <c r="E38" s="12">
        <f>(C38-B38)/B38</f>
        <v>-8.1677704194260486E-2</v>
      </c>
      <c r="F38" s="13">
        <v>2067</v>
      </c>
      <c r="G38" s="13">
        <v>1961</v>
      </c>
      <c r="H38" s="11">
        <f>G38-F38</f>
        <v>-106</v>
      </c>
      <c r="I38" s="12">
        <f>(G38-F38)/F38</f>
        <v>-5.128205128205128E-2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16681</v>
      </c>
      <c r="C41" s="11">
        <v>16879</v>
      </c>
      <c r="D41" s="11">
        <f>C41-B41</f>
        <v>198</v>
      </c>
      <c r="E41" s="12">
        <f>(C41-B41)/B41</f>
        <v>1.1869791978898148E-2</v>
      </c>
      <c r="F41" s="13">
        <v>177470.5</v>
      </c>
      <c r="G41" s="13">
        <v>180257</v>
      </c>
      <c r="H41" s="11">
        <f>G41-F41</f>
        <v>2786.5</v>
      </c>
      <c r="I41" s="12">
        <f>(G41-F41)/F41</f>
        <v>1.5701201044680667E-2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47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3804</v>
      </c>
      <c r="C6" s="11">
        <v>3930</v>
      </c>
      <c r="D6" s="11">
        <f t="shared" ref="D6:D14" si="0">C6-B6</f>
        <v>126</v>
      </c>
      <c r="E6" s="12">
        <f t="shared" ref="E6:E14" si="1">(C6-B6)/B6</f>
        <v>3.3123028391167195E-2</v>
      </c>
      <c r="F6" s="13">
        <v>41575.5</v>
      </c>
      <c r="G6" s="13">
        <v>43024</v>
      </c>
      <c r="H6" s="11">
        <f t="shared" ref="H6:H14" si="2">G6-F6</f>
        <v>1448.5</v>
      </c>
      <c r="I6" s="12">
        <f t="shared" ref="I6:I14" si="3">(G6-F6)/F6</f>
        <v>3.4840230424168082E-2</v>
      </c>
    </row>
    <row r="7" spans="1:9" s="5" customFormat="1" x14ac:dyDescent="0.2">
      <c r="A7" s="5" t="s">
        <v>4</v>
      </c>
      <c r="B7" s="11">
        <v>2883</v>
      </c>
      <c r="C7" s="11">
        <v>2994</v>
      </c>
      <c r="D7" s="11">
        <f t="shared" si="0"/>
        <v>111</v>
      </c>
      <c r="E7" s="12">
        <f t="shared" si="1"/>
        <v>3.8501560874089492E-2</v>
      </c>
      <c r="F7" s="13">
        <v>28839</v>
      </c>
      <c r="G7" s="13">
        <v>30267.5</v>
      </c>
      <c r="H7" s="11">
        <f t="shared" si="2"/>
        <v>1428.5</v>
      </c>
      <c r="I7" s="12">
        <f t="shared" si="3"/>
        <v>4.9533617670515624E-2</v>
      </c>
    </row>
    <row r="8" spans="1:9" s="5" customFormat="1" x14ac:dyDescent="0.2">
      <c r="A8" s="5" t="s">
        <v>5</v>
      </c>
      <c r="B8" s="11">
        <v>48</v>
      </c>
      <c r="C8" s="11">
        <v>54</v>
      </c>
      <c r="D8" s="11">
        <f t="shared" si="0"/>
        <v>6</v>
      </c>
      <c r="E8" s="12">
        <f t="shared" si="1"/>
        <v>0.125</v>
      </c>
      <c r="F8" s="13">
        <v>189</v>
      </c>
      <c r="G8" s="13">
        <v>224</v>
      </c>
      <c r="H8" s="11">
        <f t="shared" si="2"/>
        <v>35</v>
      </c>
      <c r="I8" s="12">
        <f t="shared" si="3"/>
        <v>0.18518518518518517</v>
      </c>
    </row>
    <row r="9" spans="1:9" s="5" customFormat="1" x14ac:dyDescent="0.2">
      <c r="A9" s="5" t="s">
        <v>6</v>
      </c>
      <c r="B9" s="11">
        <v>32</v>
      </c>
      <c r="C9" s="11">
        <v>42</v>
      </c>
      <c r="D9" s="11">
        <f t="shared" si="0"/>
        <v>10</v>
      </c>
      <c r="E9" s="12">
        <f t="shared" si="1"/>
        <v>0.3125</v>
      </c>
      <c r="F9" s="13">
        <v>120</v>
      </c>
      <c r="G9" s="13">
        <v>137</v>
      </c>
      <c r="H9" s="11">
        <f t="shared" si="2"/>
        <v>17</v>
      </c>
      <c r="I9" s="12">
        <f t="shared" si="3"/>
        <v>0.14166666666666666</v>
      </c>
    </row>
    <row r="10" spans="1:9" s="5" customFormat="1" x14ac:dyDescent="0.2">
      <c r="A10" s="5" t="s">
        <v>7</v>
      </c>
      <c r="B10" s="11">
        <v>31</v>
      </c>
      <c r="C10" s="11">
        <v>35</v>
      </c>
      <c r="D10" s="11">
        <f t="shared" si="0"/>
        <v>4</v>
      </c>
      <c r="E10" s="12">
        <f t="shared" si="1"/>
        <v>0.12903225806451613</v>
      </c>
      <c r="F10" s="13">
        <v>115</v>
      </c>
      <c r="G10" s="13">
        <v>116</v>
      </c>
      <c r="H10" s="11">
        <f t="shared" si="2"/>
        <v>1</v>
      </c>
      <c r="I10" s="12">
        <f t="shared" si="3"/>
        <v>8.6956521739130436E-3</v>
      </c>
    </row>
    <row r="11" spans="1:9" s="5" customFormat="1" x14ac:dyDescent="0.2">
      <c r="A11" s="5" t="s">
        <v>8</v>
      </c>
      <c r="B11" s="11">
        <v>61</v>
      </c>
      <c r="C11" s="11">
        <v>41</v>
      </c>
      <c r="D11" s="11">
        <f t="shared" si="0"/>
        <v>-20</v>
      </c>
      <c r="E11" s="12">
        <f t="shared" si="1"/>
        <v>-0.32786885245901637</v>
      </c>
      <c r="F11" s="13">
        <v>321</v>
      </c>
      <c r="G11" s="13">
        <v>341</v>
      </c>
      <c r="H11" s="11">
        <f t="shared" si="2"/>
        <v>20</v>
      </c>
      <c r="I11" s="12">
        <f t="shared" si="3"/>
        <v>6.2305295950155763E-2</v>
      </c>
    </row>
    <row r="12" spans="1:9" s="5" customFormat="1" x14ac:dyDescent="0.2">
      <c r="A12" s="5" t="s">
        <v>9</v>
      </c>
      <c r="B12" s="11">
        <v>21</v>
      </c>
      <c r="C12" s="11">
        <v>27</v>
      </c>
      <c r="D12" s="11">
        <f t="shared" si="0"/>
        <v>6</v>
      </c>
      <c r="E12" s="12">
        <f t="shared" si="1"/>
        <v>0.2857142857142857</v>
      </c>
      <c r="F12" s="13">
        <v>68</v>
      </c>
      <c r="G12" s="13">
        <v>100</v>
      </c>
      <c r="H12" s="11">
        <f t="shared" si="2"/>
        <v>32</v>
      </c>
      <c r="I12" s="12">
        <f t="shared" si="3"/>
        <v>0.47058823529411764</v>
      </c>
    </row>
    <row r="13" spans="1:9" s="5" customFormat="1" x14ac:dyDescent="0.2">
      <c r="A13" s="5" t="s">
        <v>10</v>
      </c>
      <c r="B13" s="11">
        <v>1018</v>
      </c>
      <c r="C13" s="11">
        <v>1040</v>
      </c>
      <c r="D13" s="11">
        <f t="shared" si="0"/>
        <v>22</v>
      </c>
      <c r="E13" s="12">
        <f t="shared" si="1"/>
        <v>2.1611001964636542E-2</v>
      </c>
      <c r="F13" s="13">
        <v>4403</v>
      </c>
      <c r="G13" s="13">
        <v>4581</v>
      </c>
      <c r="H13" s="11">
        <f t="shared" si="2"/>
        <v>178</v>
      </c>
      <c r="I13" s="12">
        <f t="shared" si="3"/>
        <v>4.0426981603452192E-2</v>
      </c>
    </row>
    <row r="14" spans="1:9" s="5" customFormat="1" x14ac:dyDescent="0.2">
      <c r="A14" s="5" t="s">
        <v>11</v>
      </c>
      <c r="B14" s="11">
        <v>1393</v>
      </c>
      <c r="C14" s="11">
        <v>1328</v>
      </c>
      <c r="D14" s="11">
        <f t="shared" si="0"/>
        <v>-65</v>
      </c>
      <c r="E14" s="12">
        <f t="shared" si="1"/>
        <v>-4.6661880832735106E-2</v>
      </c>
      <c r="F14" s="13">
        <v>7520.5</v>
      </c>
      <c r="G14" s="13">
        <v>7257.5</v>
      </c>
      <c r="H14" s="11">
        <f t="shared" si="2"/>
        <v>-263</v>
      </c>
      <c r="I14" s="12">
        <f t="shared" si="3"/>
        <v>-3.4971079050595037E-2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550</v>
      </c>
      <c r="C16" s="11">
        <v>571</v>
      </c>
      <c r="D16" s="11">
        <f t="shared" ref="D16:D24" si="4">C16-B16</f>
        <v>21</v>
      </c>
      <c r="E16" s="12">
        <f t="shared" ref="E16:E24" si="5">(C16-B16)/B16</f>
        <v>3.8181818181818185E-2</v>
      </c>
      <c r="F16" s="13">
        <v>3708</v>
      </c>
      <c r="G16" s="13">
        <v>3835.5</v>
      </c>
      <c r="H16" s="11">
        <f t="shared" ref="H16:H24" si="6">G16-F16</f>
        <v>127.5</v>
      </c>
      <c r="I16" s="12">
        <f t="shared" ref="I16:I24" si="7">(G16-F16)/F16</f>
        <v>3.4385113268608415E-2</v>
      </c>
    </row>
    <row r="17" spans="1:9" s="5" customFormat="1" x14ac:dyDescent="0.2">
      <c r="A17" s="5" t="s">
        <v>13</v>
      </c>
      <c r="B17" s="11">
        <v>1748</v>
      </c>
      <c r="C17" s="11">
        <v>1782</v>
      </c>
      <c r="D17" s="11">
        <f t="shared" si="4"/>
        <v>34</v>
      </c>
      <c r="E17" s="12">
        <f t="shared" si="5"/>
        <v>1.9450800915331808E-2</v>
      </c>
      <c r="F17" s="13">
        <v>11105</v>
      </c>
      <c r="G17" s="13">
        <v>11325</v>
      </c>
      <c r="H17" s="11">
        <f t="shared" si="6"/>
        <v>220</v>
      </c>
      <c r="I17" s="12">
        <f t="shared" si="7"/>
        <v>1.9810895992796038E-2</v>
      </c>
    </row>
    <row r="18" spans="1:9" s="5" customFormat="1" x14ac:dyDescent="0.2">
      <c r="A18" s="5" t="s">
        <v>14</v>
      </c>
      <c r="B18" s="11">
        <v>1312</v>
      </c>
      <c r="C18" s="11">
        <v>1393</v>
      </c>
      <c r="D18" s="11">
        <f t="shared" si="4"/>
        <v>81</v>
      </c>
      <c r="E18" s="12">
        <f t="shared" si="5"/>
        <v>6.173780487804878E-2</v>
      </c>
      <c r="F18" s="13">
        <v>8270</v>
      </c>
      <c r="G18" s="13">
        <v>8879</v>
      </c>
      <c r="H18" s="11">
        <f t="shared" si="6"/>
        <v>609</v>
      </c>
      <c r="I18" s="12">
        <f t="shared" si="7"/>
        <v>7.3639661426844014E-2</v>
      </c>
    </row>
    <row r="19" spans="1:9" s="5" customFormat="1" x14ac:dyDescent="0.2">
      <c r="A19" s="5" t="s">
        <v>15</v>
      </c>
      <c r="B19" s="11">
        <v>208</v>
      </c>
      <c r="C19" s="11">
        <v>235</v>
      </c>
      <c r="D19" s="11">
        <f t="shared" si="4"/>
        <v>27</v>
      </c>
      <c r="E19" s="12">
        <f t="shared" si="5"/>
        <v>0.12980769230769232</v>
      </c>
      <c r="F19" s="13">
        <v>1235</v>
      </c>
      <c r="G19" s="13">
        <v>1481</v>
      </c>
      <c r="H19" s="11">
        <f t="shared" si="6"/>
        <v>246</v>
      </c>
      <c r="I19" s="12">
        <f t="shared" si="7"/>
        <v>0.19919028340080971</v>
      </c>
    </row>
    <row r="20" spans="1:9" s="5" customFormat="1" x14ac:dyDescent="0.2">
      <c r="A20" s="5" t="s">
        <v>16</v>
      </c>
      <c r="B20" s="11">
        <v>82</v>
      </c>
      <c r="C20" s="11">
        <v>96</v>
      </c>
      <c r="D20" s="11">
        <f t="shared" si="4"/>
        <v>14</v>
      </c>
      <c r="E20" s="12">
        <f t="shared" si="5"/>
        <v>0.17073170731707318</v>
      </c>
      <c r="F20" s="13">
        <v>392</v>
      </c>
      <c r="G20" s="13">
        <v>432</v>
      </c>
      <c r="H20" s="11">
        <f t="shared" si="6"/>
        <v>40</v>
      </c>
      <c r="I20" s="12">
        <f t="shared" si="7"/>
        <v>0.10204081632653061</v>
      </c>
    </row>
    <row r="21" spans="1:9" s="5" customFormat="1" x14ac:dyDescent="0.2">
      <c r="A21" s="5" t="s">
        <v>17</v>
      </c>
      <c r="B21" s="11">
        <v>531</v>
      </c>
      <c r="C21" s="11">
        <v>551</v>
      </c>
      <c r="D21" s="11">
        <f t="shared" si="4"/>
        <v>20</v>
      </c>
      <c r="E21" s="12">
        <f t="shared" si="5"/>
        <v>3.7664783427495289E-2</v>
      </c>
      <c r="F21" s="13">
        <v>3097</v>
      </c>
      <c r="G21" s="13">
        <v>3141</v>
      </c>
      <c r="H21" s="11">
        <f t="shared" si="6"/>
        <v>44</v>
      </c>
      <c r="I21" s="12">
        <f t="shared" si="7"/>
        <v>1.4207297384565708E-2</v>
      </c>
    </row>
    <row r="22" spans="1:9" s="5" customFormat="1" x14ac:dyDescent="0.2">
      <c r="A22" s="5" t="s">
        <v>18</v>
      </c>
      <c r="B22" s="11">
        <v>124</v>
      </c>
      <c r="C22" s="11">
        <v>136</v>
      </c>
      <c r="D22" s="11">
        <f t="shared" si="4"/>
        <v>12</v>
      </c>
      <c r="E22" s="12">
        <f t="shared" si="5"/>
        <v>9.6774193548387094E-2</v>
      </c>
      <c r="F22" s="13">
        <v>507</v>
      </c>
      <c r="G22" s="13">
        <v>622</v>
      </c>
      <c r="H22" s="11">
        <f t="shared" si="6"/>
        <v>115</v>
      </c>
      <c r="I22" s="12">
        <f t="shared" si="7"/>
        <v>0.22682445759368836</v>
      </c>
    </row>
    <row r="23" spans="1:9" s="5" customFormat="1" x14ac:dyDescent="0.2">
      <c r="A23" s="5" t="s">
        <v>19</v>
      </c>
      <c r="B23" s="11">
        <v>51</v>
      </c>
      <c r="C23" s="11">
        <v>42</v>
      </c>
      <c r="D23" s="11">
        <f t="shared" si="4"/>
        <v>-9</v>
      </c>
      <c r="E23" s="12">
        <f t="shared" si="5"/>
        <v>-0.17647058823529413</v>
      </c>
      <c r="F23" s="13">
        <v>420</v>
      </c>
      <c r="G23" s="13">
        <v>390</v>
      </c>
      <c r="H23" s="11">
        <f t="shared" si="6"/>
        <v>-30</v>
      </c>
      <c r="I23" s="12">
        <f t="shared" si="7"/>
        <v>-7.1428571428571425E-2</v>
      </c>
    </row>
    <row r="24" spans="1:9" s="5" customFormat="1" x14ac:dyDescent="0.2">
      <c r="A24" s="5" t="s">
        <v>20</v>
      </c>
      <c r="B24" s="11">
        <v>103</v>
      </c>
      <c r="C24" s="11">
        <v>161</v>
      </c>
      <c r="D24" s="11">
        <f t="shared" si="4"/>
        <v>58</v>
      </c>
      <c r="E24" s="12">
        <f t="shared" si="5"/>
        <v>0.56310679611650483</v>
      </c>
      <c r="F24" s="13">
        <v>103</v>
      </c>
      <c r="G24" s="13">
        <v>161</v>
      </c>
      <c r="H24" s="11">
        <f t="shared" si="6"/>
        <v>58</v>
      </c>
      <c r="I24" s="12">
        <f t="shared" si="7"/>
        <v>0.56310679611650483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11181</v>
      </c>
      <c r="C27" s="11">
        <v>11293</v>
      </c>
      <c r="D27" s="11">
        <f t="shared" ref="D27:D32" si="8">C27-B27</f>
        <v>112</v>
      </c>
      <c r="E27" s="12">
        <f t="shared" ref="E27:E32" si="9">(C27-B27)/B27</f>
        <v>1.0016993113317234E-2</v>
      </c>
      <c r="F27" s="13">
        <v>117232</v>
      </c>
      <c r="G27" s="13">
        <v>118640</v>
      </c>
      <c r="H27" s="11">
        <f t="shared" ref="H27:H32" si="10">G27-F27</f>
        <v>1408</v>
      </c>
      <c r="I27" s="12">
        <f t="shared" ref="I27:I32" si="11">(G27-F27)/F27</f>
        <v>1.2010372594513444E-2</v>
      </c>
    </row>
    <row r="28" spans="1:9" s="5" customFormat="1" x14ac:dyDescent="0.2">
      <c r="A28" s="5" t="s">
        <v>22</v>
      </c>
      <c r="B28" s="11">
        <v>9612</v>
      </c>
      <c r="C28" s="11">
        <v>9713</v>
      </c>
      <c r="D28" s="11">
        <f t="shared" si="8"/>
        <v>101</v>
      </c>
      <c r="E28" s="12">
        <f t="shared" si="9"/>
        <v>1.0507698709945902E-2</v>
      </c>
      <c r="F28" s="13">
        <v>97402</v>
      </c>
      <c r="G28" s="13">
        <v>98557</v>
      </c>
      <c r="H28" s="11">
        <f t="shared" si="10"/>
        <v>1155</v>
      </c>
      <c r="I28" s="12">
        <f t="shared" si="11"/>
        <v>1.1858072729512741E-2</v>
      </c>
    </row>
    <row r="29" spans="1:9" s="5" customFormat="1" x14ac:dyDescent="0.2">
      <c r="A29" s="5" t="s">
        <v>23</v>
      </c>
      <c r="B29" s="11">
        <v>1758</v>
      </c>
      <c r="C29" s="11">
        <v>1554</v>
      </c>
      <c r="D29" s="11">
        <f t="shared" si="8"/>
        <v>-204</v>
      </c>
      <c r="E29" s="12">
        <f t="shared" si="9"/>
        <v>-0.11604095563139932</v>
      </c>
      <c r="F29" s="13">
        <v>10290</v>
      </c>
      <c r="G29" s="13">
        <v>10104</v>
      </c>
      <c r="H29" s="11">
        <f t="shared" si="10"/>
        <v>-186</v>
      </c>
      <c r="I29" s="12">
        <f t="shared" si="11"/>
        <v>-1.8075801749271137E-2</v>
      </c>
    </row>
    <row r="30" spans="1:9" s="5" customFormat="1" x14ac:dyDescent="0.2">
      <c r="A30" s="5" t="s">
        <v>24</v>
      </c>
      <c r="B30" s="11">
        <v>339</v>
      </c>
      <c r="C30" s="11">
        <v>393</v>
      </c>
      <c r="D30" s="11">
        <f t="shared" si="8"/>
        <v>54</v>
      </c>
      <c r="E30" s="12">
        <f t="shared" si="9"/>
        <v>0.15929203539823009</v>
      </c>
      <c r="F30" s="13">
        <v>1496</v>
      </c>
      <c r="G30" s="13">
        <v>1871</v>
      </c>
      <c r="H30" s="11">
        <f t="shared" si="10"/>
        <v>375</v>
      </c>
      <c r="I30" s="12">
        <f t="shared" si="11"/>
        <v>0.25066844919786097</v>
      </c>
    </row>
    <row r="31" spans="1:9" s="5" customFormat="1" x14ac:dyDescent="0.2">
      <c r="A31" s="5" t="s">
        <v>25</v>
      </c>
      <c r="B31" s="11">
        <v>1113</v>
      </c>
      <c r="C31" s="11">
        <v>1040</v>
      </c>
      <c r="D31" s="11">
        <f t="shared" si="8"/>
        <v>-73</v>
      </c>
      <c r="E31" s="12">
        <f t="shared" si="9"/>
        <v>-6.5588499550763707E-2</v>
      </c>
      <c r="F31" s="13">
        <v>7639</v>
      </c>
      <c r="G31" s="13">
        <v>7729</v>
      </c>
      <c r="H31" s="11">
        <f t="shared" si="10"/>
        <v>90</v>
      </c>
      <c r="I31" s="12">
        <f t="shared" si="11"/>
        <v>1.1781646812410002E-2</v>
      </c>
    </row>
    <row r="32" spans="1:9" s="5" customFormat="1" x14ac:dyDescent="0.2">
      <c r="A32" s="5" t="s">
        <v>26</v>
      </c>
      <c r="B32" s="11">
        <v>91</v>
      </c>
      <c r="C32" s="11">
        <v>65</v>
      </c>
      <c r="D32" s="11">
        <f t="shared" si="8"/>
        <v>-26</v>
      </c>
      <c r="E32" s="12">
        <f t="shared" si="9"/>
        <v>-0.2857142857142857</v>
      </c>
      <c r="F32" s="13">
        <v>405</v>
      </c>
      <c r="G32" s="13">
        <v>379</v>
      </c>
      <c r="H32" s="11">
        <f t="shared" si="10"/>
        <v>-26</v>
      </c>
      <c r="I32" s="12">
        <f t="shared" si="11"/>
        <v>-6.4197530864197536E-2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1453</v>
      </c>
      <c r="C35" s="11">
        <v>1380</v>
      </c>
      <c r="D35" s="11">
        <f>C35-B35</f>
        <v>-73</v>
      </c>
      <c r="E35" s="12">
        <f>(C35-B35)/B35</f>
        <v>-5.0240880935994492E-2</v>
      </c>
      <c r="F35" s="13">
        <v>12062</v>
      </c>
      <c r="G35" s="13">
        <v>11731</v>
      </c>
      <c r="H35" s="11">
        <f>G35-F35</f>
        <v>-331</v>
      </c>
      <c r="I35" s="12">
        <f>(G35-F35)/F35</f>
        <v>-2.7441551981429283E-2</v>
      </c>
    </row>
    <row r="36" spans="1:9" s="5" customFormat="1" x14ac:dyDescent="0.2">
      <c r="A36" s="5" t="s">
        <v>28</v>
      </c>
      <c r="B36" s="11">
        <v>1115</v>
      </c>
      <c r="C36" s="11">
        <v>1026</v>
      </c>
      <c r="D36" s="11">
        <f>C36-B36</f>
        <v>-89</v>
      </c>
      <c r="E36" s="12">
        <f>(C36-B36)/B36</f>
        <v>-7.9820627802690586E-2</v>
      </c>
      <c r="F36" s="13">
        <v>8868</v>
      </c>
      <c r="G36" s="13">
        <v>8435</v>
      </c>
      <c r="H36" s="11">
        <f>G36-F36</f>
        <v>-433</v>
      </c>
      <c r="I36" s="12">
        <f>(G36-F36)/F36</f>
        <v>-4.8827244023455119E-2</v>
      </c>
    </row>
    <row r="37" spans="1:9" s="5" customFormat="1" x14ac:dyDescent="0.2">
      <c r="A37" s="5" t="s">
        <v>29</v>
      </c>
      <c r="B37" s="11">
        <v>247</v>
      </c>
      <c r="C37" s="11">
        <v>299</v>
      </c>
      <c r="D37" s="11">
        <f>C37-B37</f>
        <v>52</v>
      </c>
      <c r="E37" s="12">
        <f>(C37-B37)/B37</f>
        <v>0.21052631578947367</v>
      </c>
      <c r="F37" s="13">
        <v>1248</v>
      </c>
      <c r="G37" s="13">
        <v>1473</v>
      </c>
      <c r="H37" s="11">
        <f>G37-F37</f>
        <v>225</v>
      </c>
      <c r="I37" s="12">
        <f>(G37-F37)/F37</f>
        <v>0.18028846153846154</v>
      </c>
    </row>
    <row r="38" spans="1:9" s="5" customFormat="1" x14ac:dyDescent="0.2">
      <c r="A38" s="5" t="s">
        <v>30</v>
      </c>
      <c r="B38" s="11">
        <v>429</v>
      </c>
      <c r="C38" s="11">
        <v>392</v>
      </c>
      <c r="D38" s="11">
        <f>C38-B38</f>
        <v>-37</v>
      </c>
      <c r="E38" s="12">
        <f>(C38-B38)/B38</f>
        <v>-8.6247086247086241E-2</v>
      </c>
      <c r="F38" s="13">
        <v>1946</v>
      </c>
      <c r="G38" s="13">
        <v>1823</v>
      </c>
      <c r="H38" s="11">
        <f>G38-F38</f>
        <v>-123</v>
      </c>
      <c r="I38" s="12">
        <f>(G38-F38)/F38</f>
        <v>-6.3206577595066801E-2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16036</v>
      </c>
      <c r="C41" s="11">
        <v>16235</v>
      </c>
      <c r="D41" s="11">
        <f>C41-B41</f>
        <v>199</v>
      </c>
      <c r="E41" s="12">
        <f>(C41-B41)/B41</f>
        <v>1.2409578448490895E-2</v>
      </c>
      <c r="F41" s="13">
        <v>170869.5</v>
      </c>
      <c r="G41" s="13">
        <v>173395</v>
      </c>
      <c r="H41" s="11">
        <f>G41-F41</f>
        <v>2525.5</v>
      </c>
      <c r="I41" s="12">
        <f>(G41-F41)/F41</f>
        <v>1.4780285539549189E-2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O25" sqref="O25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46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3652</v>
      </c>
      <c r="C6" s="11">
        <v>3762</v>
      </c>
      <c r="D6" s="11">
        <f t="shared" ref="D6:D14" si="0">C6-B6</f>
        <v>110</v>
      </c>
      <c r="E6" s="12">
        <f t="shared" ref="E6:E14" si="1">(C6-B6)/B6</f>
        <v>3.0120481927710843E-2</v>
      </c>
      <c r="F6" s="13">
        <v>40072</v>
      </c>
      <c r="G6" s="13">
        <v>41352</v>
      </c>
      <c r="H6" s="11">
        <f t="shared" ref="H6:H14" si="2">G6-F6</f>
        <v>1280</v>
      </c>
      <c r="I6" s="12">
        <f t="shared" ref="I6:I14" si="3">(G6-F6)/F6</f>
        <v>3.1942503493711319E-2</v>
      </c>
    </row>
    <row r="7" spans="1:9" s="5" customFormat="1" x14ac:dyDescent="0.2">
      <c r="A7" s="5" t="s">
        <v>4</v>
      </c>
      <c r="B7" s="11">
        <v>2785</v>
      </c>
      <c r="C7" s="11">
        <v>2902</v>
      </c>
      <c r="D7" s="11">
        <f t="shared" si="0"/>
        <v>117</v>
      </c>
      <c r="E7" s="12">
        <f t="shared" si="1"/>
        <v>4.201077199281867E-2</v>
      </c>
      <c r="F7" s="13">
        <v>27930.5</v>
      </c>
      <c r="G7" s="13">
        <v>29412.5</v>
      </c>
      <c r="H7" s="11">
        <f t="shared" si="2"/>
        <v>1482</v>
      </c>
      <c r="I7" s="12">
        <f t="shared" si="3"/>
        <v>5.3060274610193157E-2</v>
      </c>
    </row>
    <row r="8" spans="1:9" s="5" customFormat="1" x14ac:dyDescent="0.2">
      <c r="A8" s="5" t="s">
        <v>5</v>
      </c>
      <c r="B8" s="11">
        <v>45</v>
      </c>
      <c r="C8" s="11">
        <v>49</v>
      </c>
      <c r="D8" s="11">
        <f t="shared" si="0"/>
        <v>4</v>
      </c>
      <c r="E8" s="12">
        <f t="shared" si="1"/>
        <v>8.8888888888888892E-2</v>
      </c>
      <c r="F8" s="13">
        <v>180</v>
      </c>
      <c r="G8" s="13">
        <v>200</v>
      </c>
      <c r="H8" s="11">
        <f t="shared" si="2"/>
        <v>20</v>
      </c>
      <c r="I8" s="12">
        <f t="shared" si="3"/>
        <v>0.1111111111111111</v>
      </c>
    </row>
    <row r="9" spans="1:9" s="5" customFormat="1" x14ac:dyDescent="0.2">
      <c r="A9" s="5" t="s">
        <v>6</v>
      </c>
      <c r="B9" s="11">
        <v>27</v>
      </c>
      <c r="C9" s="11">
        <v>40</v>
      </c>
      <c r="D9" s="11">
        <f t="shared" si="0"/>
        <v>13</v>
      </c>
      <c r="E9" s="12">
        <f t="shared" si="1"/>
        <v>0.48148148148148145</v>
      </c>
      <c r="F9" s="13">
        <v>89</v>
      </c>
      <c r="G9" s="13">
        <v>131</v>
      </c>
      <c r="H9" s="11">
        <f t="shared" si="2"/>
        <v>42</v>
      </c>
      <c r="I9" s="12">
        <f t="shared" si="3"/>
        <v>0.47191011235955055</v>
      </c>
    </row>
    <row r="10" spans="1:9" s="5" customFormat="1" x14ac:dyDescent="0.2">
      <c r="A10" s="5" t="s">
        <v>7</v>
      </c>
      <c r="B10" s="11">
        <v>29</v>
      </c>
      <c r="C10" s="11">
        <v>33</v>
      </c>
      <c r="D10" s="11">
        <f t="shared" si="0"/>
        <v>4</v>
      </c>
      <c r="E10" s="12">
        <f t="shared" si="1"/>
        <v>0.13793103448275862</v>
      </c>
      <c r="F10" s="13">
        <v>108</v>
      </c>
      <c r="G10" s="13">
        <v>103</v>
      </c>
      <c r="H10" s="11">
        <f t="shared" si="2"/>
        <v>-5</v>
      </c>
      <c r="I10" s="12">
        <f t="shared" si="3"/>
        <v>-4.6296296296296294E-2</v>
      </c>
    </row>
    <row r="11" spans="1:9" s="5" customFormat="1" x14ac:dyDescent="0.2">
      <c r="A11" s="5" t="s">
        <v>8</v>
      </c>
      <c r="B11" s="11">
        <v>58</v>
      </c>
      <c r="C11" s="11">
        <v>39</v>
      </c>
      <c r="D11" s="11">
        <f t="shared" si="0"/>
        <v>-19</v>
      </c>
      <c r="E11" s="12">
        <f t="shared" si="1"/>
        <v>-0.32758620689655171</v>
      </c>
      <c r="F11" s="13">
        <v>309</v>
      </c>
      <c r="G11" s="13">
        <v>321</v>
      </c>
      <c r="H11" s="11">
        <f t="shared" si="2"/>
        <v>12</v>
      </c>
      <c r="I11" s="12">
        <f t="shared" si="3"/>
        <v>3.8834951456310676E-2</v>
      </c>
    </row>
    <row r="12" spans="1:9" s="5" customFormat="1" x14ac:dyDescent="0.2">
      <c r="A12" s="5" t="s">
        <v>9</v>
      </c>
      <c r="B12" s="11">
        <v>21</v>
      </c>
      <c r="C12" s="11">
        <v>26</v>
      </c>
      <c r="D12" s="11">
        <f t="shared" si="0"/>
        <v>5</v>
      </c>
      <c r="E12" s="12">
        <f t="shared" si="1"/>
        <v>0.23809523809523808</v>
      </c>
      <c r="F12" s="13">
        <v>68</v>
      </c>
      <c r="G12" s="13">
        <v>97</v>
      </c>
      <c r="H12" s="11">
        <f t="shared" si="2"/>
        <v>29</v>
      </c>
      <c r="I12" s="12">
        <f t="shared" si="3"/>
        <v>0.4264705882352941</v>
      </c>
    </row>
    <row r="13" spans="1:9" s="5" customFormat="1" x14ac:dyDescent="0.2">
      <c r="A13" s="5" t="s">
        <v>10</v>
      </c>
      <c r="B13" s="11">
        <v>954</v>
      </c>
      <c r="C13" s="11">
        <v>988</v>
      </c>
      <c r="D13" s="11">
        <f t="shared" si="0"/>
        <v>34</v>
      </c>
      <c r="E13" s="12">
        <f t="shared" si="1"/>
        <v>3.5639412997903561E-2</v>
      </c>
      <c r="F13" s="13">
        <v>4161</v>
      </c>
      <c r="G13" s="13">
        <v>4304</v>
      </c>
      <c r="H13" s="11">
        <f t="shared" si="2"/>
        <v>143</v>
      </c>
      <c r="I13" s="12">
        <f t="shared" si="3"/>
        <v>3.4366738764720017E-2</v>
      </c>
    </row>
    <row r="14" spans="1:9" s="5" customFormat="1" x14ac:dyDescent="0.2">
      <c r="A14" s="5" t="s">
        <v>11</v>
      </c>
      <c r="B14" s="11">
        <v>1341</v>
      </c>
      <c r="C14" s="11">
        <v>1258</v>
      </c>
      <c r="D14" s="11">
        <f t="shared" si="0"/>
        <v>-83</v>
      </c>
      <c r="E14" s="12">
        <f t="shared" si="1"/>
        <v>-6.1894108873974646E-2</v>
      </c>
      <c r="F14" s="13">
        <v>7226.5</v>
      </c>
      <c r="G14" s="13">
        <v>6783.5</v>
      </c>
      <c r="H14" s="11">
        <f t="shared" si="2"/>
        <v>-443</v>
      </c>
      <c r="I14" s="12">
        <f t="shared" si="3"/>
        <v>-6.130215180239397E-2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538</v>
      </c>
      <c r="C16" s="11">
        <v>556</v>
      </c>
      <c r="D16" s="11">
        <f t="shared" ref="D16:D24" si="4">C16-B16</f>
        <v>18</v>
      </c>
      <c r="E16" s="12">
        <f t="shared" ref="E16:E24" si="5">(C16-B16)/B16</f>
        <v>3.3457249070631967E-2</v>
      </c>
      <c r="F16" s="13">
        <v>3647</v>
      </c>
      <c r="G16" s="13">
        <v>3769.5</v>
      </c>
      <c r="H16" s="11">
        <f t="shared" ref="H16:H24" si="6">G16-F16</f>
        <v>122.5</v>
      </c>
      <c r="I16" s="12">
        <f t="shared" ref="I16:I24" si="7">(G16-F16)/F16</f>
        <v>3.358925143953935E-2</v>
      </c>
    </row>
    <row r="17" spans="1:9" s="5" customFormat="1" x14ac:dyDescent="0.2">
      <c r="A17" s="5" t="s">
        <v>13</v>
      </c>
      <c r="B17" s="11">
        <v>1682</v>
      </c>
      <c r="C17" s="11">
        <v>1713</v>
      </c>
      <c r="D17" s="11">
        <f t="shared" si="4"/>
        <v>31</v>
      </c>
      <c r="E17" s="12">
        <f t="shared" si="5"/>
        <v>1.8430439952437573E-2</v>
      </c>
      <c r="F17" s="13">
        <v>10702</v>
      </c>
      <c r="G17" s="13">
        <v>10891</v>
      </c>
      <c r="H17" s="11">
        <f t="shared" si="6"/>
        <v>189</v>
      </c>
      <c r="I17" s="12">
        <f t="shared" si="7"/>
        <v>1.7660250420482151E-2</v>
      </c>
    </row>
    <row r="18" spans="1:9" s="5" customFormat="1" x14ac:dyDescent="0.2">
      <c r="A18" s="5" t="s">
        <v>14</v>
      </c>
      <c r="B18" s="11">
        <v>1268</v>
      </c>
      <c r="C18" s="11">
        <v>1362</v>
      </c>
      <c r="D18" s="11">
        <f t="shared" si="4"/>
        <v>94</v>
      </c>
      <c r="E18" s="12">
        <f t="shared" si="5"/>
        <v>7.4132492113564666E-2</v>
      </c>
      <c r="F18" s="13">
        <v>8015.5</v>
      </c>
      <c r="G18" s="13">
        <v>8665</v>
      </c>
      <c r="H18" s="11">
        <f t="shared" si="6"/>
        <v>649.5</v>
      </c>
      <c r="I18" s="12">
        <f t="shared" si="7"/>
        <v>8.1030503399663154E-2</v>
      </c>
    </row>
    <row r="19" spans="1:9" s="5" customFormat="1" x14ac:dyDescent="0.2">
      <c r="A19" s="5" t="s">
        <v>15</v>
      </c>
      <c r="B19" s="11">
        <v>202</v>
      </c>
      <c r="C19" s="11">
        <v>229</v>
      </c>
      <c r="D19" s="11">
        <f t="shared" si="4"/>
        <v>27</v>
      </c>
      <c r="E19" s="12">
        <f t="shared" si="5"/>
        <v>0.13366336633663367</v>
      </c>
      <c r="F19" s="13">
        <v>1215</v>
      </c>
      <c r="G19" s="13">
        <v>1447</v>
      </c>
      <c r="H19" s="11">
        <f t="shared" si="6"/>
        <v>232</v>
      </c>
      <c r="I19" s="12">
        <f t="shared" si="7"/>
        <v>0.19094650205761318</v>
      </c>
    </row>
    <row r="20" spans="1:9" s="5" customFormat="1" x14ac:dyDescent="0.2">
      <c r="A20" s="5" t="s">
        <v>16</v>
      </c>
      <c r="B20" s="11">
        <v>76</v>
      </c>
      <c r="C20" s="11">
        <v>94</v>
      </c>
      <c r="D20" s="11">
        <f t="shared" si="4"/>
        <v>18</v>
      </c>
      <c r="E20" s="12">
        <f t="shared" si="5"/>
        <v>0.23684210526315788</v>
      </c>
      <c r="F20" s="13">
        <v>366</v>
      </c>
      <c r="G20" s="13">
        <v>421</v>
      </c>
      <c r="H20" s="11">
        <f t="shared" si="6"/>
        <v>55</v>
      </c>
      <c r="I20" s="12">
        <f t="shared" si="7"/>
        <v>0.15027322404371585</v>
      </c>
    </row>
    <row r="21" spans="1:9" s="5" customFormat="1" x14ac:dyDescent="0.2">
      <c r="A21" s="5" t="s">
        <v>17</v>
      </c>
      <c r="B21" s="11">
        <v>516</v>
      </c>
      <c r="C21" s="11">
        <v>529</v>
      </c>
      <c r="D21" s="11">
        <f t="shared" si="4"/>
        <v>13</v>
      </c>
      <c r="E21" s="12">
        <f t="shared" si="5"/>
        <v>2.5193798449612403E-2</v>
      </c>
      <c r="F21" s="13">
        <v>3022</v>
      </c>
      <c r="G21" s="13">
        <v>3051</v>
      </c>
      <c r="H21" s="11">
        <f t="shared" si="6"/>
        <v>29</v>
      </c>
      <c r="I21" s="12">
        <f t="shared" si="7"/>
        <v>9.596293845135672E-3</v>
      </c>
    </row>
    <row r="22" spans="1:9" s="5" customFormat="1" x14ac:dyDescent="0.2">
      <c r="A22" s="5" t="s">
        <v>18</v>
      </c>
      <c r="B22" s="11">
        <v>112</v>
      </c>
      <c r="C22" s="11">
        <v>131</v>
      </c>
      <c r="D22" s="11">
        <f t="shared" si="4"/>
        <v>19</v>
      </c>
      <c r="E22" s="12">
        <f t="shared" si="5"/>
        <v>0.16964285714285715</v>
      </c>
      <c r="F22" s="13">
        <v>470</v>
      </c>
      <c r="G22" s="13">
        <v>605</v>
      </c>
      <c r="H22" s="11">
        <f t="shared" si="6"/>
        <v>135</v>
      </c>
      <c r="I22" s="12">
        <f t="shared" si="7"/>
        <v>0.28723404255319152</v>
      </c>
    </row>
    <row r="23" spans="1:9" s="5" customFormat="1" x14ac:dyDescent="0.2">
      <c r="A23" s="5" t="s">
        <v>19</v>
      </c>
      <c r="B23" s="11">
        <v>51</v>
      </c>
      <c r="C23" s="11">
        <v>45</v>
      </c>
      <c r="D23" s="11">
        <f t="shared" si="4"/>
        <v>-6</v>
      </c>
      <c r="E23" s="12">
        <f t="shared" si="5"/>
        <v>-0.11764705882352941</v>
      </c>
      <c r="F23" s="13">
        <v>393</v>
      </c>
      <c r="G23" s="13">
        <v>407</v>
      </c>
      <c r="H23" s="11">
        <f t="shared" si="6"/>
        <v>14</v>
      </c>
      <c r="I23" s="12">
        <f t="shared" si="7"/>
        <v>3.5623409669211195E-2</v>
      </c>
    </row>
    <row r="24" spans="1:9" s="5" customFormat="1" x14ac:dyDescent="0.2">
      <c r="A24" s="5" t="s">
        <v>20</v>
      </c>
      <c r="B24" s="11">
        <v>99</v>
      </c>
      <c r="C24" s="11">
        <v>155</v>
      </c>
      <c r="D24" s="11">
        <f t="shared" si="4"/>
        <v>56</v>
      </c>
      <c r="E24" s="12">
        <f t="shared" si="5"/>
        <v>0.56565656565656564</v>
      </c>
      <c r="F24" s="13">
        <v>99</v>
      </c>
      <c r="G24" s="13">
        <v>155</v>
      </c>
      <c r="H24" s="11">
        <f t="shared" si="6"/>
        <v>56</v>
      </c>
      <c r="I24" s="12">
        <f t="shared" si="7"/>
        <v>0.56565656565656564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10871</v>
      </c>
      <c r="C27" s="11">
        <v>10906</v>
      </c>
      <c r="D27" s="11">
        <f t="shared" ref="D27:D32" si="8">C27-B27</f>
        <v>35</v>
      </c>
      <c r="E27" s="12">
        <f t="shared" ref="E27:E32" si="9">(C27-B27)/B27</f>
        <v>3.2195750160978749E-3</v>
      </c>
      <c r="F27" s="13">
        <v>114068</v>
      </c>
      <c r="G27" s="13">
        <v>114941</v>
      </c>
      <c r="H27" s="11">
        <f t="shared" ref="H27:H32" si="10">G27-F27</f>
        <v>873</v>
      </c>
      <c r="I27" s="12">
        <f t="shared" ref="I27:I32" si="11">(G27-F27)/F27</f>
        <v>7.6533295928744262E-3</v>
      </c>
    </row>
    <row r="28" spans="1:9" s="5" customFormat="1" x14ac:dyDescent="0.2">
      <c r="A28" s="5" t="s">
        <v>22</v>
      </c>
      <c r="B28" s="11">
        <v>9372</v>
      </c>
      <c r="C28" s="11">
        <v>9401</v>
      </c>
      <c r="D28" s="11">
        <f t="shared" si="8"/>
        <v>29</v>
      </c>
      <c r="E28" s="12">
        <f t="shared" si="9"/>
        <v>3.0943235168587281E-3</v>
      </c>
      <c r="F28" s="13">
        <v>95022</v>
      </c>
      <c r="G28" s="13">
        <v>95815</v>
      </c>
      <c r="H28" s="11">
        <f t="shared" si="10"/>
        <v>793</v>
      </c>
      <c r="I28" s="12">
        <f t="shared" si="11"/>
        <v>8.3454357938161691E-3</v>
      </c>
    </row>
    <row r="29" spans="1:9" s="5" customFormat="1" x14ac:dyDescent="0.2">
      <c r="A29" s="5" t="s">
        <v>23</v>
      </c>
      <c r="B29" s="11">
        <v>1676</v>
      </c>
      <c r="C29" s="11">
        <v>1490</v>
      </c>
      <c r="D29" s="11">
        <f t="shared" si="8"/>
        <v>-186</v>
      </c>
      <c r="E29" s="12">
        <f t="shared" si="9"/>
        <v>-0.11097852028639618</v>
      </c>
      <c r="F29" s="13">
        <v>9860</v>
      </c>
      <c r="G29" s="13">
        <v>9703</v>
      </c>
      <c r="H29" s="11">
        <f t="shared" si="10"/>
        <v>-157</v>
      </c>
      <c r="I29" s="12">
        <f t="shared" si="11"/>
        <v>-1.5922920892494929E-2</v>
      </c>
    </row>
    <row r="30" spans="1:9" s="5" customFormat="1" x14ac:dyDescent="0.2">
      <c r="A30" s="5" t="s">
        <v>24</v>
      </c>
      <c r="B30" s="11">
        <v>331</v>
      </c>
      <c r="C30" s="11">
        <v>362</v>
      </c>
      <c r="D30" s="11">
        <f t="shared" si="8"/>
        <v>31</v>
      </c>
      <c r="E30" s="12">
        <f t="shared" si="9"/>
        <v>9.3655589123867067E-2</v>
      </c>
      <c r="F30" s="13">
        <v>1434</v>
      </c>
      <c r="G30" s="13">
        <v>1715</v>
      </c>
      <c r="H30" s="11">
        <f t="shared" si="10"/>
        <v>281</v>
      </c>
      <c r="I30" s="12">
        <f t="shared" si="11"/>
        <v>0.19595536959553697</v>
      </c>
    </row>
    <row r="31" spans="1:9" s="5" customFormat="1" x14ac:dyDescent="0.2">
      <c r="A31" s="5" t="s">
        <v>25</v>
      </c>
      <c r="B31" s="11">
        <v>1075</v>
      </c>
      <c r="C31" s="11">
        <v>1002</v>
      </c>
      <c r="D31" s="11">
        <f t="shared" si="8"/>
        <v>-73</v>
      </c>
      <c r="E31" s="12">
        <f t="shared" si="9"/>
        <v>-6.790697674418604E-2</v>
      </c>
      <c r="F31" s="13">
        <v>7375</v>
      </c>
      <c r="G31" s="13">
        <v>7367</v>
      </c>
      <c r="H31" s="11">
        <f t="shared" si="10"/>
        <v>-8</v>
      </c>
      <c r="I31" s="12">
        <f t="shared" si="11"/>
        <v>-1.0847457627118644E-3</v>
      </c>
    </row>
    <row r="32" spans="1:9" s="5" customFormat="1" x14ac:dyDescent="0.2">
      <c r="A32" s="5" t="s">
        <v>26</v>
      </c>
      <c r="B32" s="11">
        <v>85</v>
      </c>
      <c r="C32" s="11">
        <v>62</v>
      </c>
      <c r="D32" s="11">
        <f t="shared" si="8"/>
        <v>-23</v>
      </c>
      <c r="E32" s="12">
        <f t="shared" si="9"/>
        <v>-0.27058823529411763</v>
      </c>
      <c r="F32" s="13">
        <v>377</v>
      </c>
      <c r="G32" s="13">
        <v>341</v>
      </c>
      <c r="H32" s="11">
        <f t="shared" si="10"/>
        <v>-36</v>
      </c>
      <c r="I32" s="12">
        <f t="shared" si="11"/>
        <v>-9.5490716180371346E-2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1391</v>
      </c>
      <c r="C35" s="11">
        <v>1318</v>
      </c>
      <c r="D35" s="11">
        <f>C35-B35</f>
        <v>-73</v>
      </c>
      <c r="E35" s="12">
        <f>(C35-B35)/B35</f>
        <v>-5.2480230050323505E-2</v>
      </c>
      <c r="F35" s="13">
        <v>11658</v>
      </c>
      <c r="G35" s="13">
        <v>11332</v>
      </c>
      <c r="H35" s="11">
        <f>G35-F35</f>
        <v>-326</v>
      </c>
      <c r="I35" s="12">
        <f>(G35-F35)/F35</f>
        <v>-2.7963630125235891E-2</v>
      </c>
    </row>
    <row r="36" spans="1:9" s="5" customFormat="1" x14ac:dyDescent="0.2">
      <c r="A36" s="5" t="s">
        <v>28</v>
      </c>
      <c r="B36" s="11">
        <v>1073</v>
      </c>
      <c r="C36" s="11">
        <v>984</v>
      </c>
      <c r="D36" s="11">
        <f>C36-B36</f>
        <v>-89</v>
      </c>
      <c r="E36" s="12">
        <f>(C36-B36)/B36</f>
        <v>-8.2945013979496732E-2</v>
      </c>
      <c r="F36" s="13">
        <v>8602</v>
      </c>
      <c r="G36" s="13">
        <v>8141</v>
      </c>
      <c r="H36" s="11">
        <f>G36-F36</f>
        <v>-461</v>
      </c>
      <c r="I36" s="12">
        <f>(G36-F36)/F36</f>
        <v>-5.3592187863287608E-2</v>
      </c>
    </row>
    <row r="37" spans="1:9" s="5" customFormat="1" x14ac:dyDescent="0.2">
      <c r="A37" s="5" t="s">
        <v>29</v>
      </c>
      <c r="B37" s="11">
        <v>239</v>
      </c>
      <c r="C37" s="11">
        <v>287</v>
      </c>
      <c r="D37" s="11">
        <f>C37-B37</f>
        <v>48</v>
      </c>
      <c r="E37" s="12">
        <f>(C37-B37)/B37</f>
        <v>0.20083682008368201</v>
      </c>
      <c r="F37" s="13">
        <v>1193</v>
      </c>
      <c r="G37" s="13">
        <v>1425</v>
      </c>
      <c r="H37" s="11">
        <f>G37-F37</f>
        <v>232</v>
      </c>
      <c r="I37" s="12">
        <f>(G37-F37)/F37</f>
        <v>0.1944677284157586</v>
      </c>
    </row>
    <row r="38" spans="1:9" s="5" customFormat="1" x14ac:dyDescent="0.2">
      <c r="A38" s="5" t="s">
        <v>30</v>
      </c>
      <c r="B38" s="11">
        <v>411</v>
      </c>
      <c r="C38" s="11">
        <v>376</v>
      </c>
      <c r="D38" s="11">
        <f>C38-B38</f>
        <v>-35</v>
      </c>
      <c r="E38" s="12">
        <f>(C38-B38)/B38</f>
        <v>-8.5158150851581502E-2</v>
      </c>
      <c r="F38" s="13">
        <v>1863</v>
      </c>
      <c r="G38" s="13">
        <v>1766</v>
      </c>
      <c r="H38" s="11">
        <f>G38-F38</f>
        <v>-97</v>
      </c>
      <c r="I38" s="12">
        <f>(G38-F38)/F38</f>
        <v>-5.2066559312936127E-2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15528</v>
      </c>
      <c r="C41" s="11">
        <v>15645</v>
      </c>
      <c r="D41" s="11">
        <f>C41-B41</f>
        <v>117</v>
      </c>
      <c r="E41" s="12">
        <f>(C41-B41)/B41</f>
        <v>7.5347758887171559E-3</v>
      </c>
      <c r="F41" s="13">
        <v>165798</v>
      </c>
      <c r="G41" s="13">
        <v>167625</v>
      </c>
      <c r="H41" s="11">
        <f>G41-F41</f>
        <v>1827</v>
      </c>
      <c r="I41" s="12">
        <f>(G41-F41)/F41</f>
        <v>1.1019433286288134E-2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56" sqref="A56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45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3417</v>
      </c>
      <c r="C6" s="11">
        <v>3507</v>
      </c>
      <c r="D6" s="11">
        <f t="shared" ref="D6:D14" si="0">C6-B6</f>
        <v>90</v>
      </c>
      <c r="E6" s="12">
        <f t="shared" ref="E6:E14" si="1">(C6-B6)/B6</f>
        <v>2.6338893766461809E-2</v>
      </c>
      <c r="F6" s="13">
        <v>37589.5</v>
      </c>
      <c r="G6" s="13">
        <v>38758</v>
      </c>
      <c r="H6" s="11">
        <f t="shared" ref="H6:H14" si="2">G6-F6</f>
        <v>1168.5</v>
      </c>
      <c r="I6" s="12">
        <f t="shared" ref="I6:I14" si="3">(G6-F6)/F6</f>
        <v>3.108580853695846E-2</v>
      </c>
    </row>
    <row r="7" spans="1:9" s="5" customFormat="1" x14ac:dyDescent="0.2">
      <c r="A7" s="5" t="s">
        <v>4</v>
      </c>
      <c r="B7" s="11">
        <v>2635</v>
      </c>
      <c r="C7" s="11">
        <v>2732</v>
      </c>
      <c r="D7" s="11">
        <f t="shared" si="0"/>
        <v>97</v>
      </c>
      <c r="E7" s="12">
        <f t="shared" si="1"/>
        <v>3.6812144212523719E-2</v>
      </c>
      <c r="F7" s="13">
        <v>26542</v>
      </c>
      <c r="G7" s="13">
        <v>27902.5</v>
      </c>
      <c r="H7" s="11">
        <f t="shared" si="2"/>
        <v>1360.5</v>
      </c>
      <c r="I7" s="12">
        <f t="shared" si="3"/>
        <v>5.125838294024565E-2</v>
      </c>
    </row>
    <row r="8" spans="1:9" s="5" customFormat="1" x14ac:dyDescent="0.2">
      <c r="A8" s="5" t="s">
        <v>5</v>
      </c>
      <c r="B8" s="11">
        <v>37</v>
      </c>
      <c r="C8" s="11">
        <v>38</v>
      </c>
      <c r="D8" s="11">
        <f t="shared" si="0"/>
        <v>1</v>
      </c>
      <c r="E8" s="12">
        <f t="shared" si="1"/>
        <v>2.7027027027027029E-2</v>
      </c>
      <c r="F8" s="13">
        <v>147</v>
      </c>
      <c r="G8" s="13">
        <v>157</v>
      </c>
      <c r="H8" s="11">
        <f t="shared" si="2"/>
        <v>10</v>
      </c>
      <c r="I8" s="12">
        <f t="shared" si="3"/>
        <v>6.8027210884353748E-2</v>
      </c>
    </row>
    <row r="9" spans="1:9" s="5" customFormat="1" x14ac:dyDescent="0.2">
      <c r="A9" s="5" t="s">
        <v>6</v>
      </c>
      <c r="B9" s="11">
        <v>23</v>
      </c>
      <c r="C9" s="11">
        <v>35</v>
      </c>
      <c r="D9" s="11">
        <f t="shared" si="0"/>
        <v>12</v>
      </c>
      <c r="E9" s="12">
        <f t="shared" si="1"/>
        <v>0.52173913043478259</v>
      </c>
      <c r="F9" s="13">
        <v>76</v>
      </c>
      <c r="G9" s="13">
        <v>116</v>
      </c>
      <c r="H9" s="11">
        <f t="shared" si="2"/>
        <v>40</v>
      </c>
      <c r="I9" s="12">
        <f t="shared" si="3"/>
        <v>0.52631578947368418</v>
      </c>
    </row>
    <row r="10" spans="1:9" s="5" customFormat="1" x14ac:dyDescent="0.2">
      <c r="A10" s="5" t="s">
        <v>7</v>
      </c>
      <c r="B10" s="11">
        <v>20</v>
      </c>
      <c r="C10" s="11">
        <v>25</v>
      </c>
      <c r="D10" s="11">
        <f t="shared" si="0"/>
        <v>5</v>
      </c>
      <c r="E10" s="12">
        <f t="shared" si="1"/>
        <v>0.25</v>
      </c>
      <c r="F10" s="13">
        <v>64</v>
      </c>
      <c r="G10" s="13">
        <v>79</v>
      </c>
      <c r="H10" s="11">
        <f t="shared" si="2"/>
        <v>15</v>
      </c>
      <c r="I10" s="12">
        <f t="shared" si="3"/>
        <v>0.234375</v>
      </c>
    </row>
    <row r="11" spans="1:9" s="5" customFormat="1" x14ac:dyDescent="0.2">
      <c r="A11" s="5" t="s">
        <v>8</v>
      </c>
      <c r="B11" s="11">
        <v>50</v>
      </c>
      <c r="C11" s="11">
        <v>29</v>
      </c>
      <c r="D11" s="11">
        <f t="shared" si="0"/>
        <v>-21</v>
      </c>
      <c r="E11" s="12">
        <f t="shared" si="1"/>
        <v>-0.42</v>
      </c>
      <c r="F11" s="13">
        <v>264</v>
      </c>
      <c r="G11" s="13">
        <v>261</v>
      </c>
      <c r="H11" s="11">
        <f t="shared" si="2"/>
        <v>-3</v>
      </c>
      <c r="I11" s="12">
        <f t="shared" si="3"/>
        <v>-1.1363636363636364E-2</v>
      </c>
    </row>
    <row r="12" spans="1:9" s="5" customFormat="1" x14ac:dyDescent="0.2">
      <c r="A12" s="5" t="s">
        <v>9</v>
      </c>
      <c r="B12" s="11">
        <v>20</v>
      </c>
      <c r="C12" s="11">
        <v>25</v>
      </c>
      <c r="D12" s="11">
        <f t="shared" si="0"/>
        <v>5</v>
      </c>
      <c r="E12" s="12">
        <f t="shared" si="1"/>
        <v>0.25</v>
      </c>
      <c r="F12" s="13">
        <v>64</v>
      </c>
      <c r="G12" s="13">
        <v>99</v>
      </c>
      <c r="H12" s="11">
        <f t="shared" si="2"/>
        <v>35</v>
      </c>
      <c r="I12" s="12">
        <f t="shared" si="3"/>
        <v>0.546875</v>
      </c>
    </row>
    <row r="13" spans="1:9" s="5" customFormat="1" x14ac:dyDescent="0.2">
      <c r="A13" s="5" t="s">
        <v>10</v>
      </c>
      <c r="B13" s="11">
        <v>874</v>
      </c>
      <c r="C13" s="11">
        <v>894</v>
      </c>
      <c r="D13" s="11">
        <f t="shared" si="0"/>
        <v>20</v>
      </c>
      <c r="E13" s="12">
        <f t="shared" si="1"/>
        <v>2.2883295194508008E-2</v>
      </c>
      <c r="F13" s="13">
        <v>3764</v>
      </c>
      <c r="G13" s="13">
        <v>3884</v>
      </c>
      <c r="H13" s="11">
        <f t="shared" si="2"/>
        <v>120</v>
      </c>
      <c r="I13" s="12">
        <f t="shared" si="3"/>
        <v>3.1880977683315624E-2</v>
      </c>
    </row>
    <row r="14" spans="1:9" s="5" customFormat="1" x14ac:dyDescent="0.2">
      <c r="A14" s="5" t="s">
        <v>11</v>
      </c>
      <c r="B14" s="11">
        <v>1247</v>
      </c>
      <c r="C14" s="11">
        <v>1163</v>
      </c>
      <c r="D14" s="11">
        <f t="shared" si="0"/>
        <v>-84</v>
      </c>
      <c r="E14" s="12">
        <f t="shared" si="1"/>
        <v>-6.7361668003207698E-2</v>
      </c>
      <c r="F14" s="13">
        <v>6671.5</v>
      </c>
      <c r="G14" s="13">
        <v>6256.5</v>
      </c>
      <c r="H14" s="11">
        <f t="shared" si="2"/>
        <v>-415</v>
      </c>
      <c r="I14" s="12">
        <f t="shared" si="3"/>
        <v>-6.220490144645132E-2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509</v>
      </c>
      <c r="C16" s="11">
        <v>537</v>
      </c>
      <c r="D16" s="11">
        <f t="shared" ref="D16:D24" si="4">C16-B16</f>
        <v>28</v>
      </c>
      <c r="E16" s="12">
        <f t="shared" ref="E16:E24" si="5">(C16-B16)/B16</f>
        <v>5.50098231827112E-2</v>
      </c>
      <c r="F16" s="13">
        <v>3470</v>
      </c>
      <c r="G16" s="13">
        <v>3712.5</v>
      </c>
      <c r="H16" s="11">
        <f t="shared" ref="H16:H24" si="6">G16-F16</f>
        <v>242.5</v>
      </c>
      <c r="I16" s="12">
        <f t="shared" ref="I16:I24" si="7">(G16-F16)/F16</f>
        <v>6.9884726224783866E-2</v>
      </c>
    </row>
    <row r="17" spans="1:9" s="5" customFormat="1" x14ac:dyDescent="0.2">
      <c r="A17" s="5" t="s">
        <v>13</v>
      </c>
      <c r="B17" s="11">
        <v>1582</v>
      </c>
      <c r="C17" s="11">
        <v>1609</v>
      </c>
      <c r="D17" s="11">
        <f t="shared" si="4"/>
        <v>27</v>
      </c>
      <c r="E17" s="12">
        <f t="shared" si="5"/>
        <v>1.7067003792667509E-2</v>
      </c>
      <c r="F17" s="13">
        <v>10063</v>
      </c>
      <c r="G17" s="13">
        <v>10223</v>
      </c>
      <c r="H17" s="11">
        <f t="shared" si="6"/>
        <v>160</v>
      </c>
      <c r="I17" s="12">
        <f t="shared" si="7"/>
        <v>1.5899831064294941E-2</v>
      </c>
    </row>
    <row r="18" spans="1:9" s="5" customFormat="1" x14ac:dyDescent="0.2">
      <c r="A18" s="5" t="s">
        <v>14</v>
      </c>
      <c r="B18" s="11">
        <v>1205</v>
      </c>
      <c r="C18" s="11">
        <v>1291</v>
      </c>
      <c r="D18" s="11">
        <f t="shared" si="4"/>
        <v>86</v>
      </c>
      <c r="E18" s="12">
        <f t="shared" si="5"/>
        <v>7.1369294605809125E-2</v>
      </c>
      <c r="F18" s="13">
        <v>7693</v>
      </c>
      <c r="G18" s="13">
        <v>8191</v>
      </c>
      <c r="H18" s="11">
        <f t="shared" si="6"/>
        <v>498</v>
      </c>
      <c r="I18" s="12">
        <f t="shared" si="7"/>
        <v>6.4734173924346813E-2</v>
      </c>
    </row>
    <row r="19" spans="1:9" s="5" customFormat="1" x14ac:dyDescent="0.2">
      <c r="A19" s="5" t="s">
        <v>15</v>
      </c>
      <c r="B19" s="11">
        <v>192</v>
      </c>
      <c r="C19" s="11">
        <v>215</v>
      </c>
      <c r="D19" s="11">
        <f t="shared" si="4"/>
        <v>23</v>
      </c>
      <c r="E19" s="12">
        <f t="shared" si="5"/>
        <v>0.11979166666666667</v>
      </c>
      <c r="F19" s="13">
        <v>1150</v>
      </c>
      <c r="G19" s="13">
        <v>1356</v>
      </c>
      <c r="H19" s="11">
        <f t="shared" si="6"/>
        <v>206</v>
      </c>
      <c r="I19" s="12">
        <f t="shared" si="7"/>
        <v>0.17913043478260871</v>
      </c>
    </row>
    <row r="20" spans="1:9" s="5" customFormat="1" x14ac:dyDescent="0.2">
      <c r="A20" s="5" t="s">
        <v>16</v>
      </c>
      <c r="B20" s="11">
        <v>70</v>
      </c>
      <c r="C20" s="11">
        <v>87</v>
      </c>
      <c r="D20" s="11">
        <f t="shared" si="4"/>
        <v>17</v>
      </c>
      <c r="E20" s="12">
        <f t="shared" si="5"/>
        <v>0.24285714285714285</v>
      </c>
      <c r="F20" s="13">
        <v>314</v>
      </c>
      <c r="G20" s="13">
        <v>388</v>
      </c>
      <c r="H20" s="11">
        <f t="shared" si="6"/>
        <v>74</v>
      </c>
      <c r="I20" s="12">
        <f t="shared" si="7"/>
        <v>0.2356687898089172</v>
      </c>
    </row>
    <row r="21" spans="1:9" s="5" customFormat="1" x14ac:dyDescent="0.2">
      <c r="A21" s="5" t="s">
        <v>17</v>
      </c>
      <c r="B21" s="11">
        <v>490</v>
      </c>
      <c r="C21" s="11">
        <v>507</v>
      </c>
      <c r="D21" s="11">
        <f t="shared" si="4"/>
        <v>17</v>
      </c>
      <c r="E21" s="12">
        <f t="shared" si="5"/>
        <v>3.4693877551020408E-2</v>
      </c>
      <c r="F21" s="13">
        <v>2908</v>
      </c>
      <c r="G21" s="13">
        <v>2950</v>
      </c>
      <c r="H21" s="11">
        <f t="shared" si="6"/>
        <v>42</v>
      </c>
      <c r="I21" s="12">
        <f t="shared" si="7"/>
        <v>1.4442916093535076E-2</v>
      </c>
    </row>
    <row r="22" spans="1:9" s="5" customFormat="1" x14ac:dyDescent="0.2">
      <c r="A22" s="5" t="s">
        <v>18</v>
      </c>
      <c r="B22" s="11">
        <v>110</v>
      </c>
      <c r="C22" s="11">
        <v>124</v>
      </c>
      <c r="D22" s="11">
        <f t="shared" si="4"/>
        <v>14</v>
      </c>
      <c r="E22" s="12">
        <f t="shared" si="5"/>
        <v>0.12727272727272726</v>
      </c>
      <c r="F22" s="13">
        <v>464</v>
      </c>
      <c r="G22" s="13">
        <v>562</v>
      </c>
      <c r="H22" s="11">
        <f t="shared" si="6"/>
        <v>98</v>
      </c>
      <c r="I22" s="12">
        <f t="shared" si="7"/>
        <v>0.21120689655172414</v>
      </c>
    </row>
    <row r="23" spans="1:9" s="5" customFormat="1" x14ac:dyDescent="0.2">
      <c r="A23" s="5" t="s">
        <v>19</v>
      </c>
      <c r="B23" s="11">
        <v>50</v>
      </c>
      <c r="C23" s="11">
        <v>38</v>
      </c>
      <c r="D23" s="11">
        <f t="shared" si="4"/>
        <v>-12</v>
      </c>
      <c r="E23" s="12">
        <f t="shared" si="5"/>
        <v>-0.24</v>
      </c>
      <c r="F23" s="13">
        <v>390</v>
      </c>
      <c r="G23" s="13">
        <v>375</v>
      </c>
      <c r="H23" s="11">
        <f t="shared" si="6"/>
        <v>-15</v>
      </c>
      <c r="I23" s="12">
        <f t="shared" si="7"/>
        <v>-3.8461538461538464E-2</v>
      </c>
    </row>
    <row r="24" spans="1:9" s="5" customFormat="1" x14ac:dyDescent="0.2">
      <c r="A24" s="5" t="s">
        <v>20</v>
      </c>
      <c r="B24" s="11">
        <v>90</v>
      </c>
      <c r="C24" s="11">
        <v>144</v>
      </c>
      <c r="D24" s="11">
        <f t="shared" si="4"/>
        <v>54</v>
      </c>
      <c r="E24" s="12">
        <f t="shared" si="5"/>
        <v>0.6</v>
      </c>
      <c r="F24" s="13">
        <v>90</v>
      </c>
      <c r="G24" s="13">
        <v>144</v>
      </c>
      <c r="H24" s="11">
        <f t="shared" si="6"/>
        <v>54</v>
      </c>
      <c r="I24" s="12">
        <f t="shared" si="7"/>
        <v>0.6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10400</v>
      </c>
      <c r="C27" s="11">
        <v>10489</v>
      </c>
      <c r="D27" s="11">
        <f t="shared" ref="D27:D32" si="8">C27-B27</f>
        <v>89</v>
      </c>
      <c r="E27" s="12">
        <f t="shared" ref="E27:E32" si="9">(C27-B27)/B27</f>
        <v>8.5576923076923078E-3</v>
      </c>
      <c r="F27" s="13">
        <v>109429</v>
      </c>
      <c r="G27" s="13">
        <v>110711</v>
      </c>
      <c r="H27" s="11">
        <f t="shared" ref="H27:H32" si="10">G27-F27</f>
        <v>1282</v>
      </c>
      <c r="I27" s="12">
        <f t="shared" ref="I27:I32" si="11">(G27-F27)/F27</f>
        <v>1.171535881713257E-2</v>
      </c>
    </row>
    <row r="28" spans="1:9" s="5" customFormat="1" x14ac:dyDescent="0.2">
      <c r="A28" s="5" t="s">
        <v>22</v>
      </c>
      <c r="B28" s="11">
        <v>8975</v>
      </c>
      <c r="C28" s="11">
        <v>9049</v>
      </c>
      <c r="D28" s="11">
        <f t="shared" si="8"/>
        <v>74</v>
      </c>
      <c r="E28" s="12">
        <f t="shared" si="9"/>
        <v>8.2451253481894155E-3</v>
      </c>
      <c r="F28" s="13">
        <v>91348</v>
      </c>
      <c r="G28" s="13">
        <v>92352</v>
      </c>
      <c r="H28" s="11">
        <f t="shared" si="10"/>
        <v>1004</v>
      </c>
      <c r="I28" s="12">
        <f t="shared" si="11"/>
        <v>1.0990935762140386E-2</v>
      </c>
    </row>
    <row r="29" spans="1:9" s="5" customFormat="1" x14ac:dyDescent="0.2">
      <c r="A29" s="5" t="s">
        <v>23</v>
      </c>
      <c r="B29" s="11">
        <v>1605</v>
      </c>
      <c r="C29" s="11">
        <v>1434</v>
      </c>
      <c r="D29" s="11">
        <f t="shared" si="8"/>
        <v>-171</v>
      </c>
      <c r="E29" s="12">
        <f t="shared" si="9"/>
        <v>-0.10654205607476636</v>
      </c>
      <c r="F29" s="13">
        <v>9417</v>
      </c>
      <c r="G29" s="13">
        <v>9340</v>
      </c>
      <c r="H29" s="11">
        <f t="shared" si="10"/>
        <v>-77</v>
      </c>
      <c r="I29" s="12">
        <f t="shared" si="11"/>
        <v>-8.1767017096739947E-3</v>
      </c>
    </row>
    <row r="30" spans="1:9" s="5" customFormat="1" x14ac:dyDescent="0.2">
      <c r="A30" s="5" t="s">
        <v>24</v>
      </c>
      <c r="B30" s="11">
        <v>314</v>
      </c>
      <c r="C30" s="11">
        <v>348</v>
      </c>
      <c r="D30" s="11">
        <f t="shared" si="8"/>
        <v>34</v>
      </c>
      <c r="E30" s="12">
        <f t="shared" si="9"/>
        <v>0.10828025477707007</v>
      </c>
      <c r="F30" s="13">
        <v>1337</v>
      </c>
      <c r="G30" s="13">
        <v>1627</v>
      </c>
      <c r="H30" s="11">
        <f t="shared" si="10"/>
        <v>290</v>
      </c>
      <c r="I30" s="12">
        <f t="shared" si="11"/>
        <v>0.2169035153328347</v>
      </c>
    </row>
    <row r="31" spans="1:9" s="5" customFormat="1" x14ac:dyDescent="0.2">
      <c r="A31" s="5" t="s">
        <v>25</v>
      </c>
      <c r="B31" s="11">
        <v>1023</v>
      </c>
      <c r="C31" s="11">
        <v>963</v>
      </c>
      <c r="D31" s="11">
        <f t="shared" si="8"/>
        <v>-60</v>
      </c>
      <c r="E31" s="12">
        <f t="shared" si="9"/>
        <v>-5.865102639296188E-2</v>
      </c>
      <c r="F31" s="13">
        <v>7009</v>
      </c>
      <c r="G31" s="13">
        <v>7090</v>
      </c>
      <c r="H31" s="11">
        <f t="shared" si="10"/>
        <v>81</v>
      </c>
      <c r="I31" s="12">
        <f t="shared" si="11"/>
        <v>1.1556570124126123E-2</v>
      </c>
    </row>
    <row r="32" spans="1:9" s="5" customFormat="1" x14ac:dyDescent="0.2">
      <c r="A32" s="5" t="s">
        <v>26</v>
      </c>
      <c r="B32" s="11">
        <v>76</v>
      </c>
      <c r="C32" s="11">
        <v>56</v>
      </c>
      <c r="D32" s="11">
        <f t="shared" si="8"/>
        <v>-20</v>
      </c>
      <c r="E32" s="12">
        <f t="shared" si="9"/>
        <v>-0.26315789473684209</v>
      </c>
      <c r="F32" s="13">
        <v>318</v>
      </c>
      <c r="G32" s="13">
        <v>302</v>
      </c>
      <c r="H32" s="11">
        <f t="shared" si="10"/>
        <v>-16</v>
      </c>
      <c r="I32" s="12">
        <f t="shared" si="11"/>
        <v>-5.0314465408805034E-2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1345</v>
      </c>
      <c r="C35" s="11">
        <v>1233</v>
      </c>
      <c r="D35" s="11">
        <f>C35-B35</f>
        <v>-112</v>
      </c>
      <c r="E35" s="12">
        <f>(C35-B35)/B35</f>
        <v>-8.3271375464684008E-2</v>
      </c>
      <c r="F35" s="13">
        <v>11295</v>
      </c>
      <c r="G35" s="13">
        <v>10632</v>
      </c>
      <c r="H35" s="11">
        <f>G35-F35</f>
        <v>-663</v>
      </c>
      <c r="I35" s="12">
        <f>(G35-F35)/F35</f>
        <v>-5.8698539176626825E-2</v>
      </c>
    </row>
    <row r="36" spans="1:9" s="5" customFormat="1" x14ac:dyDescent="0.2">
      <c r="A36" s="5" t="s">
        <v>28</v>
      </c>
      <c r="B36" s="11">
        <v>1049</v>
      </c>
      <c r="C36" s="11">
        <v>925</v>
      </c>
      <c r="D36" s="11">
        <f>C36-B36</f>
        <v>-124</v>
      </c>
      <c r="E36" s="12">
        <f>(C36-B36)/B36</f>
        <v>-0.11820781696854146</v>
      </c>
      <c r="F36" s="13">
        <v>8385</v>
      </c>
      <c r="G36" s="13">
        <v>7647</v>
      </c>
      <c r="H36" s="11">
        <f>G36-F36</f>
        <v>-738</v>
      </c>
      <c r="I36" s="12">
        <f>(G36-F36)/F36</f>
        <v>-8.8014311270125226E-2</v>
      </c>
    </row>
    <row r="37" spans="1:9" s="5" customFormat="1" x14ac:dyDescent="0.2">
      <c r="A37" s="5" t="s">
        <v>29</v>
      </c>
      <c r="B37" s="11">
        <v>223</v>
      </c>
      <c r="C37" s="11">
        <v>271</v>
      </c>
      <c r="D37" s="11">
        <f>C37-B37</f>
        <v>48</v>
      </c>
      <c r="E37" s="12">
        <f>(C37-B37)/B37</f>
        <v>0.21524663677130046</v>
      </c>
      <c r="F37" s="13">
        <v>1105</v>
      </c>
      <c r="G37" s="13">
        <v>1350</v>
      </c>
      <c r="H37" s="11">
        <f>G37-F37</f>
        <v>245</v>
      </c>
      <c r="I37" s="12">
        <f>(G37-F37)/F37</f>
        <v>0.22171945701357465</v>
      </c>
    </row>
    <row r="38" spans="1:9" s="5" customFormat="1" x14ac:dyDescent="0.2">
      <c r="A38" s="5" t="s">
        <v>30</v>
      </c>
      <c r="B38" s="11">
        <v>396</v>
      </c>
      <c r="C38" s="11">
        <v>347</v>
      </c>
      <c r="D38" s="11">
        <f>C38-B38</f>
        <v>-49</v>
      </c>
      <c r="E38" s="12">
        <f>(C38-B38)/B38</f>
        <v>-0.12373737373737374</v>
      </c>
      <c r="F38" s="13">
        <v>1805</v>
      </c>
      <c r="G38" s="13">
        <v>1635</v>
      </c>
      <c r="H38" s="11">
        <f>G38-F38</f>
        <v>-170</v>
      </c>
      <c r="I38" s="12">
        <f>(G38-F38)/F38</f>
        <v>-9.4182825484764546E-2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14790</v>
      </c>
      <c r="C41" s="11">
        <v>14910</v>
      </c>
      <c r="D41" s="11">
        <f>C41-B41</f>
        <v>120</v>
      </c>
      <c r="E41" s="12">
        <f>(C41-B41)/B41</f>
        <v>8.1135902636916835E-3</v>
      </c>
      <c r="F41" s="13">
        <v>158313.5</v>
      </c>
      <c r="G41" s="13">
        <v>160101</v>
      </c>
      <c r="H41" s="11">
        <f>G41-F41</f>
        <v>1787.5</v>
      </c>
      <c r="I41" s="12">
        <f>(G41-F41)/F41</f>
        <v>1.1290888016498909E-2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3043</v>
      </c>
      <c r="C6" s="11">
        <v>3169</v>
      </c>
      <c r="D6" s="11">
        <f t="shared" ref="D6:D14" si="0">C6-B6</f>
        <v>126</v>
      </c>
      <c r="E6" s="12">
        <f t="shared" ref="E6:E14" si="1">(C6-B6)/B6</f>
        <v>4.1406506736772923E-2</v>
      </c>
      <c r="F6" s="13">
        <v>33605.5</v>
      </c>
      <c r="G6" s="13">
        <v>35306.5</v>
      </c>
      <c r="H6" s="11">
        <f t="shared" ref="H6:H14" si="2">G6-F6</f>
        <v>1701</v>
      </c>
      <c r="I6" s="12">
        <f t="shared" ref="I6:I14" si="3">(G6-F6)/F6</f>
        <v>5.0616714525896056E-2</v>
      </c>
    </row>
    <row r="7" spans="1:9" s="5" customFormat="1" x14ac:dyDescent="0.2">
      <c r="A7" s="5" t="s">
        <v>4</v>
      </c>
      <c r="B7" s="11">
        <v>2371</v>
      </c>
      <c r="C7" s="11">
        <v>2498</v>
      </c>
      <c r="D7" s="11">
        <f t="shared" si="0"/>
        <v>127</v>
      </c>
      <c r="E7" s="12">
        <f t="shared" si="1"/>
        <v>5.3563897089835513E-2</v>
      </c>
      <c r="F7" s="13">
        <v>23930</v>
      </c>
      <c r="G7" s="13">
        <v>25756</v>
      </c>
      <c r="H7" s="11">
        <f t="shared" si="2"/>
        <v>1826</v>
      </c>
      <c r="I7" s="12">
        <f t="shared" si="3"/>
        <v>7.6305892185541166E-2</v>
      </c>
    </row>
    <row r="8" spans="1:9" s="5" customFormat="1" x14ac:dyDescent="0.2">
      <c r="A8" s="5" t="s">
        <v>5</v>
      </c>
      <c r="B8" s="11">
        <v>34</v>
      </c>
      <c r="C8" s="11">
        <v>34</v>
      </c>
      <c r="D8" s="11">
        <f t="shared" si="0"/>
        <v>0</v>
      </c>
      <c r="E8" s="12">
        <f t="shared" si="1"/>
        <v>0</v>
      </c>
      <c r="F8" s="13">
        <v>132</v>
      </c>
      <c r="G8" s="13">
        <v>137</v>
      </c>
      <c r="H8" s="11">
        <f t="shared" si="2"/>
        <v>5</v>
      </c>
      <c r="I8" s="12">
        <f t="shared" si="3"/>
        <v>3.787878787878788E-2</v>
      </c>
    </row>
    <row r="9" spans="1:9" s="5" customFormat="1" x14ac:dyDescent="0.2">
      <c r="A9" s="5" t="s">
        <v>6</v>
      </c>
      <c r="B9" s="11">
        <v>20</v>
      </c>
      <c r="C9" s="11">
        <v>32</v>
      </c>
      <c r="D9" s="11">
        <f t="shared" si="0"/>
        <v>12</v>
      </c>
      <c r="E9" s="12">
        <f t="shared" si="1"/>
        <v>0.6</v>
      </c>
      <c r="F9" s="13">
        <v>66</v>
      </c>
      <c r="G9" s="13">
        <v>104</v>
      </c>
      <c r="H9" s="11">
        <f t="shared" si="2"/>
        <v>38</v>
      </c>
      <c r="I9" s="12">
        <f t="shared" si="3"/>
        <v>0.5757575757575758</v>
      </c>
    </row>
    <row r="10" spans="1:9" s="5" customFormat="1" x14ac:dyDescent="0.2">
      <c r="A10" s="5" t="s">
        <v>7</v>
      </c>
      <c r="B10" s="11">
        <v>16</v>
      </c>
      <c r="C10" s="11">
        <v>23</v>
      </c>
      <c r="D10" s="11">
        <f t="shared" si="0"/>
        <v>7</v>
      </c>
      <c r="E10" s="12">
        <f t="shared" si="1"/>
        <v>0.4375</v>
      </c>
      <c r="F10" s="13">
        <v>51</v>
      </c>
      <c r="G10" s="13">
        <v>74</v>
      </c>
      <c r="H10" s="11">
        <f t="shared" si="2"/>
        <v>23</v>
      </c>
      <c r="I10" s="12">
        <f t="shared" si="3"/>
        <v>0.45098039215686275</v>
      </c>
    </row>
    <row r="11" spans="1:9" s="5" customFormat="1" x14ac:dyDescent="0.2">
      <c r="A11" s="5" t="s">
        <v>8</v>
      </c>
      <c r="B11" s="11">
        <v>50</v>
      </c>
      <c r="C11" s="11">
        <v>26</v>
      </c>
      <c r="D11" s="11">
        <f t="shared" si="0"/>
        <v>-24</v>
      </c>
      <c r="E11" s="12">
        <f t="shared" si="1"/>
        <v>-0.48</v>
      </c>
      <c r="F11" s="13">
        <v>252</v>
      </c>
      <c r="G11" s="13">
        <v>232</v>
      </c>
      <c r="H11" s="11">
        <f t="shared" si="2"/>
        <v>-20</v>
      </c>
      <c r="I11" s="12">
        <f t="shared" si="3"/>
        <v>-7.9365079365079361E-2</v>
      </c>
    </row>
    <row r="12" spans="1:9" s="5" customFormat="1" x14ac:dyDescent="0.2">
      <c r="A12" s="5" t="s">
        <v>9</v>
      </c>
      <c r="B12" s="11">
        <v>19</v>
      </c>
      <c r="C12" s="11">
        <v>20</v>
      </c>
      <c r="D12" s="11">
        <f t="shared" si="0"/>
        <v>1</v>
      </c>
      <c r="E12" s="12">
        <f t="shared" si="1"/>
        <v>5.2631578947368418E-2</v>
      </c>
      <c r="F12" s="13">
        <v>63</v>
      </c>
      <c r="G12" s="13">
        <v>75</v>
      </c>
      <c r="H12" s="11">
        <f t="shared" si="2"/>
        <v>12</v>
      </c>
      <c r="I12" s="12">
        <f t="shared" si="3"/>
        <v>0.19047619047619047</v>
      </c>
    </row>
    <row r="13" spans="1:9" s="5" customFormat="1" x14ac:dyDescent="0.2">
      <c r="A13" s="5" t="s">
        <v>10</v>
      </c>
      <c r="B13" s="11">
        <v>761</v>
      </c>
      <c r="C13" s="11">
        <v>784</v>
      </c>
      <c r="D13" s="11">
        <f t="shared" si="0"/>
        <v>23</v>
      </c>
      <c r="E13" s="12">
        <f t="shared" si="1"/>
        <v>3.0223390275952694E-2</v>
      </c>
      <c r="F13" s="13">
        <v>3229</v>
      </c>
      <c r="G13" s="13">
        <v>3372</v>
      </c>
      <c r="H13" s="11">
        <f t="shared" si="2"/>
        <v>143</v>
      </c>
      <c r="I13" s="12">
        <f t="shared" si="3"/>
        <v>4.428615670486219E-2</v>
      </c>
    </row>
    <row r="14" spans="1:9" s="5" customFormat="1" x14ac:dyDescent="0.2">
      <c r="A14" s="5" t="s">
        <v>11</v>
      </c>
      <c r="B14" s="11">
        <v>1105</v>
      </c>
      <c r="C14" s="11">
        <v>1046</v>
      </c>
      <c r="D14" s="11">
        <f t="shared" si="0"/>
        <v>-59</v>
      </c>
      <c r="E14" s="12">
        <f t="shared" si="1"/>
        <v>-5.3393665158371038E-2</v>
      </c>
      <c r="F14" s="13">
        <v>5882.5</v>
      </c>
      <c r="G14" s="13">
        <v>5556.5</v>
      </c>
      <c r="H14" s="11">
        <f t="shared" si="2"/>
        <v>-326</v>
      </c>
      <c r="I14" s="12">
        <f t="shared" si="3"/>
        <v>-5.5418614534636632E-2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463</v>
      </c>
      <c r="C16" s="11">
        <v>506</v>
      </c>
      <c r="D16" s="11">
        <f t="shared" ref="D16:D24" si="4">C16-B16</f>
        <v>43</v>
      </c>
      <c r="E16" s="12">
        <f t="shared" ref="E16:E24" si="5">(C16-B16)/B16</f>
        <v>9.2872570194384454E-2</v>
      </c>
      <c r="F16" s="13">
        <v>3236</v>
      </c>
      <c r="G16" s="13">
        <v>3565.5</v>
      </c>
      <c r="H16" s="11">
        <f t="shared" ref="H16:H24" si="6">G16-F16</f>
        <v>329.5</v>
      </c>
      <c r="I16" s="12">
        <f t="shared" ref="I16:I24" si="7">(G16-F16)/F16</f>
        <v>0.10182323856613103</v>
      </c>
    </row>
    <row r="17" spans="1:9" s="5" customFormat="1" x14ac:dyDescent="0.2">
      <c r="A17" s="5" t="s">
        <v>13</v>
      </c>
      <c r="B17" s="11">
        <v>1403</v>
      </c>
      <c r="C17" s="11">
        <v>1464</v>
      </c>
      <c r="D17" s="11">
        <f t="shared" si="4"/>
        <v>61</v>
      </c>
      <c r="E17" s="12">
        <f t="shared" si="5"/>
        <v>4.3478260869565216E-2</v>
      </c>
      <c r="F17" s="13">
        <v>8841</v>
      </c>
      <c r="G17" s="13">
        <v>9327</v>
      </c>
      <c r="H17" s="11">
        <f t="shared" si="6"/>
        <v>486</v>
      </c>
      <c r="I17" s="12">
        <f t="shared" si="7"/>
        <v>5.4971157108924328E-2</v>
      </c>
    </row>
    <row r="18" spans="1:9" s="5" customFormat="1" x14ac:dyDescent="0.2">
      <c r="A18" s="5" t="s">
        <v>14</v>
      </c>
      <c r="B18" s="11">
        <v>1078</v>
      </c>
      <c r="C18" s="11">
        <v>1201</v>
      </c>
      <c r="D18" s="11">
        <f t="shared" si="4"/>
        <v>123</v>
      </c>
      <c r="E18" s="12">
        <f t="shared" si="5"/>
        <v>0.11410018552875696</v>
      </c>
      <c r="F18" s="13">
        <v>6922</v>
      </c>
      <c r="G18" s="13">
        <v>7655.5</v>
      </c>
      <c r="H18" s="11">
        <f t="shared" si="6"/>
        <v>733.5</v>
      </c>
      <c r="I18" s="12">
        <f t="shared" si="7"/>
        <v>0.10596648367523837</v>
      </c>
    </row>
    <row r="19" spans="1:9" s="5" customFormat="1" x14ac:dyDescent="0.2">
      <c r="A19" s="5" t="s">
        <v>15</v>
      </c>
      <c r="B19" s="11">
        <v>176</v>
      </c>
      <c r="C19" s="11">
        <v>201</v>
      </c>
      <c r="D19" s="11">
        <f t="shared" si="4"/>
        <v>25</v>
      </c>
      <c r="E19" s="12">
        <f t="shared" si="5"/>
        <v>0.14204545454545456</v>
      </c>
      <c r="F19" s="13">
        <v>1062</v>
      </c>
      <c r="G19" s="13">
        <v>1270</v>
      </c>
      <c r="H19" s="11">
        <f t="shared" si="6"/>
        <v>208</v>
      </c>
      <c r="I19" s="12">
        <f t="shared" si="7"/>
        <v>0.19585687382297551</v>
      </c>
    </row>
    <row r="20" spans="1:9" s="5" customFormat="1" x14ac:dyDescent="0.2">
      <c r="A20" s="5" t="s">
        <v>16</v>
      </c>
      <c r="B20" s="11">
        <v>64</v>
      </c>
      <c r="C20" s="11">
        <v>77</v>
      </c>
      <c r="D20" s="11">
        <f t="shared" si="4"/>
        <v>13</v>
      </c>
      <c r="E20" s="12">
        <f t="shared" si="5"/>
        <v>0.203125</v>
      </c>
      <c r="F20" s="13">
        <v>279</v>
      </c>
      <c r="G20" s="13">
        <v>336</v>
      </c>
      <c r="H20" s="11">
        <f t="shared" si="6"/>
        <v>57</v>
      </c>
      <c r="I20" s="12">
        <f t="shared" si="7"/>
        <v>0.20430107526881722</v>
      </c>
    </row>
    <row r="21" spans="1:9" s="5" customFormat="1" x14ac:dyDescent="0.2">
      <c r="A21" s="5" t="s">
        <v>17</v>
      </c>
      <c r="B21" s="11">
        <v>442</v>
      </c>
      <c r="C21" s="11">
        <v>463</v>
      </c>
      <c r="D21" s="11">
        <f t="shared" si="4"/>
        <v>21</v>
      </c>
      <c r="E21" s="12">
        <f t="shared" si="5"/>
        <v>4.7511312217194568E-2</v>
      </c>
      <c r="F21" s="13">
        <v>2710</v>
      </c>
      <c r="G21" s="13">
        <v>2744</v>
      </c>
      <c r="H21" s="11">
        <f t="shared" si="6"/>
        <v>34</v>
      </c>
      <c r="I21" s="12">
        <f t="shared" si="7"/>
        <v>1.2546125461254613E-2</v>
      </c>
    </row>
    <row r="22" spans="1:9" s="5" customFormat="1" x14ac:dyDescent="0.2">
      <c r="A22" s="5" t="s">
        <v>18</v>
      </c>
      <c r="B22" s="11">
        <v>97</v>
      </c>
      <c r="C22" s="11">
        <v>108</v>
      </c>
      <c r="D22" s="11">
        <f t="shared" si="4"/>
        <v>11</v>
      </c>
      <c r="E22" s="12">
        <f t="shared" si="5"/>
        <v>0.1134020618556701</v>
      </c>
      <c r="F22" s="13">
        <v>423</v>
      </c>
      <c r="G22" s="13">
        <v>484</v>
      </c>
      <c r="H22" s="11">
        <f t="shared" si="6"/>
        <v>61</v>
      </c>
      <c r="I22" s="12">
        <f t="shared" si="7"/>
        <v>0.14420803782505912</v>
      </c>
    </row>
    <row r="23" spans="1:9" s="5" customFormat="1" x14ac:dyDescent="0.2">
      <c r="A23" s="5" t="s">
        <v>19</v>
      </c>
      <c r="B23" s="11">
        <v>43</v>
      </c>
      <c r="C23" s="11">
        <v>27</v>
      </c>
      <c r="D23" s="11">
        <f t="shared" si="4"/>
        <v>-16</v>
      </c>
      <c r="E23" s="12">
        <f t="shared" si="5"/>
        <v>-0.37209302325581395</v>
      </c>
      <c r="F23" s="13">
        <v>372</v>
      </c>
      <c r="G23" s="13">
        <v>242</v>
      </c>
      <c r="H23" s="11">
        <f t="shared" si="6"/>
        <v>-130</v>
      </c>
      <c r="I23" s="12">
        <f t="shared" si="7"/>
        <v>-0.34946236559139787</v>
      </c>
    </row>
    <row r="24" spans="1:9" s="5" customFormat="1" x14ac:dyDescent="0.2">
      <c r="A24" s="5" t="s">
        <v>20</v>
      </c>
      <c r="B24" s="11">
        <v>85</v>
      </c>
      <c r="C24" s="11">
        <v>132</v>
      </c>
      <c r="D24" s="11">
        <f t="shared" si="4"/>
        <v>47</v>
      </c>
      <c r="E24" s="12">
        <f t="shared" si="5"/>
        <v>0.55294117647058827</v>
      </c>
      <c r="F24" s="13">
        <v>85</v>
      </c>
      <c r="G24" s="13">
        <v>132</v>
      </c>
      <c r="H24" s="11">
        <f t="shared" si="6"/>
        <v>47</v>
      </c>
      <c r="I24" s="12">
        <f t="shared" si="7"/>
        <v>0.55294117647058827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9937</v>
      </c>
      <c r="C27" s="11">
        <v>9965</v>
      </c>
      <c r="D27" s="11">
        <f t="shared" ref="D27:D32" si="8">C27-B27</f>
        <v>28</v>
      </c>
      <c r="E27" s="12">
        <f t="shared" ref="E27:E32" si="9">(C27-B27)/B27</f>
        <v>2.8177518365703935E-3</v>
      </c>
      <c r="F27" s="13">
        <v>104960</v>
      </c>
      <c r="G27" s="13">
        <v>105574</v>
      </c>
      <c r="H27" s="11">
        <f t="shared" ref="H27:H32" si="10">G27-F27</f>
        <v>614</v>
      </c>
      <c r="I27" s="12">
        <f t="shared" ref="I27:I32" si="11">(G27-F27)/F27</f>
        <v>5.8498475609756097E-3</v>
      </c>
    </row>
    <row r="28" spans="1:9" s="5" customFormat="1" x14ac:dyDescent="0.2">
      <c r="A28" s="5" t="s">
        <v>22</v>
      </c>
      <c r="B28" s="11">
        <v>8617</v>
      </c>
      <c r="C28" s="11">
        <v>8648</v>
      </c>
      <c r="D28" s="11">
        <f t="shared" si="8"/>
        <v>31</v>
      </c>
      <c r="E28" s="12">
        <f t="shared" si="9"/>
        <v>3.597539747011721E-3</v>
      </c>
      <c r="F28" s="13">
        <v>87987</v>
      </c>
      <c r="G28" s="13">
        <v>88464</v>
      </c>
      <c r="H28" s="11">
        <f t="shared" si="10"/>
        <v>477</v>
      </c>
      <c r="I28" s="12">
        <f t="shared" si="11"/>
        <v>5.4212554127314261E-3</v>
      </c>
    </row>
    <row r="29" spans="1:9" s="5" customFormat="1" x14ac:dyDescent="0.2">
      <c r="A29" s="5" t="s">
        <v>23</v>
      </c>
      <c r="B29" s="11">
        <v>1540</v>
      </c>
      <c r="C29" s="11">
        <v>1328</v>
      </c>
      <c r="D29" s="11">
        <f t="shared" si="8"/>
        <v>-212</v>
      </c>
      <c r="E29" s="12">
        <f t="shared" si="9"/>
        <v>-0.13766233766233765</v>
      </c>
      <c r="F29" s="13">
        <v>8968</v>
      </c>
      <c r="G29" s="13">
        <v>8745</v>
      </c>
      <c r="H29" s="11">
        <f t="shared" si="10"/>
        <v>-223</v>
      </c>
      <c r="I29" s="12">
        <f t="shared" si="11"/>
        <v>-2.4866190900981265E-2</v>
      </c>
    </row>
    <row r="30" spans="1:9" s="5" customFormat="1" x14ac:dyDescent="0.2">
      <c r="A30" s="5" t="s">
        <v>24</v>
      </c>
      <c r="B30" s="11">
        <v>294</v>
      </c>
      <c r="C30" s="11">
        <v>320</v>
      </c>
      <c r="D30" s="11">
        <f t="shared" si="8"/>
        <v>26</v>
      </c>
      <c r="E30" s="12">
        <f t="shared" si="9"/>
        <v>8.8435374149659865E-2</v>
      </c>
      <c r="F30" s="13">
        <v>1234</v>
      </c>
      <c r="G30" s="13">
        <v>1502</v>
      </c>
      <c r="H30" s="11">
        <f t="shared" si="10"/>
        <v>268</v>
      </c>
      <c r="I30" s="12">
        <f t="shared" si="11"/>
        <v>0.21717990275526741</v>
      </c>
    </row>
    <row r="31" spans="1:9" s="5" customFormat="1" x14ac:dyDescent="0.2">
      <c r="A31" s="5" t="s">
        <v>25</v>
      </c>
      <c r="B31" s="11">
        <v>954</v>
      </c>
      <c r="C31" s="11">
        <v>902</v>
      </c>
      <c r="D31" s="11">
        <f t="shared" si="8"/>
        <v>-52</v>
      </c>
      <c r="E31" s="12">
        <f t="shared" si="9"/>
        <v>-5.450733752620545E-2</v>
      </c>
      <c r="F31" s="13">
        <v>6484</v>
      </c>
      <c r="G31" s="13">
        <v>6616</v>
      </c>
      <c r="H31" s="11">
        <f t="shared" si="10"/>
        <v>132</v>
      </c>
      <c r="I31" s="12">
        <f t="shared" si="11"/>
        <v>2.0357803824799507E-2</v>
      </c>
    </row>
    <row r="32" spans="1:9" s="5" customFormat="1" x14ac:dyDescent="0.2">
      <c r="A32" s="5" t="s">
        <v>26</v>
      </c>
      <c r="B32" s="11">
        <v>69</v>
      </c>
      <c r="C32" s="11">
        <v>48</v>
      </c>
      <c r="D32" s="11">
        <f t="shared" si="8"/>
        <v>-21</v>
      </c>
      <c r="E32" s="12">
        <f t="shared" si="9"/>
        <v>-0.30434782608695654</v>
      </c>
      <c r="F32" s="13">
        <v>287</v>
      </c>
      <c r="G32" s="13">
        <v>247</v>
      </c>
      <c r="H32" s="11">
        <f t="shared" si="10"/>
        <v>-40</v>
      </c>
      <c r="I32" s="12">
        <f t="shared" si="11"/>
        <v>-0.13937282229965156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1233</v>
      </c>
      <c r="C35" s="11">
        <v>1117</v>
      </c>
      <c r="D35" s="11">
        <f>C35-B35</f>
        <v>-116</v>
      </c>
      <c r="E35" s="12">
        <f>(C35-B35)/B35</f>
        <v>-9.407948094079481E-2</v>
      </c>
      <c r="F35" s="13">
        <v>10354</v>
      </c>
      <c r="G35" s="13">
        <v>9614</v>
      </c>
      <c r="H35" s="11">
        <f>G35-F35</f>
        <v>-740</v>
      </c>
      <c r="I35" s="12">
        <f>(G35-F35)/F35</f>
        <v>-7.1469963299208031E-2</v>
      </c>
    </row>
    <row r="36" spans="1:9" s="5" customFormat="1" x14ac:dyDescent="0.2">
      <c r="A36" s="5" t="s">
        <v>28</v>
      </c>
      <c r="B36" s="11">
        <v>969</v>
      </c>
      <c r="C36" s="11">
        <v>835</v>
      </c>
      <c r="D36" s="11">
        <f>C36-B36</f>
        <v>-134</v>
      </c>
      <c r="E36" s="12">
        <f>(C36-B36)/B36</f>
        <v>-0.13828689370485037</v>
      </c>
      <c r="F36" s="13">
        <v>7698</v>
      </c>
      <c r="G36" s="13">
        <v>6896</v>
      </c>
      <c r="H36" s="11">
        <f>G36-F36</f>
        <v>-802</v>
      </c>
      <c r="I36" s="12">
        <f>(G36-F36)/F36</f>
        <v>-0.10418290465055859</v>
      </c>
    </row>
    <row r="37" spans="1:9" s="5" customFormat="1" x14ac:dyDescent="0.2">
      <c r="A37" s="5" t="s">
        <v>29</v>
      </c>
      <c r="B37" s="11">
        <v>202</v>
      </c>
      <c r="C37" s="11">
        <v>247</v>
      </c>
      <c r="D37" s="11">
        <f>C37-B37</f>
        <v>45</v>
      </c>
      <c r="E37" s="12">
        <f>(C37-B37)/B37</f>
        <v>0.22277227722772278</v>
      </c>
      <c r="F37" s="13">
        <v>1011</v>
      </c>
      <c r="G37" s="13">
        <v>1222</v>
      </c>
      <c r="H37" s="11">
        <f>G37-F37</f>
        <v>211</v>
      </c>
      <c r="I37" s="12">
        <f>(G37-F37)/F37</f>
        <v>0.20870425321463898</v>
      </c>
    </row>
    <row r="38" spans="1:9" s="5" customFormat="1" x14ac:dyDescent="0.2">
      <c r="A38" s="5" t="s">
        <v>30</v>
      </c>
      <c r="B38" s="11">
        <v>360</v>
      </c>
      <c r="C38" s="11">
        <v>317</v>
      </c>
      <c r="D38" s="11">
        <f>C38-B38</f>
        <v>-43</v>
      </c>
      <c r="E38" s="12">
        <f>(C38-B38)/B38</f>
        <v>-0.11944444444444445</v>
      </c>
      <c r="F38" s="13">
        <v>1645</v>
      </c>
      <c r="G38" s="13">
        <v>1496</v>
      </c>
      <c r="H38" s="11">
        <f>G38-F38</f>
        <v>-149</v>
      </c>
      <c r="I38" s="12">
        <f>(G38-F38)/F38</f>
        <v>-9.057750759878419E-2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13875</v>
      </c>
      <c r="C41" s="11">
        <v>13953</v>
      </c>
      <c r="D41" s="11">
        <f>C41-B41</f>
        <v>78</v>
      </c>
      <c r="E41" s="12">
        <f>(C41-B41)/B41</f>
        <v>5.6216216216216216E-3</v>
      </c>
      <c r="F41" s="13">
        <v>148919.5</v>
      </c>
      <c r="G41" s="13">
        <v>150494.5</v>
      </c>
      <c r="H41" s="11">
        <f>G41-F41</f>
        <v>1575</v>
      </c>
      <c r="I41" s="12">
        <f>(G41-F41)/F41</f>
        <v>1.0576183777141342E-2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43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2673</v>
      </c>
      <c r="C6" s="11">
        <v>2856</v>
      </c>
      <c r="D6" s="11">
        <f t="shared" ref="D6:D14" si="0">C6-B6</f>
        <v>183</v>
      </c>
      <c r="E6" s="12">
        <f t="shared" ref="E6:E14" si="1">(C6-B6)/B6</f>
        <v>6.8462401795735123E-2</v>
      </c>
      <c r="F6" s="13">
        <v>29515</v>
      </c>
      <c r="G6" s="13">
        <v>31914</v>
      </c>
      <c r="H6" s="11">
        <f t="shared" ref="H6:H14" si="2">G6-F6</f>
        <v>2399</v>
      </c>
      <c r="I6" s="12">
        <f t="shared" ref="I6:I14" si="3">(G6-F6)/F6</f>
        <v>8.1280704726410302E-2</v>
      </c>
    </row>
    <row r="7" spans="1:9" s="5" customFormat="1" x14ac:dyDescent="0.2">
      <c r="A7" s="5" t="s">
        <v>4</v>
      </c>
      <c r="B7" s="11">
        <v>2116</v>
      </c>
      <c r="C7" s="11">
        <v>2285</v>
      </c>
      <c r="D7" s="11">
        <f t="shared" si="0"/>
        <v>169</v>
      </c>
      <c r="E7" s="12">
        <f t="shared" si="1"/>
        <v>7.9867674858223062E-2</v>
      </c>
      <c r="F7" s="13">
        <v>21444</v>
      </c>
      <c r="G7" s="13">
        <v>23560.5</v>
      </c>
      <c r="H7" s="11">
        <f t="shared" si="2"/>
        <v>2116.5</v>
      </c>
      <c r="I7" s="12">
        <f t="shared" si="3"/>
        <v>9.8698936765528822E-2</v>
      </c>
    </row>
    <row r="8" spans="1:9" s="5" customFormat="1" x14ac:dyDescent="0.2">
      <c r="A8" s="5" t="s">
        <v>5</v>
      </c>
      <c r="B8" s="11">
        <v>25</v>
      </c>
      <c r="C8" s="11">
        <v>29</v>
      </c>
      <c r="D8" s="11">
        <f t="shared" ref="D8" si="4">C8-B8</f>
        <v>4</v>
      </c>
      <c r="E8" s="12">
        <f t="shared" ref="E8" si="5">(C8-B8)/B8</f>
        <v>0.16</v>
      </c>
      <c r="F8" s="13">
        <v>90</v>
      </c>
      <c r="G8" s="13">
        <v>119</v>
      </c>
      <c r="H8" s="11">
        <f t="shared" ref="H8" si="6">G8-F8</f>
        <v>29</v>
      </c>
      <c r="I8" s="12">
        <f t="shared" ref="I8" si="7">(G8-F8)/F8</f>
        <v>0.32222222222222224</v>
      </c>
    </row>
    <row r="9" spans="1:9" s="5" customFormat="1" x14ac:dyDescent="0.2">
      <c r="A9" s="5" t="s">
        <v>6</v>
      </c>
      <c r="B9" s="11">
        <v>12</v>
      </c>
      <c r="C9" s="11">
        <v>30</v>
      </c>
      <c r="D9" s="11">
        <f t="shared" si="0"/>
        <v>18</v>
      </c>
      <c r="E9" s="12">
        <f t="shared" si="1"/>
        <v>1.5</v>
      </c>
      <c r="F9" s="13">
        <v>39</v>
      </c>
      <c r="G9" s="13">
        <v>98</v>
      </c>
      <c r="H9" s="11">
        <f t="shared" si="2"/>
        <v>59</v>
      </c>
      <c r="I9" s="12">
        <f t="shared" si="3"/>
        <v>1.5128205128205128</v>
      </c>
    </row>
    <row r="10" spans="1:9" s="5" customFormat="1" x14ac:dyDescent="0.2">
      <c r="A10" s="5" t="s">
        <v>7</v>
      </c>
      <c r="B10" s="11">
        <v>11</v>
      </c>
      <c r="C10" s="11">
        <v>19</v>
      </c>
      <c r="D10" s="11">
        <f t="shared" si="0"/>
        <v>8</v>
      </c>
      <c r="E10" s="12">
        <f t="shared" si="1"/>
        <v>0.72727272727272729</v>
      </c>
      <c r="F10" s="13">
        <v>34</v>
      </c>
      <c r="G10" s="13">
        <v>52</v>
      </c>
      <c r="H10" s="11">
        <f t="shared" si="2"/>
        <v>18</v>
      </c>
      <c r="I10" s="12">
        <f t="shared" si="3"/>
        <v>0.52941176470588236</v>
      </c>
    </row>
    <row r="11" spans="1:9" s="5" customFormat="1" x14ac:dyDescent="0.2">
      <c r="A11" s="5" t="s">
        <v>8</v>
      </c>
      <c r="B11" s="11">
        <v>29</v>
      </c>
      <c r="C11" s="11">
        <v>18</v>
      </c>
      <c r="D11" s="11">
        <f t="shared" si="0"/>
        <v>-11</v>
      </c>
      <c r="E11" s="12">
        <f t="shared" si="1"/>
        <v>-0.37931034482758619</v>
      </c>
      <c r="F11" s="13">
        <v>86</v>
      </c>
      <c r="G11" s="13">
        <v>154</v>
      </c>
      <c r="H11" s="11">
        <f t="shared" si="2"/>
        <v>68</v>
      </c>
      <c r="I11" s="12">
        <f t="shared" si="3"/>
        <v>0.79069767441860461</v>
      </c>
    </row>
    <row r="12" spans="1:9" s="5" customFormat="1" x14ac:dyDescent="0.2">
      <c r="A12" s="5" t="s">
        <v>9</v>
      </c>
      <c r="B12" s="11">
        <v>16</v>
      </c>
      <c r="C12" s="11">
        <v>17</v>
      </c>
      <c r="D12" s="11">
        <f t="shared" si="0"/>
        <v>1</v>
      </c>
      <c r="E12" s="12">
        <f t="shared" si="1"/>
        <v>6.25E-2</v>
      </c>
      <c r="F12" s="13">
        <v>54</v>
      </c>
      <c r="G12" s="13">
        <v>64</v>
      </c>
      <c r="H12" s="11">
        <f t="shared" si="2"/>
        <v>10</v>
      </c>
      <c r="I12" s="12">
        <f t="shared" si="3"/>
        <v>0.18518518518518517</v>
      </c>
    </row>
    <row r="13" spans="1:9" s="5" customFormat="1" x14ac:dyDescent="0.2">
      <c r="A13" s="5" t="s">
        <v>10</v>
      </c>
      <c r="B13" s="11">
        <v>656</v>
      </c>
      <c r="C13" s="11">
        <v>677</v>
      </c>
      <c r="D13" s="11">
        <f t="shared" si="0"/>
        <v>21</v>
      </c>
      <c r="E13" s="12">
        <f t="shared" si="1"/>
        <v>3.201219512195122E-2</v>
      </c>
      <c r="F13" s="13">
        <v>2767</v>
      </c>
      <c r="G13" s="13">
        <v>2907</v>
      </c>
      <c r="H13" s="11">
        <f t="shared" si="2"/>
        <v>140</v>
      </c>
      <c r="I13" s="12">
        <f t="shared" si="3"/>
        <v>5.0596313697144922E-2</v>
      </c>
    </row>
    <row r="14" spans="1:9" s="5" customFormat="1" x14ac:dyDescent="0.2">
      <c r="A14" s="5" t="s">
        <v>11</v>
      </c>
      <c r="B14" s="11">
        <v>960</v>
      </c>
      <c r="C14" s="11">
        <v>941</v>
      </c>
      <c r="D14" s="11">
        <f t="shared" si="0"/>
        <v>-19</v>
      </c>
      <c r="E14" s="12">
        <f t="shared" si="1"/>
        <v>-1.9791666666666666E-2</v>
      </c>
      <c r="F14" s="13">
        <v>5001</v>
      </c>
      <c r="G14" s="13">
        <v>4959.5</v>
      </c>
      <c r="H14" s="11">
        <f t="shared" si="2"/>
        <v>-41.5</v>
      </c>
      <c r="I14" s="12">
        <f t="shared" si="3"/>
        <v>-8.2983403319336138E-3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412</v>
      </c>
      <c r="C16" s="11">
        <v>469</v>
      </c>
      <c r="D16" s="11">
        <f t="shared" ref="D16:D24" si="8">C16-B16</f>
        <v>57</v>
      </c>
      <c r="E16" s="12">
        <f t="shared" ref="E16:E24" si="9">(C16-B16)/B16</f>
        <v>0.13834951456310679</v>
      </c>
      <c r="F16" s="13">
        <v>2927.5</v>
      </c>
      <c r="G16" s="13">
        <v>3327</v>
      </c>
      <c r="H16" s="11">
        <f t="shared" ref="H16:H24" si="10">G16-F16</f>
        <v>399.5</v>
      </c>
      <c r="I16" s="12">
        <f t="shared" ref="I16:I24" si="11">(G16-F16)/F16</f>
        <v>0.13646456020495304</v>
      </c>
    </row>
    <row r="17" spans="1:9" s="5" customFormat="1" x14ac:dyDescent="0.2">
      <c r="A17" s="5" t="s">
        <v>13</v>
      </c>
      <c r="B17" s="11">
        <v>1232</v>
      </c>
      <c r="C17" s="11">
        <v>1315</v>
      </c>
      <c r="D17" s="11">
        <f t="shared" si="8"/>
        <v>83</v>
      </c>
      <c r="E17" s="12">
        <f t="shared" si="9"/>
        <v>6.7370129870129872E-2</v>
      </c>
      <c r="F17" s="13">
        <v>7765</v>
      </c>
      <c r="G17" s="13">
        <v>8335</v>
      </c>
      <c r="H17" s="11">
        <f t="shared" si="10"/>
        <v>570</v>
      </c>
      <c r="I17" s="12">
        <f t="shared" si="11"/>
        <v>7.3406310367031546E-2</v>
      </c>
    </row>
    <row r="18" spans="1:9" s="5" customFormat="1" x14ac:dyDescent="0.2">
      <c r="A18" s="5" t="s">
        <v>14</v>
      </c>
      <c r="B18" s="11">
        <v>981</v>
      </c>
      <c r="C18" s="11">
        <v>1102</v>
      </c>
      <c r="D18" s="11">
        <f t="shared" si="8"/>
        <v>121</v>
      </c>
      <c r="E18" s="12">
        <f t="shared" si="9"/>
        <v>0.12334352701325178</v>
      </c>
      <c r="F18" s="13">
        <v>6316.5</v>
      </c>
      <c r="G18" s="13">
        <v>7092.5</v>
      </c>
      <c r="H18" s="11">
        <f t="shared" si="10"/>
        <v>776</v>
      </c>
      <c r="I18" s="12">
        <f t="shared" si="11"/>
        <v>0.122852845721523</v>
      </c>
    </row>
    <row r="19" spans="1:9" s="5" customFormat="1" x14ac:dyDescent="0.2">
      <c r="A19" s="5" t="s">
        <v>15</v>
      </c>
      <c r="B19" s="11">
        <v>159</v>
      </c>
      <c r="C19" s="11">
        <v>191</v>
      </c>
      <c r="D19" s="11">
        <f t="shared" si="8"/>
        <v>32</v>
      </c>
      <c r="E19" s="12">
        <f t="shared" si="9"/>
        <v>0.20125786163522014</v>
      </c>
      <c r="F19" s="13">
        <v>960</v>
      </c>
      <c r="G19" s="13">
        <v>1217</v>
      </c>
      <c r="H19" s="11">
        <f t="shared" si="10"/>
        <v>257</v>
      </c>
      <c r="I19" s="12">
        <f t="shared" si="11"/>
        <v>0.26770833333333333</v>
      </c>
    </row>
    <row r="20" spans="1:9" s="5" customFormat="1" x14ac:dyDescent="0.2">
      <c r="A20" s="5" t="s">
        <v>16</v>
      </c>
      <c r="B20" s="11">
        <v>57</v>
      </c>
      <c r="C20" s="11">
        <v>69</v>
      </c>
      <c r="D20" s="11">
        <f t="shared" si="8"/>
        <v>12</v>
      </c>
      <c r="E20" s="12">
        <f t="shared" si="9"/>
        <v>0.21052631578947367</v>
      </c>
      <c r="F20" s="13">
        <v>240</v>
      </c>
      <c r="G20" s="13">
        <v>300</v>
      </c>
      <c r="H20" s="11">
        <f t="shared" si="10"/>
        <v>60</v>
      </c>
      <c r="I20" s="12">
        <f t="shared" si="11"/>
        <v>0.25</v>
      </c>
    </row>
    <row r="21" spans="1:9" s="5" customFormat="1" x14ac:dyDescent="0.2">
      <c r="A21" s="5" t="s">
        <v>17</v>
      </c>
      <c r="B21" s="11">
        <v>393</v>
      </c>
      <c r="C21" s="11">
        <v>420</v>
      </c>
      <c r="D21" s="11">
        <f t="shared" si="8"/>
        <v>27</v>
      </c>
      <c r="E21" s="12">
        <f t="shared" si="9"/>
        <v>6.8702290076335881E-2</v>
      </c>
      <c r="F21" s="13">
        <v>2411</v>
      </c>
      <c r="G21" s="13">
        <v>2490</v>
      </c>
      <c r="H21" s="11">
        <f t="shared" si="10"/>
        <v>79</v>
      </c>
      <c r="I21" s="12">
        <f t="shared" si="11"/>
        <v>3.2766486934881794E-2</v>
      </c>
    </row>
    <row r="22" spans="1:9" s="5" customFormat="1" x14ac:dyDescent="0.2">
      <c r="A22" s="5" t="s">
        <v>18</v>
      </c>
      <c r="B22" s="11">
        <v>88</v>
      </c>
      <c r="C22" s="11">
        <v>98</v>
      </c>
      <c r="D22" s="11">
        <f t="shared" si="8"/>
        <v>10</v>
      </c>
      <c r="E22" s="12">
        <f t="shared" si="9"/>
        <v>0.11363636363636363</v>
      </c>
      <c r="F22" s="13">
        <v>387</v>
      </c>
      <c r="G22" s="13">
        <v>438</v>
      </c>
      <c r="H22" s="11">
        <f t="shared" si="10"/>
        <v>51</v>
      </c>
      <c r="I22" s="12">
        <f t="shared" si="11"/>
        <v>0.13178294573643412</v>
      </c>
    </row>
    <row r="23" spans="1:9" s="5" customFormat="1" x14ac:dyDescent="0.2">
      <c r="A23" s="5" t="s">
        <v>19</v>
      </c>
      <c r="B23" s="11">
        <v>37</v>
      </c>
      <c r="C23" s="11">
        <v>25</v>
      </c>
      <c r="D23" s="11">
        <f t="shared" si="8"/>
        <v>-12</v>
      </c>
      <c r="E23" s="12">
        <f t="shared" si="9"/>
        <v>-0.32432432432432434</v>
      </c>
      <c r="F23" s="13">
        <v>361</v>
      </c>
      <c r="G23" s="13">
        <v>240</v>
      </c>
      <c r="H23" s="11">
        <f t="shared" si="10"/>
        <v>-121</v>
      </c>
      <c r="I23" s="12">
        <f t="shared" si="11"/>
        <v>-0.33518005540166207</v>
      </c>
    </row>
    <row r="24" spans="1:9" s="5" customFormat="1" x14ac:dyDescent="0.2">
      <c r="A24" s="5" t="s">
        <v>20</v>
      </c>
      <c r="B24" s="11">
        <v>76</v>
      </c>
      <c r="C24" s="11">
        <v>121</v>
      </c>
      <c r="D24" s="11">
        <f t="shared" si="8"/>
        <v>45</v>
      </c>
      <c r="E24" s="12">
        <f t="shared" si="9"/>
        <v>0.59210526315789469</v>
      </c>
      <c r="F24" s="13">
        <v>76</v>
      </c>
      <c r="G24" s="13">
        <v>121</v>
      </c>
      <c r="H24" s="11">
        <f t="shared" si="10"/>
        <v>45</v>
      </c>
      <c r="I24" s="12">
        <f t="shared" si="11"/>
        <v>0.59210526315789469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9337</v>
      </c>
      <c r="C27" s="11">
        <v>9289</v>
      </c>
      <c r="D27" s="11">
        <f t="shared" ref="D27:D32" si="12">C27-B27</f>
        <v>-48</v>
      </c>
      <c r="E27" s="12">
        <f t="shared" ref="E27:E32" si="13">(C27-B27)/B27</f>
        <v>-5.140837528113955E-3</v>
      </c>
      <c r="F27" s="13">
        <v>99257</v>
      </c>
      <c r="G27" s="13">
        <v>98949</v>
      </c>
      <c r="H27" s="11">
        <f t="shared" ref="H27:H32" si="14">G27-F27</f>
        <v>-308</v>
      </c>
      <c r="I27" s="12">
        <f t="shared" ref="I27:I32" si="15">(G27-F27)/F27</f>
        <v>-3.1030557038798272E-3</v>
      </c>
    </row>
    <row r="28" spans="1:9" s="5" customFormat="1" x14ac:dyDescent="0.2">
      <c r="A28" s="5" t="s">
        <v>22</v>
      </c>
      <c r="B28" s="11">
        <v>8159</v>
      </c>
      <c r="C28" s="11">
        <v>8128</v>
      </c>
      <c r="D28" s="11">
        <f t="shared" si="12"/>
        <v>-31</v>
      </c>
      <c r="E28" s="12">
        <f t="shared" si="13"/>
        <v>-3.7994852310332147E-3</v>
      </c>
      <c r="F28" s="13">
        <v>83775</v>
      </c>
      <c r="G28" s="13">
        <v>83619</v>
      </c>
      <c r="H28" s="11">
        <f t="shared" si="14"/>
        <v>-156</v>
      </c>
      <c r="I28" s="12">
        <f t="shared" si="15"/>
        <v>-1.8621307072515666E-3</v>
      </c>
    </row>
    <row r="29" spans="1:9" s="5" customFormat="1" x14ac:dyDescent="0.2">
      <c r="A29" s="5" t="s">
        <v>23</v>
      </c>
      <c r="B29" s="11">
        <v>1421</v>
      </c>
      <c r="C29" s="11">
        <v>1231</v>
      </c>
      <c r="D29" s="11">
        <f t="shared" si="12"/>
        <v>-190</v>
      </c>
      <c r="E29" s="12">
        <f t="shared" si="13"/>
        <v>-0.13370865587614356</v>
      </c>
      <c r="F29" s="13">
        <v>8276</v>
      </c>
      <c r="G29" s="13">
        <v>8037</v>
      </c>
      <c r="H29" s="11">
        <f t="shared" si="14"/>
        <v>-239</v>
      </c>
      <c r="I29" s="12">
        <f t="shared" si="15"/>
        <v>-2.8878685355244078E-2</v>
      </c>
    </row>
    <row r="30" spans="1:9" s="5" customFormat="1" x14ac:dyDescent="0.2">
      <c r="A30" s="5" t="s">
        <v>24</v>
      </c>
      <c r="B30" s="11">
        <v>270</v>
      </c>
      <c r="C30" s="11">
        <v>282</v>
      </c>
      <c r="D30" s="11">
        <f t="shared" si="12"/>
        <v>12</v>
      </c>
      <c r="E30" s="12">
        <f t="shared" si="13"/>
        <v>4.4444444444444446E-2</v>
      </c>
      <c r="F30" s="13">
        <v>1057</v>
      </c>
      <c r="G30" s="13">
        <v>1311</v>
      </c>
      <c r="H30" s="11">
        <f t="shared" si="14"/>
        <v>254</v>
      </c>
      <c r="I30" s="12">
        <f t="shared" si="15"/>
        <v>0.24030274361400189</v>
      </c>
    </row>
    <row r="31" spans="1:9" s="5" customFormat="1" x14ac:dyDescent="0.2">
      <c r="A31" s="5" t="s">
        <v>25</v>
      </c>
      <c r="B31" s="11">
        <v>885</v>
      </c>
      <c r="C31" s="11">
        <v>800</v>
      </c>
      <c r="D31" s="11">
        <f t="shared" si="12"/>
        <v>-85</v>
      </c>
      <c r="E31" s="12">
        <f t="shared" si="13"/>
        <v>-9.6045197740112997E-2</v>
      </c>
      <c r="F31" s="13">
        <v>5913</v>
      </c>
      <c r="G31" s="13">
        <v>5765</v>
      </c>
      <c r="H31" s="11">
        <f t="shared" si="14"/>
        <v>-148</v>
      </c>
      <c r="I31" s="12">
        <f t="shared" si="15"/>
        <v>-2.5029595805851512E-2</v>
      </c>
    </row>
    <row r="32" spans="1:9" s="5" customFormat="1" x14ac:dyDescent="0.2">
      <c r="A32" s="5" t="s">
        <v>26</v>
      </c>
      <c r="B32" s="11">
        <v>60</v>
      </c>
      <c r="C32" s="11">
        <v>44</v>
      </c>
      <c r="D32" s="11">
        <f t="shared" si="12"/>
        <v>-16</v>
      </c>
      <c r="E32" s="12">
        <f t="shared" si="13"/>
        <v>-0.26666666666666666</v>
      </c>
      <c r="F32" s="13">
        <v>236</v>
      </c>
      <c r="G32" s="13">
        <v>217</v>
      </c>
      <c r="H32" s="11">
        <f t="shared" si="14"/>
        <v>-19</v>
      </c>
      <c r="I32" s="12">
        <f t="shared" si="15"/>
        <v>-8.050847457627118E-2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1104</v>
      </c>
      <c r="C35" s="11">
        <v>991</v>
      </c>
      <c r="D35" s="11">
        <f>C35-B35</f>
        <v>-113</v>
      </c>
      <c r="E35" s="12">
        <f>(C35-B35)/B35</f>
        <v>-0.10235507246376811</v>
      </c>
      <c r="F35" s="13">
        <v>9425</v>
      </c>
      <c r="G35" s="13">
        <v>8686</v>
      </c>
      <c r="H35" s="11">
        <f>G35-F35</f>
        <v>-739</v>
      </c>
      <c r="I35" s="12">
        <f>(G35-F35)/F35</f>
        <v>-7.8408488063660478E-2</v>
      </c>
    </row>
    <row r="36" spans="1:9" s="5" customFormat="1" x14ac:dyDescent="0.2">
      <c r="A36" s="5" t="s">
        <v>28</v>
      </c>
      <c r="B36" s="11">
        <v>873</v>
      </c>
      <c r="C36" s="11">
        <v>749</v>
      </c>
      <c r="D36" s="11">
        <f>C36-B36</f>
        <v>-124</v>
      </c>
      <c r="E36" s="12">
        <f>(C36-B36)/B36</f>
        <v>-0.1420389461626575</v>
      </c>
      <c r="F36" s="13">
        <v>7061</v>
      </c>
      <c r="G36" s="13">
        <v>6257</v>
      </c>
      <c r="H36" s="11">
        <f>G36-F36</f>
        <v>-804</v>
      </c>
      <c r="I36" s="12">
        <f>(G36-F36)/F36</f>
        <v>-0.11386489165840533</v>
      </c>
    </row>
    <row r="37" spans="1:9" s="5" customFormat="1" x14ac:dyDescent="0.2">
      <c r="A37" s="5" t="s">
        <v>29</v>
      </c>
      <c r="B37" s="11">
        <v>176</v>
      </c>
      <c r="C37" s="11">
        <v>214</v>
      </c>
      <c r="D37" s="11">
        <f>C37-B37</f>
        <v>38</v>
      </c>
      <c r="E37" s="12">
        <f>(C37-B37)/B37</f>
        <v>0.21590909090909091</v>
      </c>
      <c r="F37" s="13">
        <v>898</v>
      </c>
      <c r="G37" s="13">
        <v>1069</v>
      </c>
      <c r="H37" s="11">
        <f>G37-F37</f>
        <v>171</v>
      </c>
      <c r="I37" s="12">
        <f>(G37-F37)/F37</f>
        <v>0.19042316258351893</v>
      </c>
    </row>
    <row r="38" spans="1:9" s="5" customFormat="1" x14ac:dyDescent="0.2">
      <c r="A38" s="5" t="s">
        <v>30</v>
      </c>
      <c r="B38" s="11">
        <v>318</v>
      </c>
      <c r="C38" s="11">
        <v>283</v>
      </c>
      <c r="D38" s="11">
        <f>C38-B38</f>
        <v>-35</v>
      </c>
      <c r="E38" s="12">
        <f>(C38-B38)/B38</f>
        <v>-0.11006289308176101</v>
      </c>
      <c r="F38" s="13">
        <v>1466</v>
      </c>
      <c r="G38" s="13">
        <v>1360</v>
      </c>
      <c r="H38" s="11">
        <f>G38-F38</f>
        <v>-106</v>
      </c>
      <c r="I38" s="12">
        <f>(G38-F38)/F38</f>
        <v>-7.2305593451568895E-2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12821</v>
      </c>
      <c r="C41" s="11">
        <v>12867</v>
      </c>
      <c r="D41" s="11">
        <f>C41-B41</f>
        <v>46</v>
      </c>
      <c r="E41" s="12">
        <f>(C41-B41)/B41</f>
        <v>3.587863661180875E-3</v>
      </c>
      <c r="F41" s="13">
        <v>138197</v>
      </c>
      <c r="G41" s="13">
        <v>139549</v>
      </c>
      <c r="H41" s="11">
        <f>G41-F41</f>
        <v>1352</v>
      </c>
      <c r="I41" s="12">
        <f>(G41-F41)/F41</f>
        <v>9.7831356686469313E-3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42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2284</v>
      </c>
      <c r="C6" s="11">
        <v>2541</v>
      </c>
      <c r="D6" s="11">
        <f t="shared" ref="D6:D14" si="0">C6-B6</f>
        <v>257</v>
      </c>
      <c r="E6" s="12">
        <f t="shared" ref="E6:E14" si="1">(C6-B6)/B6</f>
        <v>0.11252189141856392</v>
      </c>
      <c r="F6" s="13">
        <v>25482</v>
      </c>
      <c r="G6" s="13">
        <v>28562</v>
      </c>
      <c r="H6" s="11">
        <f t="shared" ref="H6:H14" si="2">G6-F6</f>
        <v>3080</v>
      </c>
      <c r="I6" s="12">
        <f t="shared" ref="I6:I14" si="3">(G6-F6)/F6</f>
        <v>0.12086963346676086</v>
      </c>
    </row>
    <row r="7" spans="1:9" s="5" customFormat="1" x14ac:dyDescent="0.2">
      <c r="A7" s="5" t="s">
        <v>4</v>
      </c>
      <c r="B7" s="11">
        <v>1834</v>
      </c>
      <c r="C7" s="11">
        <v>2064</v>
      </c>
      <c r="D7" s="11">
        <f t="shared" si="0"/>
        <v>230</v>
      </c>
      <c r="E7" s="12">
        <f t="shared" si="1"/>
        <v>0.12540894220283533</v>
      </c>
      <c r="F7" s="13">
        <v>18894.5</v>
      </c>
      <c r="G7" s="13">
        <v>21334.5</v>
      </c>
      <c r="H7" s="11">
        <f t="shared" si="2"/>
        <v>2440</v>
      </c>
      <c r="I7" s="12">
        <f t="shared" si="3"/>
        <v>0.1291381089735108</v>
      </c>
    </row>
    <row r="8" spans="1:9" s="5" customFormat="1" x14ac:dyDescent="0.2">
      <c r="A8" s="5" t="s">
        <v>5</v>
      </c>
      <c r="B8" s="11">
        <v>18</v>
      </c>
      <c r="C8" s="11">
        <v>19</v>
      </c>
      <c r="D8" s="11">
        <f t="shared" si="0"/>
        <v>1</v>
      </c>
      <c r="E8" s="12">
        <f t="shared" si="1"/>
        <v>5.5555555555555552E-2</v>
      </c>
      <c r="F8" s="13">
        <v>66</v>
      </c>
      <c r="G8" s="13">
        <v>83</v>
      </c>
      <c r="H8" s="11">
        <f t="shared" si="2"/>
        <v>17</v>
      </c>
      <c r="I8" s="12">
        <f t="shared" si="3"/>
        <v>0.25757575757575757</v>
      </c>
    </row>
    <row r="9" spans="1:9" s="5" customFormat="1" x14ac:dyDescent="0.2">
      <c r="A9" s="5" t="s">
        <v>6</v>
      </c>
      <c r="B9" s="11">
        <v>4</v>
      </c>
      <c r="C9" s="11">
        <v>22</v>
      </c>
      <c r="D9" s="11">
        <f t="shared" si="0"/>
        <v>18</v>
      </c>
      <c r="E9" s="12">
        <f t="shared" si="1"/>
        <v>4.5</v>
      </c>
      <c r="F9" s="13">
        <v>15</v>
      </c>
      <c r="G9" s="13">
        <v>74</v>
      </c>
      <c r="H9" s="11">
        <f t="shared" si="2"/>
        <v>59</v>
      </c>
      <c r="I9" s="12">
        <f t="shared" si="3"/>
        <v>3.9333333333333331</v>
      </c>
    </row>
    <row r="10" spans="1:9" s="5" customFormat="1" x14ac:dyDescent="0.2">
      <c r="A10" s="5" t="s">
        <v>7</v>
      </c>
      <c r="B10" s="11">
        <v>4</v>
      </c>
      <c r="C10" s="11">
        <v>18</v>
      </c>
      <c r="D10" s="11">
        <f t="shared" si="0"/>
        <v>14</v>
      </c>
      <c r="E10" s="12">
        <f t="shared" si="1"/>
        <v>3.5</v>
      </c>
      <c r="F10" s="13">
        <v>12</v>
      </c>
      <c r="G10" s="13">
        <v>50</v>
      </c>
      <c r="H10" s="11">
        <f t="shared" si="2"/>
        <v>38</v>
      </c>
      <c r="I10" s="12">
        <f t="shared" si="3"/>
        <v>3.1666666666666665</v>
      </c>
    </row>
    <row r="11" spans="1:9" s="5" customFormat="1" x14ac:dyDescent="0.2">
      <c r="A11" s="5" t="s">
        <v>8</v>
      </c>
      <c r="B11" s="11">
        <v>22</v>
      </c>
      <c r="C11" s="11">
        <v>12</v>
      </c>
      <c r="D11" s="11">
        <f t="shared" si="0"/>
        <v>-10</v>
      </c>
      <c r="E11" s="12">
        <f t="shared" si="1"/>
        <v>-0.45454545454545453</v>
      </c>
      <c r="F11" s="13">
        <v>62</v>
      </c>
      <c r="G11" s="13">
        <v>102</v>
      </c>
      <c r="H11" s="11">
        <f t="shared" si="2"/>
        <v>40</v>
      </c>
      <c r="I11" s="12">
        <f t="shared" si="3"/>
        <v>0.64516129032258063</v>
      </c>
    </row>
    <row r="12" spans="1:9" s="5" customFormat="1" x14ac:dyDescent="0.2">
      <c r="A12" s="5" t="s">
        <v>9</v>
      </c>
      <c r="B12" s="11">
        <v>14</v>
      </c>
      <c r="C12" s="11">
        <v>16</v>
      </c>
      <c r="D12" s="11">
        <f t="shared" si="0"/>
        <v>2</v>
      </c>
      <c r="E12" s="12">
        <f t="shared" si="1"/>
        <v>0.14285714285714285</v>
      </c>
      <c r="F12" s="13">
        <v>49</v>
      </c>
      <c r="G12" s="13">
        <v>60</v>
      </c>
      <c r="H12" s="11">
        <f t="shared" si="2"/>
        <v>11</v>
      </c>
      <c r="I12" s="12">
        <f t="shared" si="3"/>
        <v>0.22448979591836735</v>
      </c>
    </row>
    <row r="13" spans="1:9" s="5" customFormat="1" x14ac:dyDescent="0.2">
      <c r="A13" s="5" t="s">
        <v>10</v>
      </c>
      <c r="B13" s="11">
        <v>547</v>
      </c>
      <c r="C13" s="11">
        <v>579</v>
      </c>
      <c r="D13" s="11">
        <f t="shared" si="0"/>
        <v>32</v>
      </c>
      <c r="E13" s="12">
        <f t="shared" si="1"/>
        <v>5.850091407678245E-2</v>
      </c>
      <c r="F13" s="13">
        <v>2247</v>
      </c>
      <c r="G13" s="13">
        <v>2494</v>
      </c>
      <c r="H13" s="11">
        <f t="shared" si="2"/>
        <v>247</v>
      </c>
      <c r="I13" s="12">
        <f t="shared" si="3"/>
        <v>0.10992434356920339</v>
      </c>
    </row>
    <row r="14" spans="1:9" s="5" customFormat="1" x14ac:dyDescent="0.2">
      <c r="A14" s="5" t="s">
        <v>11</v>
      </c>
      <c r="B14" s="11">
        <v>806</v>
      </c>
      <c r="C14" s="11">
        <v>842</v>
      </c>
      <c r="D14" s="11">
        <f t="shared" si="0"/>
        <v>36</v>
      </c>
      <c r="E14" s="12">
        <f t="shared" si="1"/>
        <v>4.4665012406947889E-2</v>
      </c>
      <c r="F14" s="13">
        <v>4136.5</v>
      </c>
      <c r="G14" s="13">
        <v>4364.5</v>
      </c>
      <c r="H14" s="11">
        <f t="shared" si="2"/>
        <v>228</v>
      </c>
      <c r="I14" s="12">
        <f t="shared" si="3"/>
        <v>5.5119062008944758E-2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367</v>
      </c>
      <c r="C16" s="11">
        <v>430</v>
      </c>
      <c r="D16" s="11">
        <f t="shared" ref="D16:D24" si="4">C16-B16</f>
        <v>63</v>
      </c>
      <c r="E16" s="12">
        <f t="shared" ref="E16:E24" si="5">(C16-B16)/B16</f>
        <v>0.17166212534059946</v>
      </c>
      <c r="F16" s="13">
        <v>2719.5</v>
      </c>
      <c r="G16" s="13">
        <v>3079.5</v>
      </c>
      <c r="H16" s="11">
        <f t="shared" ref="H16:H24" si="6">G16-F16</f>
        <v>360</v>
      </c>
      <c r="I16" s="12">
        <f t="shared" ref="I16:I24" si="7">(G16-F16)/F16</f>
        <v>0.13237727523441808</v>
      </c>
    </row>
    <row r="17" spans="1:9" s="5" customFormat="1" x14ac:dyDescent="0.2">
      <c r="A17" s="5" t="s">
        <v>13</v>
      </c>
      <c r="B17" s="11">
        <v>1053</v>
      </c>
      <c r="C17" s="11">
        <v>1197</v>
      </c>
      <c r="D17" s="11">
        <f t="shared" si="4"/>
        <v>144</v>
      </c>
      <c r="E17" s="12">
        <f t="shared" si="5"/>
        <v>0.13675213675213677</v>
      </c>
      <c r="F17" s="13">
        <v>6718</v>
      </c>
      <c r="G17" s="13">
        <v>7496</v>
      </c>
      <c r="H17" s="11">
        <f t="shared" si="6"/>
        <v>778</v>
      </c>
      <c r="I17" s="12">
        <f t="shared" si="7"/>
        <v>0.11580827627270021</v>
      </c>
    </row>
    <row r="18" spans="1:9" s="5" customFormat="1" x14ac:dyDescent="0.2">
      <c r="A18" s="5" t="s">
        <v>14</v>
      </c>
      <c r="B18" s="11">
        <v>861</v>
      </c>
      <c r="C18" s="11">
        <v>998</v>
      </c>
      <c r="D18" s="11">
        <f t="shared" si="4"/>
        <v>137</v>
      </c>
      <c r="E18" s="12">
        <f t="shared" si="5"/>
        <v>0.15911730545876887</v>
      </c>
      <c r="F18" s="13">
        <v>5613</v>
      </c>
      <c r="G18" s="13">
        <v>6406</v>
      </c>
      <c r="H18" s="11">
        <f t="shared" si="6"/>
        <v>793</v>
      </c>
      <c r="I18" s="12">
        <f t="shared" si="7"/>
        <v>0.14127917334758597</v>
      </c>
    </row>
    <row r="19" spans="1:9" s="5" customFormat="1" x14ac:dyDescent="0.2">
      <c r="A19" s="5" t="s">
        <v>15</v>
      </c>
      <c r="B19" s="11">
        <v>143</v>
      </c>
      <c r="C19" s="11">
        <v>176</v>
      </c>
      <c r="D19" s="11">
        <f t="shared" si="4"/>
        <v>33</v>
      </c>
      <c r="E19" s="12">
        <f t="shared" si="5"/>
        <v>0.23076923076923078</v>
      </c>
      <c r="F19" s="13">
        <v>883</v>
      </c>
      <c r="G19" s="13">
        <v>1112</v>
      </c>
      <c r="H19" s="11">
        <f t="shared" si="6"/>
        <v>229</v>
      </c>
      <c r="I19" s="12">
        <f t="shared" si="7"/>
        <v>0.25934314835787087</v>
      </c>
    </row>
    <row r="20" spans="1:9" s="5" customFormat="1" x14ac:dyDescent="0.2">
      <c r="A20" s="5" t="s">
        <v>16</v>
      </c>
      <c r="B20" s="11">
        <v>48</v>
      </c>
      <c r="C20" s="11">
        <v>61</v>
      </c>
      <c r="D20" s="11">
        <f t="shared" si="4"/>
        <v>13</v>
      </c>
      <c r="E20" s="12">
        <f t="shared" si="5"/>
        <v>0.27083333333333331</v>
      </c>
      <c r="F20" s="13">
        <v>198</v>
      </c>
      <c r="G20" s="13">
        <v>255</v>
      </c>
      <c r="H20" s="11">
        <f t="shared" si="6"/>
        <v>57</v>
      </c>
      <c r="I20" s="12">
        <f t="shared" si="7"/>
        <v>0.2878787878787879</v>
      </c>
    </row>
    <row r="21" spans="1:9" s="5" customFormat="1" x14ac:dyDescent="0.2">
      <c r="A21" s="5" t="s">
        <v>17</v>
      </c>
      <c r="B21" s="11">
        <v>333</v>
      </c>
      <c r="C21" s="11">
        <v>384</v>
      </c>
      <c r="D21" s="11">
        <f t="shared" si="4"/>
        <v>51</v>
      </c>
      <c r="E21" s="12">
        <f t="shared" si="5"/>
        <v>0.15315315315315314</v>
      </c>
      <c r="F21" s="13">
        <v>2079</v>
      </c>
      <c r="G21" s="13">
        <v>2283</v>
      </c>
      <c r="H21" s="11">
        <f t="shared" si="6"/>
        <v>204</v>
      </c>
      <c r="I21" s="12">
        <f t="shared" si="7"/>
        <v>9.8124098124098127E-2</v>
      </c>
    </row>
    <row r="22" spans="1:9" s="5" customFormat="1" x14ac:dyDescent="0.2">
      <c r="A22" s="5" t="s">
        <v>18</v>
      </c>
      <c r="B22" s="11">
        <v>77</v>
      </c>
      <c r="C22" s="11">
        <v>96</v>
      </c>
      <c r="D22" s="11">
        <f t="shared" si="4"/>
        <v>19</v>
      </c>
      <c r="E22" s="12">
        <f t="shared" si="5"/>
        <v>0.24675324675324675</v>
      </c>
      <c r="F22" s="13">
        <v>339</v>
      </c>
      <c r="G22" s="13">
        <v>436</v>
      </c>
      <c r="H22" s="11">
        <f t="shared" si="6"/>
        <v>97</v>
      </c>
      <c r="I22" s="12">
        <f t="shared" si="7"/>
        <v>0.28613569321533922</v>
      </c>
    </row>
    <row r="23" spans="1:9" s="5" customFormat="1" x14ac:dyDescent="0.2">
      <c r="A23" s="5" t="s">
        <v>19</v>
      </c>
      <c r="B23" s="11">
        <v>28</v>
      </c>
      <c r="C23" s="11">
        <v>20</v>
      </c>
      <c r="D23" s="11">
        <f t="shared" si="4"/>
        <v>-8</v>
      </c>
      <c r="E23" s="12">
        <f t="shared" si="5"/>
        <v>-0.2857142857142857</v>
      </c>
      <c r="F23" s="13">
        <v>281</v>
      </c>
      <c r="G23" s="13">
        <v>154</v>
      </c>
      <c r="H23" s="11">
        <f t="shared" si="6"/>
        <v>-127</v>
      </c>
      <c r="I23" s="12">
        <f t="shared" si="7"/>
        <v>-0.45195729537366547</v>
      </c>
    </row>
    <row r="24" spans="1:9" s="5" customFormat="1" x14ac:dyDescent="0.2">
      <c r="A24" s="5" t="s">
        <v>20</v>
      </c>
      <c r="B24" s="11">
        <v>63</v>
      </c>
      <c r="C24" s="11">
        <v>113</v>
      </c>
      <c r="D24" s="11">
        <f t="shared" si="4"/>
        <v>50</v>
      </c>
      <c r="E24" s="12">
        <f t="shared" si="5"/>
        <v>0.79365079365079361</v>
      </c>
      <c r="F24" s="13">
        <v>63</v>
      </c>
      <c r="G24" s="13">
        <v>113</v>
      </c>
      <c r="H24" s="11">
        <f t="shared" si="6"/>
        <v>50</v>
      </c>
      <c r="I24" s="12">
        <f t="shared" si="7"/>
        <v>0.79365079365079361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8557</v>
      </c>
      <c r="C27" s="11">
        <v>8645</v>
      </c>
      <c r="D27" s="11">
        <f t="shared" ref="D27:D32" si="8">C27-B27</f>
        <v>88</v>
      </c>
      <c r="E27" s="12">
        <f t="shared" ref="E27:E32" si="9">(C27-B27)/B27</f>
        <v>1.02839780296833E-2</v>
      </c>
      <c r="F27" s="13">
        <v>92001</v>
      </c>
      <c r="G27" s="13">
        <v>92663</v>
      </c>
      <c r="H27" s="11">
        <f t="shared" ref="H27:H32" si="10">G27-F27</f>
        <v>662</v>
      </c>
      <c r="I27" s="12">
        <f t="shared" ref="I27:I32" si="11">(G27-F27)/F27</f>
        <v>7.1955739611525961E-3</v>
      </c>
    </row>
    <row r="28" spans="1:9" s="5" customFormat="1" x14ac:dyDescent="0.2">
      <c r="A28" s="5" t="s">
        <v>22</v>
      </c>
      <c r="B28" s="11">
        <v>7581</v>
      </c>
      <c r="C28" s="11">
        <v>7637</v>
      </c>
      <c r="D28" s="11">
        <f t="shared" si="8"/>
        <v>56</v>
      </c>
      <c r="E28" s="12">
        <f t="shared" si="9"/>
        <v>7.3868882733148658E-3</v>
      </c>
      <c r="F28" s="13">
        <v>78661</v>
      </c>
      <c r="G28" s="13">
        <v>79060</v>
      </c>
      <c r="H28" s="11">
        <f t="shared" si="10"/>
        <v>399</v>
      </c>
      <c r="I28" s="12">
        <f t="shared" si="11"/>
        <v>5.0723992829991987E-3</v>
      </c>
    </row>
    <row r="29" spans="1:9" s="5" customFormat="1" x14ac:dyDescent="0.2">
      <c r="A29" s="5" t="s">
        <v>23</v>
      </c>
      <c r="B29" s="11">
        <v>1242</v>
      </c>
      <c r="C29" s="11">
        <v>1121</v>
      </c>
      <c r="D29" s="11">
        <f t="shared" si="8"/>
        <v>-121</v>
      </c>
      <c r="E29" s="12">
        <f t="shared" si="9"/>
        <v>-9.742351046698873E-2</v>
      </c>
      <c r="F29" s="13">
        <v>7131</v>
      </c>
      <c r="G29" s="13">
        <v>7286</v>
      </c>
      <c r="H29" s="11">
        <f t="shared" si="10"/>
        <v>155</v>
      </c>
      <c r="I29" s="12">
        <f t="shared" si="11"/>
        <v>2.1736081895947272E-2</v>
      </c>
    </row>
    <row r="30" spans="1:9" s="5" customFormat="1" x14ac:dyDescent="0.2">
      <c r="A30" s="5" t="s">
        <v>24</v>
      </c>
      <c r="B30" s="11">
        <v>236</v>
      </c>
      <c r="C30" s="11">
        <v>258</v>
      </c>
      <c r="D30" s="11">
        <f t="shared" si="8"/>
        <v>22</v>
      </c>
      <c r="E30" s="12">
        <f t="shared" si="9"/>
        <v>9.3220338983050849E-2</v>
      </c>
      <c r="F30" s="13">
        <v>900</v>
      </c>
      <c r="G30" s="13">
        <v>1181</v>
      </c>
      <c r="H30" s="11">
        <f t="shared" si="10"/>
        <v>281</v>
      </c>
      <c r="I30" s="12">
        <f t="shared" si="11"/>
        <v>0.31222222222222223</v>
      </c>
    </row>
    <row r="31" spans="1:9" s="5" customFormat="1" x14ac:dyDescent="0.2">
      <c r="A31" s="5" t="s">
        <v>25</v>
      </c>
      <c r="B31" s="11">
        <v>785</v>
      </c>
      <c r="C31" s="11">
        <v>717</v>
      </c>
      <c r="D31" s="11">
        <f t="shared" si="8"/>
        <v>-68</v>
      </c>
      <c r="E31" s="12">
        <f t="shared" si="9"/>
        <v>-8.6624203821656046E-2</v>
      </c>
      <c r="F31" s="13">
        <v>5104</v>
      </c>
      <c r="G31" s="13">
        <v>4968</v>
      </c>
      <c r="H31" s="11">
        <f t="shared" si="10"/>
        <v>-136</v>
      </c>
      <c r="I31" s="12">
        <f t="shared" si="11"/>
        <v>-2.664576802507837E-2</v>
      </c>
    </row>
    <row r="32" spans="1:9" s="5" customFormat="1" x14ac:dyDescent="0.2">
      <c r="A32" s="5" t="s">
        <v>26</v>
      </c>
      <c r="B32" s="11">
        <v>54</v>
      </c>
      <c r="C32" s="11">
        <v>34</v>
      </c>
      <c r="D32" s="11">
        <f t="shared" si="8"/>
        <v>-20</v>
      </c>
      <c r="E32" s="12">
        <f t="shared" si="9"/>
        <v>-0.37037037037037035</v>
      </c>
      <c r="F32" s="13">
        <v>205</v>
      </c>
      <c r="G32" s="13">
        <v>168</v>
      </c>
      <c r="H32" s="11">
        <f t="shared" si="10"/>
        <v>-37</v>
      </c>
      <c r="I32" s="12">
        <f t="shared" si="11"/>
        <v>-0.18048780487804877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960</v>
      </c>
      <c r="C35" s="11">
        <v>845</v>
      </c>
      <c r="D35" s="11">
        <f>C35-B35</f>
        <v>-115</v>
      </c>
      <c r="E35" s="12">
        <f>(C35-B35)/B35</f>
        <v>-0.11979166666666667</v>
      </c>
      <c r="F35" s="13">
        <v>8274</v>
      </c>
      <c r="G35" s="13">
        <v>7533</v>
      </c>
      <c r="H35" s="11">
        <f>G35-F35</f>
        <v>-741</v>
      </c>
      <c r="I35" s="12">
        <f>(G35-F35)/F35</f>
        <v>-8.9557650471356054E-2</v>
      </c>
    </row>
    <row r="36" spans="1:9" s="5" customFormat="1" x14ac:dyDescent="0.2">
      <c r="A36" s="5" t="s">
        <v>28</v>
      </c>
      <c r="B36" s="11">
        <v>762</v>
      </c>
      <c r="C36" s="11">
        <v>649</v>
      </c>
      <c r="D36" s="11">
        <f>C36-B36</f>
        <v>-113</v>
      </c>
      <c r="E36" s="12">
        <f>(C36-B36)/B36</f>
        <v>-0.14829396325459318</v>
      </c>
      <c r="F36" s="13">
        <v>6212</v>
      </c>
      <c r="G36" s="13">
        <v>5468</v>
      </c>
      <c r="H36" s="11">
        <f>G36-F36</f>
        <v>-744</v>
      </c>
      <c r="I36" s="12">
        <f>(G36-F36)/F36</f>
        <v>-0.11976819059884096</v>
      </c>
    </row>
    <row r="37" spans="1:9" s="5" customFormat="1" x14ac:dyDescent="0.2">
      <c r="A37" s="5" t="s">
        <v>29</v>
      </c>
      <c r="B37" s="11">
        <v>155</v>
      </c>
      <c r="C37" s="11">
        <v>182</v>
      </c>
      <c r="D37" s="11">
        <f>C37-B37</f>
        <v>27</v>
      </c>
      <c r="E37" s="12">
        <f>(C37-B37)/B37</f>
        <v>0.17419354838709677</v>
      </c>
      <c r="F37" s="13">
        <v>747</v>
      </c>
      <c r="G37" s="13">
        <v>890</v>
      </c>
      <c r="H37" s="11">
        <f>G37-F37</f>
        <v>143</v>
      </c>
      <c r="I37" s="12">
        <f>(G37-F37)/F37</f>
        <v>0.19143239625167335</v>
      </c>
    </row>
    <row r="38" spans="1:9" s="5" customFormat="1" x14ac:dyDescent="0.2">
      <c r="A38" s="5" t="s">
        <v>30</v>
      </c>
      <c r="B38" s="11">
        <v>282</v>
      </c>
      <c r="C38" s="11">
        <v>242</v>
      </c>
      <c r="D38" s="11">
        <f>C38-B38</f>
        <v>-40</v>
      </c>
      <c r="E38" s="12">
        <f>(C38-B38)/B38</f>
        <v>-0.14184397163120568</v>
      </c>
      <c r="F38" s="13">
        <v>1315</v>
      </c>
      <c r="G38" s="13">
        <v>1175</v>
      </c>
      <c r="H38" s="11">
        <f>G38-F38</f>
        <v>-140</v>
      </c>
      <c r="I38" s="12">
        <f>(G38-F38)/F38</f>
        <v>-0.10646387832699619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11565</v>
      </c>
      <c r="C41" s="11">
        <v>11811</v>
      </c>
      <c r="D41" s="11">
        <f>C41-B41</f>
        <v>246</v>
      </c>
      <c r="E41" s="12">
        <f>(C41-B41)/B41</f>
        <v>2.1271076523994813E-2</v>
      </c>
      <c r="F41" s="13">
        <v>125757</v>
      </c>
      <c r="G41" s="13">
        <v>128758</v>
      </c>
      <c r="H41" s="11">
        <f>G41-F41</f>
        <v>3001</v>
      </c>
      <c r="I41" s="12">
        <f>(G41-F41)/F41</f>
        <v>2.3863482748475235E-2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59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9107</v>
      </c>
      <c r="C6" s="11">
        <v>8712</v>
      </c>
      <c r="D6" s="11">
        <f t="shared" ref="D6:D14" si="0">C6-B6</f>
        <v>-395</v>
      </c>
      <c r="E6" s="12">
        <f t="shared" ref="E6:E14" si="1">(C6-B6)/B6</f>
        <v>-4.3373229383990339E-2</v>
      </c>
      <c r="F6" s="13">
        <v>82916</v>
      </c>
      <c r="G6" s="13">
        <v>81407</v>
      </c>
      <c r="H6" s="11">
        <f t="shared" ref="H6:H14" si="2">G6-F6</f>
        <v>-1509</v>
      </c>
      <c r="I6" s="12">
        <f t="shared" ref="I6:I14" si="3">(G6-F6)/F6</f>
        <v>-1.8199141299628539E-2</v>
      </c>
    </row>
    <row r="7" spans="1:9" s="5" customFormat="1" x14ac:dyDescent="0.2">
      <c r="A7" s="5" t="s">
        <v>4</v>
      </c>
      <c r="B7" s="11">
        <v>5417</v>
      </c>
      <c r="C7" s="11">
        <v>5305</v>
      </c>
      <c r="D7" s="11">
        <f t="shared" si="0"/>
        <v>-112</v>
      </c>
      <c r="E7" s="12">
        <f t="shared" si="1"/>
        <v>-2.0675650729185896E-2</v>
      </c>
      <c r="F7" s="13">
        <v>48680.5</v>
      </c>
      <c r="G7" s="13">
        <v>47892</v>
      </c>
      <c r="H7" s="11">
        <f t="shared" si="2"/>
        <v>-788.5</v>
      </c>
      <c r="I7" s="12">
        <f t="shared" si="3"/>
        <v>-1.6197450724622794E-2</v>
      </c>
    </row>
    <row r="8" spans="1:9" s="5" customFormat="1" x14ac:dyDescent="0.2">
      <c r="A8" s="5" t="s">
        <v>5</v>
      </c>
      <c r="B8" s="11">
        <v>410</v>
      </c>
      <c r="C8" s="11">
        <v>258</v>
      </c>
      <c r="D8" s="11">
        <f t="shared" si="0"/>
        <v>-152</v>
      </c>
      <c r="E8" s="12">
        <f t="shared" si="1"/>
        <v>-0.37073170731707317</v>
      </c>
      <c r="F8" s="13">
        <v>1535.5</v>
      </c>
      <c r="G8" s="13">
        <v>995</v>
      </c>
      <c r="H8" s="11">
        <f t="shared" si="2"/>
        <v>-540.5</v>
      </c>
      <c r="I8" s="12">
        <f t="shared" si="3"/>
        <v>-0.35200260501465319</v>
      </c>
    </row>
    <row r="9" spans="1:9" s="5" customFormat="1" x14ac:dyDescent="0.2">
      <c r="A9" s="5" t="s">
        <v>6</v>
      </c>
      <c r="B9" s="11">
        <v>164</v>
      </c>
      <c r="C9" s="11">
        <v>166</v>
      </c>
      <c r="D9" s="11">
        <f t="shared" si="0"/>
        <v>2</v>
      </c>
      <c r="E9" s="12">
        <f t="shared" si="1"/>
        <v>1.2195121951219513E-2</v>
      </c>
      <c r="F9" s="13">
        <v>530</v>
      </c>
      <c r="G9" s="13">
        <v>543</v>
      </c>
      <c r="H9" s="11">
        <f t="shared" si="2"/>
        <v>13</v>
      </c>
      <c r="I9" s="12">
        <f t="shared" si="3"/>
        <v>2.4528301886792454E-2</v>
      </c>
    </row>
    <row r="10" spans="1:9" s="5" customFormat="1" x14ac:dyDescent="0.2">
      <c r="A10" s="5" t="s">
        <v>7</v>
      </c>
      <c r="B10" s="11">
        <v>192</v>
      </c>
      <c r="C10" s="11">
        <v>210</v>
      </c>
      <c r="D10" s="11">
        <f t="shared" si="0"/>
        <v>18</v>
      </c>
      <c r="E10" s="12">
        <f t="shared" si="1"/>
        <v>9.375E-2</v>
      </c>
      <c r="F10" s="13">
        <v>729.5</v>
      </c>
      <c r="G10" s="13">
        <v>761</v>
      </c>
      <c r="H10" s="11">
        <f t="shared" si="2"/>
        <v>31.5</v>
      </c>
      <c r="I10" s="12">
        <f t="shared" si="3"/>
        <v>4.318026045236463E-2</v>
      </c>
    </row>
    <row r="11" spans="1:9" s="5" customFormat="1" x14ac:dyDescent="0.2">
      <c r="A11" s="5" t="s">
        <v>8</v>
      </c>
      <c r="B11" s="11">
        <v>212</v>
      </c>
      <c r="C11" s="11">
        <v>146</v>
      </c>
      <c r="D11" s="11">
        <f t="shared" si="0"/>
        <v>-66</v>
      </c>
      <c r="E11" s="12">
        <f t="shared" si="1"/>
        <v>-0.31132075471698112</v>
      </c>
      <c r="F11" s="13">
        <v>1176</v>
      </c>
      <c r="G11" s="13">
        <v>850</v>
      </c>
      <c r="H11" s="11">
        <f t="shared" si="2"/>
        <v>-326</v>
      </c>
      <c r="I11" s="12">
        <f t="shared" si="3"/>
        <v>-0.27721088435374147</v>
      </c>
    </row>
    <row r="12" spans="1:9" s="5" customFormat="1" x14ac:dyDescent="0.2">
      <c r="A12" s="5" t="s">
        <v>9</v>
      </c>
      <c r="B12" s="11">
        <v>139</v>
      </c>
      <c r="C12" s="11">
        <v>171</v>
      </c>
      <c r="D12" s="11">
        <f t="shared" si="0"/>
        <v>32</v>
      </c>
      <c r="E12" s="12">
        <f t="shared" si="1"/>
        <v>0.23021582733812951</v>
      </c>
      <c r="F12" s="13">
        <v>405</v>
      </c>
      <c r="G12" s="13">
        <v>593</v>
      </c>
      <c r="H12" s="11">
        <f t="shared" si="2"/>
        <v>188</v>
      </c>
      <c r="I12" s="12">
        <f t="shared" si="3"/>
        <v>0.46419753086419752</v>
      </c>
    </row>
    <row r="13" spans="1:9" s="5" customFormat="1" x14ac:dyDescent="0.2">
      <c r="A13" s="5" t="s">
        <v>10</v>
      </c>
      <c r="B13" s="11">
        <v>2939</v>
      </c>
      <c r="C13" s="11">
        <v>2697</v>
      </c>
      <c r="D13" s="11">
        <f t="shared" si="0"/>
        <v>-242</v>
      </c>
      <c r="E13" s="12">
        <f t="shared" si="1"/>
        <v>-8.2340932289894517E-2</v>
      </c>
      <c r="F13" s="13">
        <v>13261</v>
      </c>
      <c r="G13" s="13">
        <v>12437</v>
      </c>
      <c r="H13" s="11">
        <f t="shared" si="2"/>
        <v>-824</v>
      </c>
      <c r="I13" s="12">
        <f t="shared" si="3"/>
        <v>-6.2137093733504262E-2</v>
      </c>
    </row>
    <row r="14" spans="1:9" s="5" customFormat="1" x14ac:dyDescent="0.2">
      <c r="A14" s="5" t="s">
        <v>11</v>
      </c>
      <c r="B14" s="11">
        <v>3278</v>
      </c>
      <c r="C14" s="11">
        <v>3285</v>
      </c>
      <c r="D14" s="11">
        <f t="shared" si="0"/>
        <v>7</v>
      </c>
      <c r="E14" s="12">
        <f t="shared" si="1"/>
        <v>2.1354484441732766E-3</v>
      </c>
      <c r="F14" s="13">
        <v>16598.5</v>
      </c>
      <c r="G14" s="13">
        <v>17336</v>
      </c>
      <c r="H14" s="11">
        <f t="shared" si="2"/>
        <v>737.5</v>
      </c>
      <c r="I14" s="12">
        <f t="shared" si="3"/>
        <v>4.4431725758351658E-2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911</v>
      </c>
      <c r="C16" s="11">
        <v>889</v>
      </c>
      <c r="D16" s="11">
        <f t="shared" ref="D16:D24" si="4">C16-B16</f>
        <v>-22</v>
      </c>
      <c r="E16" s="12">
        <f t="shared" ref="E16:E24" si="5">(C16-B16)/B16</f>
        <v>-2.4149286498353458E-2</v>
      </c>
      <c r="F16" s="13">
        <v>5582.5</v>
      </c>
      <c r="G16" s="13">
        <v>5455</v>
      </c>
      <c r="H16" s="11">
        <f t="shared" ref="H16:H24" si="6">G16-F16</f>
        <v>-127.5</v>
      </c>
      <c r="I16" s="12">
        <f t="shared" ref="I16:I24" si="7">(G16-F16)/F16</f>
        <v>-2.2839229735781459E-2</v>
      </c>
    </row>
    <row r="17" spans="1:9" s="5" customFormat="1" x14ac:dyDescent="0.2">
      <c r="A17" s="5" t="s">
        <v>13</v>
      </c>
      <c r="B17" s="11">
        <v>3124</v>
      </c>
      <c r="C17" s="11">
        <v>3097</v>
      </c>
      <c r="D17" s="11">
        <f t="shared" si="4"/>
        <v>-27</v>
      </c>
      <c r="E17" s="12">
        <f t="shared" si="5"/>
        <v>-8.6427656850192065E-3</v>
      </c>
      <c r="F17" s="13">
        <v>19154</v>
      </c>
      <c r="G17" s="13">
        <v>18915</v>
      </c>
      <c r="H17" s="11">
        <f t="shared" si="6"/>
        <v>-239</v>
      </c>
      <c r="I17" s="12">
        <f t="shared" si="7"/>
        <v>-1.247781142320142E-2</v>
      </c>
    </row>
    <row r="18" spans="1:9" s="5" customFormat="1" x14ac:dyDescent="0.2">
      <c r="A18" s="5" t="s">
        <v>14</v>
      </c>
      <c r="B18" s="11">
        <v>2177</v>
      </c>
      <c r="C18" s="11">
        <v>2168</v>
      </c>
      <c r="D18" s="11">
        <f t="shared" si="4"/>
        <v>-9</v>
      </c>
      <c r="E18" s="12">
        <f t="shared" si="5"/>
        <v>-4.1341295360587966E-3</v>
      </c>
      <c r="F18" s="13">
        <v>13446</v>
      </c>
      <c r="G18" s="13">
        <v>13566</v>
      </c>
      <c r="H18" s="11">
        <f t="shared" si="6"/>
        <v>120</v>
      </c>
      <c r="I18" s="12">
        <f t="shared" si="7"/>
        <v>8.9245872378402504E-3</v>
      </c>
    </row>
    <row r="19" spans="1:9" s="5" customFormat="1" x14ac:dyDescent="0.2">
      <c r="A19" s="5" t="s">
        <v>15</v>
      </c>
      <c r="B19" s="11">
        <v>363</v>
      </c>
      <c r="C19" s="11">
        <v>357</v>
      </c>
      <c r="D19" s="11">
        <f t="shared" si="4"/>
        <v>-6</v>
      </c>
      <c r="E19" s="12">
        <f t="shared" si="5"/>
        <v>-1.6528925619834711E-2</v>
      </c>
      <c r="F19" s="13">
        <v>2076</v>
      </c>
      <c r="G19" s="13">
        <v>2043</v>
      </c>
      <c r="H19" s="11">
        <f t="shared" si="6"/>
        <v>-33</v>
      </c>
      <c r="I19" s="12">
        <f t="shared" si="7"/>
        <v>-1.5895953757225433E-2</v>
      </c>
    </row>
    <row r="20" spans="1:9" s="5" customFormat="1" x14ac:dyDescent="0.2">
      <c r="A20" s="5" t="s">
        <v>16</v>
      </c>
      <c r="B20" s="11">
        <v>238</v>
      </c>
      <c r="C20" s="11">
        <v>241</v>
      </c>
      <c r="D20" s="11">
        <f t="shared" si="4"/>
        <v>3</v>
      </c>
      <c r="E20" s="12">
        <f t="shared" si="5"/>
        <v>1.2605042016806723E-2</v>
      </c>
      <c r="F20" s="13">
        <v>1266</v>
      </c>
      <c r="G20" s="13">
        <v>1263</v>
      </c>
      <c r="H20" s="11">
        <f t="shared" si="6"/>
        <v>-3</v>
      </c>
      <c r="I20" s="12">
        <f t="shared" si="7"/>
        <v>-2.3696682464454978E-3</v>
      </c>
    </row>
    <row r="21" spans="1:9" s="5" customFormat="1" x14ac:dyDescent="0.2">
      <c r="A21" s="5" t="s">
        <v>17</v>
      </c>
      <c r="B21" s="11">
        <v>958</v>
      </c>
      <c r="C21" s="11">
        <v>948</v>
      </c>
      <c r="D21" s="11">
        <f t="shared" si="4"/>
        <v>-10</v>
      </c>
      <c r="E21" s="12">
        <f t="shared" si="5"/>
        <v>-1.0438413361169102E-2</v>
      </c>
      <c r="F21" s="13">
        <v>5090</v>
      </c>
      <c r="G21" s="13">
        <v>4879</v>
      </c>
      <c r="H21" s="11">
        <f t="shared" si="6"/>
        <v>-211</v>
      </c>
      <c r="I21" s="12">
        <f t="shared" si="7"/>
        <v>-4.1453831041257369E-2</v>
      </c>
    </row>
    <row r="22" spans="1:9" s="5" customFormat="1" x14ac:dyDescent="0.2">
      <c r="A22" s="5" t="s">
        <v>18</v>
      </c>
      <c r="B22" s="11">
        <v>257</v>
      </c>
      <c r="C22" s="11">
        <v>225</v>
      </c>
      <c r="D22" s="11">
        <f t="shared" si="4"/>
        <v>-32</v>
      </c>
      <c r="E22" s="12">
        <f t="shared" si="5"/>
        <v>-0.1245136186770428</v>
      </c>
      <c r="F22" s="13">
        <v>1075</v>
      </c>
      <c r="G22" s="13">
        <v>1056</v>
      </c>
      <c r="H22" s="11">
        <f t="shared" si="6"/>
        <v>-19</v>
      </c>
      <c r="I22" s="12">
        <f t="shared" si="7"/>
        <v>-1.7674418604651163E-2</v>
      </c>
    </row>
    <row r="23" spans="1:9" s="5" customFormat="1" x14ac:dyDescent="0.2">
      <c r="A23" s="5" t="s">
        <v>19</v>
      </c>
      <c r="B23" s="11">
        <v>121</v>
      </c>
      <c r="C23" s="11">
        <v>98</v>
      </c>
      <c r="D23" s="11">
        <f t="shared" si="4"/>
        <v>-23</v>
      </c>
      <c r="E23" s="12">
        <f>(C23-B23)/B23</f>
        <v>-0.19008264462809918</v>
      </c>
      <c r="F23" s="13">
        <v>780</v>
      </c>
      <c r="G23" s="13">
        <v>487</v>
      </c>
      <c r="H23" s="11">
        <f t="shared" si="6"/>
        <v>-293</v>
      </c>
      <c r="I23" s="12">
        <f t="shared" si="7"/>
        <v>-0.37564102564102564</v>
      </c>
    </row>
    <row r="24" spans="1:9" s="5" customFormat="1" x14ac:dyDescent="0.2">
      <c r="A24" s="5" t="s">
        <v>20</v>
      </c>
      <c r="B24" s="11">
        <v>193</v>
      </c>
      <c r="C24" s="11">
        <v>219</v>
      </c>
      <c r="D24" s="11">
        <f t="shared" si="4"/>
        <v>26</v>
      </c>
      <c r="E24" s="12">
        <f t="shared" si="5"/>
        <v>0.13471502590673576</v>
      </c>
      <c r="F24" s="13">
        <v>193</v>
      </c>
      <c r="G24" s="13">
        <v>219</v>
      </c>
      <c r="H24" s="11">
        <f t="shared" si="6"/>
        <v>26</v>
      </c>
      <c r="I24" s="12">
        <f t="shared" si="7"/>
        <v>0.13471502590673576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18516</v>
      </c>
      <c r="C27" s="11">
        <v>17883</v>
      </c>
      <c r="D27" s="11">
        <f t="shared" ref="D27:D32" si="8">C27-B27</f>
        <v>-633</v>
      </c>
      <c r="E27" s="12">
        <f t="shared" ref="E27:E32" si="9">(C27-B27)/B27</f>
        <v>-3.4186649384316266E-2</v>
      </c>
      <c r="F27" s="13">
        <v>174684.5</v>
      </c>
      <c r="G27" s="13">
        <v>171301</v>
      </c>
      <c r="H27" s="11">
        <f t="shared" ref="H27:H32" si="10">G27-F27</f>
        <v>-3383.5</v>
      </c>
      <c r="I27" s="12">
        <f t="shared" ref="I27:I32" si="11">(G27-F27)/F27</f>
        <v>-1.936920562499821E-2</v>
      </c>
    </row>
    <row r="28" spans="1:9" s="5" customFormat="1" x14ac:dyDescent="0.2">
      <c r="A28" s="5" t="s">
        <v>22</v>
      </c>
      <c r="B28" s="11">
        <v>14739</v>
      </c>
      <c r="C28" s="11">
        <v>14381</v>
      </c>
      <c r="D28" s="11">
        <f t="shared" si="8"/>
        <v>-358</v>
      </c>
      <c r="E28" s="12">
        <f t="shared" si="9"/>
        <v>-2.4289300495284619E-2</v>
      </c>
      <c r="F28" s="13">
        <v>138009</v>
      </c>
      <c r="G28" s="13">
        <v>135667</v>
      </c>
      <c r="H28" s="11">
        <f t="shared" si="10"/>
        <v>-2342</v>
      </c>
      <c r="I28" s="12">
        <f t="shared" si="11"/>
        <v>-1.6969907759638865E-2</v>
      </c>
    </row>
    <row r="29" spans="1:9" s="5" customFormat="1" x14ac:dyDescent="0.2">
      <c r="A29" s="5" t="s">
        <v>23</v>
      </c>
      <c r="B29" s="11">
        <v>2759</v>
      </c>
      <c r="C29" s="11">
        <v>2575</v>
      </c>
      <c r="D29" s="11">
        <f t="shared" si="8"/>
        <v>-184</v>
      </c>
      <c r="E29" s="12">
        <f t="shared" si="9"/>
        <v>-6.6690830010873503E-2</v>
      </c>
      <c r="F29" s="13">
        <v>16058</v>
      </c>
      <c r="G29" s="13">
        <v>15784</v>
      </c>
      <c r="H29" s="11">
        <f t="shared" si="10"/>
        <v>-274</v>
      </c>
      <c r="I29" s="12">
        <f t="shared" si="11"/>
        <v>-1.7063146095404162E-2</v>
      </c>
    </row>
    <row r="30" spans="1:9" s="5" customFormat="1" x14ac:dyDescent="0.2">
      <c r="A30" s="5" t="s">
        <v>24</v>
      </c>
      <c r="B30" s="11">
        <v>688</v>
      </c>
      <c r="C30" s="11">
        <v>781</v>
      </c>
      <c r="D30" s="11">
        <f t="shared" si="8"/>
        <v>93</v>
      </c>
      <c r="E30" s="12">
        <f t="shared" si="9"/>
        <v>0.13517441860465115</v>
      </c>
      <c r="F30" s="13">
        <v>3216</v>
      </c>
      <c r="G30" s="13">
        <v>3615</v>
      </c>
      <c r="H30" s="11">
        <f t="shared" si="10"/>
        <v>399</v>
      </c>
      <c r="I30" s="12">
        <f t="shared" si="11"/>
        <v>0.12406716417910447</v>
      </c>
    </row>
    <row r="31" spans="1:9" s="5" customFormat="1" x14ac:dyDescent="0.2">
      <c r="A31" s="5" t="s">
        <v>25</v>
      </c>
      <c r="B31" s="11">
        <v>1980</v>
      </c>
      <c r="C31" s="11">
        <v>1842</v>
      </c>
      <c r="D31" s="11">
        <f t="shared" si="8"/>
        <v>-138</v>
      </c>
      <c r="E31" s="12">
        <f t="shared" si="9"/>
        <v>-6.9696969696969702E-2</v>
      </c>
      <c r="F31" s="13">
        <v>14234</v>
      </c>
      <c r="G31" s="13">
        <v>13826</v>
      </c>
      <c r="H31" s="11">
        <f t="shared" si="10"/>
        <v>-408</v>
      </c>
      <c r="I31" s="12">
        <f t="shared" si="11"/>
        <v>-2.8663762821413516E-2</v>
      </c>
    </row>
    <row r="32" spans="1:9" s="5" customFormat="1" x14ac:dyDescent="0.2">
      <c r="A32" s="5" t="s">
        <v>26</v>
      </c>
      <c r="B32" s="11">
        <v>586</v>
      </c>
      <c r="C32" s="11">
        <v>416</v>
      </c>
      <c r="D32" s="11">
        <f t="shared" si="8"/>
        <v>-170</v>
      </c>
      <c r="E32" s="12">
        <f t="shared" si="9"/>
        <v>-0.29010238907849828</v>
      </c>
      <c r="F32" s="13">
        <v>3167.5</v>
      </c>
      <c r="G32" s="13">
        <v>2409</v>
      </c>
      <c r="H32" s="11">
        <f t="shared" si="10"/>
        <v>-758.5</v>
      </c>
      <c r="I32" s="12">
        <f t="shared" si="11"/>
        <v>-0.23946329913180742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3236</v>
      </c>
      <c r="C35" s="11">
        <v>3109</v>
      </c>
      <c r="D35" s="11">
        <f>C35-B35</f>
        <v>-127</v>
      </c>
      <c r="E35" s="12">
        <f>(C35-B35)/B35</f>
        <v>-3.9245982694684795E-2</v>
      </c>
      <c r="F35" s="13">
        <v>24271</v>
      </c>
      <c r="G35" s="13">
        <v>24002</v>
      </c>
      <c r="H35" s="11">
        <f>G35-F35</f>
        <v>-269</v>
      </c>
      <c r="I35" s="12">
        <f>(G35-F35)/F35</f>
        <v>-1.1083185694862181E-2</v>
      </c>
    </row>
    <row r="36" spans="1:9" s="5" customFormat="1" x14ac:dyDescent="0.2">
      <c r="A36" s="5" t="s">
        <v>28</v>
      </c>
      <c r="B36" s="11">
        <v>2312</v>
      </c>
      <c r="C36" s="11">
        <v>2258</v>
      </c>
      <c r="D36" s="11">
        <f>C36-B36</f>
        <v>-54</v>
      </c>
      <c r="E36" s="12">
        <f>(C36-B36)/B36</f>
        <v>-2.3356401384083045E-2</v>
      </c>
      <c r="F36" s="13">
        <v>16886</v>
      </c>
      <c r="G36" s="13">
        <v>16881</v>
      </c>
      <c r="H36" s="11">
        <f>G36-F36</f>
        <v>-5</v>
      </c>
      <c r="I36" s="12">
        <f>(G36-F36)/F36</f>
        <v>-2.9610328082435155E-4</v>
      </c>
    </row>
    <row r="37" spans="1:9" s="5" customFormat="1" x14ac:dyDescent="0.2">
      <c r="A37" s="5" t="s">
        <v>29</v>
      </c>
      <c r="B37" s="11">
        <v>591</v>
      </c>
      <c r="C37" s="11">
        <v>620</v>
      </c>
      <c r="D37" s="11">
        <f>C37-B37</f>
        <v>29</v>
      </c>
      <c r="E37" s="12">
        <f>(C37-B37)/B37</f>
        <v>4.9069373942470386E-2</v>
      </c>
      <c r="F37" s="13">
        <v>3054</v>
      </c>
      <c r="G37" s="13">
        <v>3058</v>
      </c>
      <c r="H37" s="11">
        <f>G37-F37</f>
        <v>4</v>
      </c>
      <c r="I37" s="12">
        <f>(G37-F37)/F37</f>
        <v>1.3097576948264572E-3</v>
      </c>
    </row>
    <row r="38" spans="1:9" s="5" customFormat="1" x14ac:dyDescent="0.2">
      <c r="A38" s="5" t="s">
        <v>30</v>
      </c>
      <c r="B38" s="11">
        <v>934</v>
      </c>
      <c r="C38" s="11">
        <v>868</v>
      </c>
      <c r="D38" s="11">
        <f>C38-B38</f>
        <v>-66</v>
      </c>
      <c r="E38" s="12">
        <f>(C38-B38)/B38</f>
        <v>-7.0663811563169171E-2</v>
      </c>
      <c r="F38" s="13">
        <v>4331</v>
      </c>
      <c r="G38" s="13">
        <v>4063</v>
      </c>
      <c r="H38" s="11">
        <f>G38-F38</f>
        <v>-268</v>
      </c>
      <c r="I38" s="12">
        <f>(G38-F38)/F38</f>
        <v>-6.1879473562687602E-2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30035</v>
      </c>
      <c r="C41" s="11">
        <v>28926</v>
      </c>
      <c r="D41" s="11">
        <f>C41-B41</f>
        <v>-1109</v>
      </c>
      <c r="E41" s="12">
        <f>(C41-B41)/B41</f>
        <v>-3.692358914599634E-2</v>
      </c>
      <c r="F41" s="13">
        <v>281871.5</v>
      </c>
      <c r="G41" s="13">
        <v>276710</v>
      </c>
      <c r="H41" s="11">
        <f>G41-F41</f>
        <v>-5161.5</v>
      </c>
      <c r="I41" s="12">
        <f>(G41-F41)/F41</f>
        <v>-1.8311535575608034E-2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41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1867</v>
      </c>
      <c r="C6" s="11">
        <v>2133</v>
      </c>
      <c r="D6" s="11">
        <f t="shared" ref="D6:D14" si="0">C6-B6</f>
        <v>266</v>
      </c>
      <c r="E6" s="12">
        <f t="shared" ref="E6:E14" si="1">(C6-B6)/B6</f>
        <v>0.1424745581146224</v>
      </c>
      <c r="F6" s="13">
        <v>20676</v>
      </c>
      <c r="G6" s="13">
        <v>24166.5</v>
      </c>
      <c r="H6" s="11">
        <f t="shared" ref="H6:H14" si="2">G6-F6</f>
        <v>3490.5</v>
      </c>
      <c r="I6" s="12">
        <f t="shared" ref="I6:I14" si="3">(G6-F6)/F6</f>
        <v>0.16881892048752176</v>
      </c>
    </row>
    <row r="7" spans="1:9" s="5" customFormat="1" x14ac:dyDescent="0.2">
      <c r="A7" s="5" t="s">
        <v>4</v>
      </c>
      <c r="B7" s="11">
        <v>1522</v>
      </c>
      <c r="C7" s="11">
        <v>1765</v>
      </c>
      <c r="D7" s="11">
        <f t="shared" si="0"/>
        <v>243</v>
      </c>
      <c r="E7" s="12">
        <f t="shared" si="1"/>
        <v>0.15965834428383704</v>
      </c>
      <c r="F7" s="13">
        <v>15673</v>
      </c>
      <c r="G7" s="13">
        <v>18472</v>
      </c>
      <c r="H7" s="11">
        <f t="shared" si="2"/>
        <v>2799</v>
      </c>
      <c r="I7" s="12">
        <f t="shared" si="3"/>
        <v>0.17858737956996107</v>
      </c>
    </row>
    <row r="8" spans="1:9" s="5" customFormat="1" x14ac:dyDescent="0.2">
      <c r="A8" s="5" t="s">
        <v>5</v>
      </c>
      <c r="B8" s="11">
        <v>12</v>
      </c>
      <c r="C8" s="11">
        <v>12</v>
      </c>
      <c r="D8" s="11">
        <f t="shared" si="0"/>
        <v>0</v>
      </c>
      <c r="E8" s="12">
        <f t="shared" si="1"/>
        <v>0</v>
      </c>
      <c r="F8" s="13">
        <v>42</v>
      </c>
      <c r="G8" s="13">
        <v>50</v>
      </c>
      <c r="H8" s="11">
        <f t="shared" si="2"/>
        <v>8</v>
      </c>
      <c r="I8" s="12">
        <f t="shared" si="3"/>
        <v>0.19047619047619047</v>
      </c>
    </row>
    <row r="9" spans="1:9" s="5" customFormat="1" x14ac:dyDescent="0.2">
      <c r="A9" s="5" t="s">
        <v>6</v>
      </c>
      <c r="B9" s="11">
        <v>4</v>
      </c>
      <c r="C9" s="11">
        <v>16</v>
      </c>
      <c r="D9" s="11">
        <f t="shared" si="0"/>
        <v>12</v>
      </c>
      <c r="E9" s="12">
        <f t="shared" si="1"/>
        <v>3</v>
      </c>
      <c r="F9" s="13">
        <v>12</v>
      </c>
      <c r="G9" s="13">
        <v>53</v>
      </c>
      <c r="H9" s="11">
        <f t="shared" si="2"/>
        <v>41</v>
      </c>
      <c r="I9" s="12">
        <f t="shared" si="3"/>
        <v>3.4166666666666665</v>
      </c>
    </row>
    <row r="10" spans="1:9" s="5" customFormat="1" x14ac:dyDescent="0.2">
      <c r="A10" s="5" t="s">
        <v>7</v>
      </c>
      <c r="B10" s="11">
        <v>4</v>
      </c>
      <c r="C10" s="11">
        <v>13</v>
      </c>
      <c r="D10" s="11">
        <f t="shared" si="0"/>
        <v>9</v>
      </c>
      <c r="E10" s="12">
        <f t="shared" si="1"/>
        <v>2.25</v>
      </c>
      <c r="F10" s="13">
        <v>9</v>
      </c>
      <c r="G10" s="13">
        <v>45</v>
      </c>
      <c r="H10" s="11">
        <f t="shared" si="2"/>
        <v>36</v>
      </c>
      <c r="I10" s="12">
        <f t="shared" si="3"/>
        <v>4</v>
      </c>
    </row>
    <row r="11" spans="1:9" s="5" customFormat="1" x14ac:dyDescent="0.2">
      <c r="A11" s="5" t="s">
        <v>8</v>
      </c>
      <c r="B11" s="11">
        <v>16</v>
      </c>
      <c r="C11" s="11">
        <v>8</v>
      </c>
      <c r="D11" s="11">
        <f t="shared" si="0"/>
        <v>-8</v>
      </c>
      <c r="E11" s="12">
        <f t="shared" si="1"/>
        <v>-0.5</v>
      </c>
      <c r="F11" s="13">
        <v>48</v>
      </c>
      <c r="G11" s="13">
        <v>43</v>
      </c>
      <c r="H11" s="11">
        <f t="shared" si="2"/>
        <v>-5</v>
      </c>
      <c r="I11" s="12">
        <f t="shared" si="3"/>
        <v>-0.10416666666666667</v>
      </c>
    </row>
    <row r="12" spans="1:9" s="5" customFormat="1" x14ac:dyDescent="0.2">
      <c r="A12" s="5" t="s">
        <v>9</v>
      </c>
      <c r="B12" s="11">
        <v>5</v>
      </c>
      <c r="C12" s="11">
        <v>12</v>
      </c>
      <c r="D12" s="11">
        <f t="shared" si="0"/>
        <v>7</v>
      </c>
      <c r="E12" s="12">
        <f t="shared" si="1"/>
        <v>1.4</v>
      </c>
      <c r="F12" s="13">
        <v>20</v>
      </c>
      <c r="G12" s="13">
        <v>47</v>
      </c>
      <c r="H12" s="11">
        <f t="shared" si="2"/>
        <v>27</v>
      </c>
      <c r="I12" s="12">
        <f t="shared" si="3"/>
        <v>1.35</v>
      </c>
    </row>
    <row r="13" spans="1:9" s="5" customFormat="1" x14ac:dyDescent="0.2">
      <c r="A13" s="5" t="s">
        <v>10</v>
      </c>
      <c r="B13" s="11">
        <v>425</v>
      </c>
      <c r="C13" s="11">
        <v>470</v>
      </c>
      <c r="D13" s="11">
        <f t="shared" si="0"/>
        <v>45</v>
      </c>
      <c r="E13" s="12">
        <f t="shared" si="1"/>
        <v>0.10588235294117647</v>
      </c>
      <c r="F13" s="13">
        <v>1716</v>
      </c>
      <c r="G13" s="13">
        <v>1983</v>
      </c>
      <c r="H13" s="11">
        <f t="shared" si="2"/>
        <v>267</v>
      </c>
      <c r="I13" s="12">
        <f t="shared" si="3"/>
        <v>0.1555944055944056</v>
      </c>
    </row>
    <row r="14" spans="1:9" s="5" customFormat="1" x14ac:dyDescent="0.2">
      <c r="A14" s="5" t="s">
        <v>11</v>
      </c>
      <c r="B14" s="11">
        <v>643</v>
      </c>
      <c r="C14" s="11">
        <v>688</v>
      </c>
      <c r="D14" s="11">
        <f t="shared" si="0"/>
        <v>45</v>
      </c>
      <c r="E14" s="12">
        <f t="shared" si="1"/>
        <v>6.9984447900466568E-2</v>
      </c>
      <c r="F14" s="13">
        <v>3156</v>
      </c>
      <c r="G14" s="13">
        <v>3473</v>
      </c>
      <c r="H14" s="11">
        <f t="shared" si="2"/>
        <v>317</v>
      </c>
      <c r="I14" s="12">
        <f t="shared" si="3"/>
        <v>0.10044359949302915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311</v>
      </c>
      <c r="C16" s="11">
        <v>376</v>
      </c>
      <c r="D16" s="11">
        <f t="shared" ref="D16:D24" si="4">C16-B16</f>
        <v>65</v>
      </c>
      <c r="E16" s="12">
        <f t="shared" ref="E16:E24" si="5">(C16-B16)/B16</f>
        <v>0.20900321543408359</v>
      </c>
      <c r="F16" s="13">
        <v>2378.5</v>
      </c>
      <c r="G16" s="13">
        <v>2806.5</v>
      </c>
      <c r="H16" s="11">
        <f t="shared" ref="H16:H24" si="6">G16-F16</f>
        <v>428</v>
      </c>
      <c r="I16" s="12">
        <f t="shared" ref="I16:I24" si="7">(G16-F16)/F16</f>
        <v>0.17994534370401513</v>
      </c>
    </row>
    <row r="17" spans="1:9" s="5" customFormat="1" x14ac:dyDescent="0.2">
      <c r="A17" s="5" t="s">
        <v>13</v>
      </c>
      <c r="B17" s="11">
        <v>841</v>
      </c>
      <c r="C17" s="11">
        <v>995</v>
      </c>
      <c r="D17" s="11">
        <f t="shared" si="4"/>
        <v>154</v>
      </c>
      <c r="E17" s="12">
        <f t="shared" si="5"/>
        <v>0.18311533888228299</v>
      </c>
      <c r="F17" s="13">
        <v>5368</v>
      </c>
      <c r="G17" s="13">
        <v>6310</v>
      </c>
      <c r="H17" s="11">
        <f t="shared" si="6"/>
        <v>942</v>
      </c>
      <c r="I17" s="12">
        <f t="shared" si="7"/>
        <v>0.1754843517138599</v>
      </c>
    </row>
    <row r="18" spans="1:9" s="5" customFormat="1" x14ac:dyDescent="0.2">
      <c r="A18" s="5" t="s">
        <v>14</v>
      </c>
      <c r="B18" s="11">
        <v>709</v>
      </c>
      <c r="C18" s="11">
        <v>868</v>
      </c>
      <c r="D18" s="11">
        <f t="shared" si="4"/>
        <v>159</v>
      </c>
      <c r="E18" s="12">
        <f t="shared" si="5"/>
        <v>0.22425952045133993</v>
      </c>
      <c r="F18" s="13">
        <v>4693.5</v>
      </c>
      <c r="G18" s="13">
        <v>5635</v>
      </c>
      <c r="H18" s="11">
        <f t="shared" si="6"/>
        <v>941.5</v>
      </c>
      <c r="I18" s="12">
        <f t="shared" si="7"/>
        <v>0.20059656972408652</v>
      </c>
    </row>
    <row r="19" spans="1:9" s="5" customFormat="1" x14ac:dyDescent="0.2">
      <c r="A19" s="5" t="s">
        <v>15</v>
      </c>
      <c r="B19" s="11">
        <v>131</v>
      </c>
      <c r="C19" s="11">
        <v>148</v>
      </c>
      <c r="D19" s="11">
        <f t="shared" si="4"/>
        <v>17</v>
      </c>
      <c r="E19" s="12">
        <f t="shared" si="5"/>
        <v>0.12977099236641221</v>
      </c>
      <c r="F19" s="13">
        <v>809</v>
      </c>
      <c r="G19" s="13">
        <v>973</v>
      </c>
      <c r="H19" s="11">
        <f t="shared" si="6"/>
        <v>164</v>
      </c>
      <c r="I19" s="12">
        <f t="shared" si="7"/>
        <v>0.20271940667490729</v>
      </c>
    </row>
    <row r="20" spans="1:9" s="5" customFormat="1" x14ac:dyDescent="0.2">
      <c r="A20" s="5" t="s">
        <v>16</v>
      </c>
      <c r="B20" s="11">
        <v>44</v>
      </c>
      <c r="C20" s="11">
        <v>53</v>
      </c>
      <c r="D20" s="11">
        <f t="shared" si="4"/>
        <v>9</v>
      </c>
      <c r="E20" s="12">
        <f t="shared" si="5"/>
        <v>0.20454545454545456</v>
      </c>
      <c r="F20" s="13">
        <v>175</v>
      </c>
      <c r="G20" s="13">
        <v>229</v>
      </c>
      <c r="H20" s="11">
        <f t="shared" si="6"/>
        <v>54</v>
      </c>
      <c r="I20" s="12">
        <f t="shared" si="7"/>
        <v>0.30857142857142855</v>
      </c>
    </row>
    <row r="21" spans="1:9" s="5" customFormat="1" x14ac:dyDescent="0.2">
      <c r="A21" s="5" t="s">
        <v>17</v>
      </c>
      <c r="B21" s="11">
        <v>266</v>
      </c>
      <c r="C21" s="11">
        <v>325</v>
      </c>
      <c r="D21" s="11">
        <f t="shared" si="4"/>
        <v>59</v>
      </c>
      <c r="E21" s="12">
        <f t="shared" si="5"/>
        <v>0.22180451127819548</v>
      </c>
      <c r="F21" s="13">
        <v>1681</v>
      </c>
      <c r="G21" s="13">
        <v>1935</v>
      </c>
      <c r="H21" s="11">
        <f t="shared" si="6"/>
        <v>254</v>
      </c>
      <c r="I21" s="12">
        <f t="shared" si="7"/>
        <v>0.15110053539559787</v>
      </c>
    </row>
    <row r="22" spans="1:9" s="5" customFormat="1" x14ac:dyDescent="0.2">
      <c r="A22" s="5" t="s">
        <v>18</v>
      </c>
      <c r="B22" s="11">
        <v>61</v>
      </c>
      <c r="C22" s="11">
        <v>89</v>
      </c>
      <c r="D22" s="11">
        <f t="shared" si="4"/>
        <v>28</v>
      </c>
      <c r="E22" s="12">
        <f t="shared" si="5"/>
        <v>0.45901639344262296</v>
      </c>
      <c r="F22" s="13">
        <v>272</v>
      </c>
      <c r="G22" s="13">
        <v>402</v>
      </c>
      <c r="H22" s="11">
        <f t="shared" si="6"/>
        <v>130</v>
      </c>
      <c r="I22" s="12">
        <f t="shared" si="7"/>
        <v>0.47794117647058826</v>
      </c>
    </row>
    <row r="23" spans="1:9" s="5" customFormat="1" x14ac:dyDescent="0.2">
      <c r="A23" s="5" t="s">
        <v>19</v>
      </c>
      <c r="B23" s="11">
        <v>23</v>
      </c>
      <c r="C23" s="11">
        <v>13</v>
      </c>
      <c r="D23" s="11">
        <f t="shared" si="4"/>
        <v>-10</v>
      </c>
      <c r="E23" s="12">
        <f t="shared" si="5"/>
        <v>-0.43478260869565216</v>
      </c>
      <c r="F23" s="13">
        <v>245</v>
      </c>
      <c r="G23" s="13">
        <v>96</v>
      </c>
      <c r="H23" s="11">
        <f t="shared" si="6"/>
        <v>-149</v>
      </c>
      <c r="I23" s="12">
        <f t="shared" si="7"/>
        <v>-0.60816326530612241</v>
      </c>
    </row>
    <row r="24" spans="1:9" s="5" customFormat="1" x14ac:dyDescent="0.2">
      <c r="A24" s="5" t="s">
        <v>20</v>
      </c>
      <c r="B24" s="11">
        <v>50</v>
      </c>
      <c r="C24" s="11">
        <v>86</v>
      </c>
      <c r="D24" s="11">
        <f t="shared" si="4"/>
        <v>36</v>
      </c>
      <c r="E24" s="12">
        <f t="shared" si="5"/>
        <v>0.72</v>
      </c>
      <c r="F24" s="13">
        <v>50</v>
      </c>
      <c r="G24" s="13">
        <v>86</v>
      </c>
      <c r="H24" s="11">
        <f t="shared" si="6"/>
        <v>36</v>
      </c>
      <c r="I24" s="12">
        <f t="shared" si="7"/>
        <v>0.72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7603</v>
      </c>
      <c r="C27" s="11">
        <v>7683</v>
      </c>
      <c r="D27" s="11">
        <f t="shared" ref="D27:D32" si="8">C27-B27</f>
        <v>80</v>
      </c>
      <c r="E27" s="12">
        <f t="shared" ref="E27:E32" si="9">(C27-B27)/B27</f>
        <v>1.0522162304353544E-2</v>
      </c>
      <c r="F27" s="13">
        <v>82931</v>
      </c>
      <c r="G27" s="13">
        <v>83824</v>
      </c>
      <c r="H27" s="11">
        <f t="shared" ref="H27:H32" si="10">G27-F27</f>
        <v>893</v>
      </c>
      <c r="I27" s="12">
        <f t="shared" ref="I27:I32" si="11">(G27-F27)/F27</f>
        <v>1.0767987845317191E-2</v>
      </c>
    </row>
    <row r="28" spans="1:9" s="5" customFormat="1" x14ac:dyDescent="0.2">
      <c r="A28" s="5" t="s">
        <v>22</v>
      </c>
      <c r="B28" s="11">
        <v>6830</v>
      </c>
      <c r="C28" s="11">
        <v>6926</v>
      </c>
      <c r="D28" s="11">
        <f t="shared" si="8"/>
        <v>96</v>
      </c>
      <c r="E28" s="12">
        <f t="shared" si="9"/>
        <v>1.4055636896046853E-2</v>
      </c>
      <c r="F28" s="13">
        <v>71731</v>
      </c>
      <c r="G28" s="13">
        <v>72704</v>
      </c>
      <c r="H28" s="11">
        <f t="shared" si="10"/>
        <v>973</v>
      </c>
      <c r="I28" s="12">
        <f t="shared" si="11"/>
        <v>1.3564567620693982E-2</v>
      </c>
    </row>
    <row r="29" spans="1:9" s="5" customFormat="1" x14ac:dyDescent="0.2">
      <c r="A29" s="5" t="s">
        <v>23</v>
      </c>
      <c r="B29" s="11">
        <v>1067</v>
      </c>
      <c r="C29" s="11">
        <v>934</v>
      </c>
      <c r="D29" s="11">
        <f t="shared" si="8"/>
        <v>-133</v>
      </c>
      <c r="E29" s="12">
        <f t="shared" si="9"/>
        <v>-0.12464854732895971</v>
      </c>
      <c r="F29" s="13">
        <v>6073</v>
      </c>
      <c r="G29" s="13">
        <v>6008</v>
      </c>
      <c r="H29" s="11">
        <f t="shared" si="10"/>
        <v>-65</v>
      </c>
      <c r="I29" s="12">
        <f t="shared" si="11"/>
        <v>-1.0703112135682528E-2</v>
      </c>
    </row>
    <row r="30" spans="1:9" s="5" customFormat="1" x14ac:dyDescent="0.2">
      <c r="A30" s="5" t="s">
        <v>24</v>
      </c>
      <c r="B30" s="11">
        <v>210</v>
      </c>
      <c r="C30" s="11">
        <v>224</v>
      </c>
      <c r="D30" s="11">
        <f t="shared" si="8"/>
        <v>14</v>
      </c>
      <c r="E30" s="12">
        <f t="shared" si="9"/>
        <v>6.6666666666666666E-2</v>
      </c>
      <c r="F30" s="13">
        <v>780</v>
      </c>
      <c r="G30" s="13">
        <v>985</v>
      </c>
      <c r="H30" s="11">
        <f t="shared" si="10"/>
        <v>205</v>
      </c>
      <c r="I30" s="12">
        <f t="shared" si="11"/>
        <v>0.26282051282051283</v>
      </c>
    </row>
    <row r="31" spans="1:9" s="5" customFormat="1" x14ac:dyDescent="0.2">
      <c r="A31" s="5" t="s">
        <v>25</v>
      </c>
      <c r="B31" s="11">
        <v>671</v>
      </c>
      <c r="C31" s="11">
        <v>587</v>
      </c>
      <c r="D31" s="11">
        <f t="shared" si="8"/>
        <v>-84</v>
      </c>
      <c r="E31" s="12">
        <f t="shared" si="9"/>
        <v>-0.12518628912071536</v>
      </c>
      <c r="F31" s="13">
        <v>4156</v>
      </c>
      <c r="G31" s="13">
        <v>3998</v>
      </c>
      <c r="H31" s="11">
        <f t="shared" si="10"/>
        <v>-158</v>
      </c>
      <c r="I31" s="12">
        <f t="shared" si="11"/>
        <v>-3.8017324350336862E-2</v>
      </c>
    </row>
    <row r="32" spans="1:9" s="5" customFormat="1" x14ac:dyDescent="0.2">
      <c r="A32" s="5" t="s">
        <v>26</v>
      </c>
      <c r="B32" s="11">
        <v>49</v>
      </c>
      <c r="C32" s="11">
        <v>25</v>
      </c>
      <c r="D32" s="11">
        <f t="shared" si="8"/>
        <v>-24</v>
      </c>
      <c r="E32" s="12">
        <f t="shared" si="9"/>
        <v>-0.48979591836734693</v>
      </c>
      <c r="F32" s="13">
        <v>191</v>
      </c>
      <c r="G32" s="13">
        <v>129</v>
      </c>
      <c r="H32" s="11">
        <f t="shared" si="10"/>
        <v>-62</v>
      </c>
      <c r="I32" s="12">
        <f t="shared" si="11"/>
        <v>-0.32460732984293195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735</v>
      </c>
      <c r="C35" s="11">
        <v>652</v>
      </c>
      <c r="D35" s="11">
        <f>C35-B35</f>
        <v>-83</v>
      </c>
      <c r="E35" s="12">
        <f>(C35-B35)/B35</f>
        <v>-0.11292517006802721</v>
      </c>
      <c r="F35" s="13">
        <v>6514</v>
      </c>
      <c r="G35" s="13">
        <v>5958</v>
      </c>
      <c r="H35" s="11">
        <f>G35-F35</f>
        <v>-556</v>
      </c>
      <c r="I35" s="12">
        <f>(G35-F35)/F35</f>
        <v>-8.5354620816702489E-2</v>
      </c>
    </row>
    <row r="36" spans="1:9" s="5" customFormat="1" x14ac:dyDescent="0.2">
      <c r="A36" s="5" t="s">
        <v>28</v>
      </c>
      <c r="B36" s="11">
        <v>592</v>
      </c>
      <c r="C36" s="11">
        <v>520</v>
      </c>
      <c r="D36" s="11">
        <f>C36-B36</f>
        <v>-72</v>
      </c>
      <c r="E36" s="12">
        <f>(C36-B36)/B36</f>
        <v>-0.12162162162162163</v>
      </c>
      <c r="F36" s="13">
        <v>4925</v>
      </c>
      <c r="G36" s="13">
        <v>4425</v>
      </c>
      <c r="H36" s="11">
        <f>G36-F36</f>
        <v>-500</v>
      </c>
      <c r="I36" s="12">
        <f>(G36-F36)/F36</f>
        <v>-0.10152284263959391</v>
      </c>
    </row>
    <row r="37" spans="1:9" s="5" customFormat="1" x14ac:dyDescent="0.2">
      <c r="A37" s="5" t="s">
        <v>29</v>
      </c>
      <c r="B37" s="11">
        <v>122</v>
      </c>
      <c r="C37" s="11">
        <v>136</v>
      </c>
      <c r="D37" s="11">
        <f>C37-B37</f>
        <v>14</v>
      </c>
      <c r="E37" s="12">
        <f>(C37-B37)/B37</f>
        <v>0.11475409836065574</v>
      </c>
      <c r="F37" s="13">
        <v>583</v>
      </c>
      <c r="G37" s="13">
        <v>658</v>
      </c>
      <c r="H37" s="11">
        <f>G37-F37</f>
        <v>75</v>
      </c>
      <c r="I37" s="12">
        <f>(G37-F37)/F37</f>
        <v>0.12864493996569468</v>
      </c>
    </row>
    <row r="38" spans="1:9" s="5" customFormat="1" x14ac:dyDescent="0.2">
      <c r="A38" s="5" t="s">
        <v>30</v>
      </c>
      <c r="B38" s="11">
        <v>222</v>
      </c>
      <c r="C38" s="11">
        <v>178</v>
      </c>
      <c r="D38" s="11">
        <f>C38-B38</f>
        <v>-44</v>
      </c>
      <c r="E38" s="12">
        <f>(C38-B38)/B38</f>
        <v>-0.1981981981981982</v>
      </c>
      <c r="F38" s="13">
        <v>1006</v>
      </c>
      <c r="G38" s="13">
        <v>875</v>
      </c>
      <c r="H38" s="11">
        <f>G38-F38</f>
        <v>-131</v>
      </c>
      <c r="I38" s="12">
        <f>(G38-F38)/F38</f>
        <v>-0.13021868787276342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10036</v>
      </c>
      <c r="C41" s="11">
        <v>10314</v>
      </c>
      <c r="D41" s="11">
        <f>C41-B41</f>
        <v>278</v>
      </c>
      <c r="E41" s="12">
        <f>(C41-B41)/B41</f>
        <v>2.7700278995615783E-2</v>
      </c>
      <c r="F41" s="13">
        <v>110121</v>
      </c>
      <c r="G41" s="13">
        <v>113948.5</v>
      </c>
      <c r="H41" s="11">
        <f>G41-F41</f>
        <v>3827.5</v>
      </c>
      <c r="I41" s="12">
        <f>(G41-F41)/F41</f>
        <v>3.4757221601692687E-2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40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1295</v>
      </c>
      <c r="C6" s="11">
        <v>1595</v>
      </c>
      <c r="D6" s="11">
        <f t="shared" ref="D6:D14" si="0">C6-B6</f>
        <v>300</v>
      </c>
      <c r="E6" s="12">
        <f t="shared" ref="E6:E14" si="1">(C6-B6)/B6</f>
        <v>0.23166023166023167</v>
      </c>
      <c r="F6" s="13">
        <v>14330.5</v>
      </c>
      <c r="G6" s="13">
        <v>18273</v>
      </c>
      <c r="H6" s="11">
        <f t="shared" ref="H6:H14" si="2">G6-F6</f>
        <v>3942.5</v>
      </c>
      <c r="I6" s="12">
        <f t="shared" ref="I6:I14" si="3">(G6-F6)/F6</f>
        <v>0.27511252224276894</v>
      </c>
    </row>
    <row r="7" spans="1:9" s="5" customFormat="1" x14ac:dyDescent="0.2">
      <c r="A7" s="5" t="s">
        <v>4</v>
      </c>
      <c r="B7" s="11">
        <v>1081</v>
      </c>
      <c r="C7" s="11">
        <v>1362</v>
      </c>
      <c r="D7" s="11">
        <f t="shared" si="0"/>
        <v>281</v>
      </c>
      <c r="E7" s="12">
        <f t="shared" si="1"/>
        <v>0.25994449583718782</v>
      </c>
      <c r="F7" s="13">
        <v>11185.5</v>
      </c>
      <c r="G7" s="13">
        <v>14522</v>
      </c>
      <c r="H7" s="11">
        <f t="shared" si="2"/>
        <v>3336.5</v>
      </c>
      <c r="I7" s="12">
        <f t="shared" si="3"/>
        <v>0.29828796209378211</v>
      </c>
    </row>
    <row r="8" spans="1:9" s="5" customFormat="1" x14ac:dyDescent="0.2">
      <c r="A8" s="5" t="s">
        <v>5</v>
      </c>
      <c r="B8" s="11">
        <v>7</v>
      </c>
      <c r="C8" s="11">
        <v>5</v>
      </c>
      <c r="D8" s="11">
        <f t="shared" ref="D8:D9" si="4">C8-B8</f>
        <v>-2</v>
      </c>
      <c r="E8" s="12">
        <f t="shared" ref="E8:E9" si="5">(C8-B8)/B8</f>
        <v>-0.2857142857142857</v>
      </c>
      <c r="F8" s="13">
        <v>24</v>
      </c>
      <c r="G8" s="13">
        <v>21</v>
      </c>
      <c r="H8" s="11">
        <f t="shared" ref="H8:H9" si="6">G8-F8</f>
        <v>-3</v>
      </c>
      <c r="I8" s="12">
        <f t="shared" ref="I8:I9" si="7">(G8-F8)/F8</f>
        <v>-0.125</v>
      </c>
    </row>
    <row r="9" spans="1:9" s="5" customFormat="1" x14ac:dyDescent="0.2">
      <c r="A9" s="5" t="s">
        <v>6</v>
      </c>
      <c r="B9" s="11">
        <v>3</v>
      </c>
      <c r="C9" s="11">
        <v>11</v>
      </c>
      <c r="D9" s="11">
        <f t="shared" si="4"/>
        <v>8</v>
      </c>
      <c r="E9" s="12">
        <f t="shared" si="5"/>
        <v>2.6666666666666665</v>
      </c>
      <c r="F9" s="13">
        <v>9</v>
      </c>
      <c r="G9" s="13">
        <v>40</v>
      </c>
      <c r="H9" s="11">
        <f t="shared" si="6"/>
        <v>31</v>
      </c>
      <c r="I9" s="12">
        <f t="shared" si="7"/>
        <v>3.4444444444444446</v>
      </c>
    </row>
    <row r="10" spans="1:9" s="5" customFormat="1" x14ac:dyDescent="0.2">
      <c r="A10" s="5" t="s">
        <v>7</v>
      </c>
      <c r="B10" s="11">
        <v>4</v>
      </c>
      <c r="C10" s="11">
        <v>10</v>
      </c>
      <c r="D10" s="11">
        <f t="shared" si="0"/>
        <v>6</v>
      </c>
      <c r="E10" s="12">
        <f t="shared" si="1"/>
        <v>1.5</v>
      </c>
      <c r="F10" s="13">
        <v>12</v>
      </c>
      <c r="G10" s="13">
        <v>34</v>
      </c>
      <c r="H10" s="11">
        <f t="shared" si="2"/>
        <v>22</v>
      </c>
      <c r="I10" s="12">
        <f t="shared" si="3"/>
        <v>1.8333333333333333</v>
      </c>
    </row>
    <row r="11" spans="1:9" s="5" customFormat="1" x14ac:dyDescent="0.2">
      <c r="A11" s="5" t="s">
        <v>8</v>
      </c>
      <c r="B11" s="11">
        <v>9</v>
      </c>
      <c r="C11" s="11">
        <v>4</v>
      </c>
      <c r="D11" s="11">
        <f t="shared" si="0"/>
        <v>-5</v>
      </c>
      <c r="E11" s="12">
        <f t="shared" si="1"/>
        <v>-0.55555555555555558</v>
      </c>
      <c r="F11" s="13">
        <v>26</v>
      </c>
      <c r="G11" s="13">
        <v>10</v>
      </c>
      <c r="H11" s="11">
        <f t="shared" si="2"/>
        <v>-16</v>
      </c>
      <c r="I11" s="12">
        <f t="shared" si="3"/>
        <v>-0.61538461538461542</v>
      </c>
    </row>
    <row r="12" spans="1:9" s="5" customFormat="1" x14ac:dyDescent="0.2">
      <c r="A12" s="5" t="s">
        <v>9</v>
      </c>
      <c r="B12" s="11">
        <v>5</v>
      </c>
      <c r="C12" s="11">
        <v>14</v>
      </c>
      <c r="D12" s="11">
        <f t="shared" si="0"/>
        <v>9</v>
      </c>
      <c r="E12" s="12">
        <f t="shared" si="1"/>
        <v>1.8</v>
      </c>
      <c r="F12" s="13">
        <v>20</v>
      </c>
      <c r="G12" s="13">
        <v>56</v>
      </c>
      <c r="H12" s="11">
        <f t="shared" si="2"/>
        <v>36</v>
      </c>
      <c r="I12" s="12">
        <f t="shared" si="3"/>
        <v>1.8</v>
      </c>
    </row>
    <row r="13" spans="1:9" s="5" customFormat="1" x14ac:dyDescent="0.2">
      <c r="A13" s="5" t="s">
        <v>10</v>
      </c>
      <c r="B13" s="11">
        <v>281</v>
      </c>
      <c r="C13" s="11">
        <v>320</v>
      </c>
      <c r="D13" s="11">
        <f t="shared" si="0"/>
        <v>39</v>
      </c>
      <c r="E13" s="12">
        <f t="shared" si="1"/>
        <v>0.13879003558718861</v>
      </c>
      <c r="F13" s="13">
        <v>1119</v>
      </c>
      <c r="G13" s="13">
        <v>1355</v>
      </c>
      <c r="H13" s="11">
        <f t="shared" si="2"/>
        <v>236</v>
      </c>
      <c r="I13" s="12">
        <f t="shared" si="3"/>
        <v>0.21090259159964253</v>
      </c>
    </row>
    <row r="14" spans="1:9" s="5" customFormat="1" x14ac:dyDescent="0.2">
      <c r="A14" s="5" t="s">
        <v>11</v>
      </c>
      <c r="B14" s="11">
        <v>426</v>
      </c>
      <c r="C14" s="11">
        <v>478</v>
      </c>
      <c r="D14" s="11">
        <f t="shared" si="0"/>
        <v>52</v>
      </c>
      <c r="E14" s="12">
        <f t="shared" si="1"/>
        <v>0.12206572769953052</v>
      </c>
      <c r="F14" s="13">
        <v>1935</v>
      </c>
      <c r="G14" s="13">
        <v>2235</v>
      </c>
      <c r="H14" s="11">
        <f t="shared" si="2"/>
        <v>300</v>
      </c>
      <c r="I14" s="12">
        <f t="shared" si="3"/>
        <v>0.15503875968992248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235</v>
      </c>
      <c r="C16" s="11">
        <v>301</v>
      </c>
      <c r="D16" s="11">
        <f t="shared" ref="D16:D24" si="8">C16-B16</f>
        <v>66</v>
      </c>
      <c r="E16" s="12">
        <f t="shared" ref="E16:E24" si="9">(C16-B16)/B16</f>
        <v>0.28085106382978725</v>
      </c>
      <c r="F16" s="13">
        <v>1937</v>
      </c>
      <c r="G16" s="13">
        <v>2414</v>
      </c>
      <c r="H16" s="11">
        <f t="shared" ref="H16:H24" si="10">G16-F16</f>
        <v>477</v>
      </c>
      <c r="I16" s="12">
        <f t="shared" ref="I16:I24" si="11">(G16-F16)/F16</f>
        <v>0.24625709860609191</v>
      </c>
    </row>
    <row r="17" spans="1:9" s="5" customFormat="1" x14ac:dyDescent="0.2">
      <c r="A17" s="5" t="s">
        <v>13</v>
      </c>
      <c r="B17" s="11">
        <v>576</v>
      </c>
      <c r="C17" s="11">
        <v>753</v>
      </c>
      <c r="D17" s="11">
        <f t="shared" si="8"/>
        <v>177</v>
      </c>
      <c r="E17" s="12">
        <f t="shared" si="9"/>
        <v>0.30729166666666669</v>
      </c>
      <c r="F17" s="13">
        <v>3687</v>
      </c>
      <c r="G17" s="13">
        <v>4951</v>
      </c>
      <c r="H17" s="11">
        <f t="shared" si="10"/>
        <v>1264</v>
      </c>
      <c r="I17" s="12">
        <f t="shared" si="11"/>
        <v>0.34282614591809057</v>
      </c>
    </row>
    <row r="18" spans="1:9" s="5" customFormat="1" x14ac:dyDescent="0.2">
      <c r="A18" s="5" t="s">
        <v>14</v>
      </c>
      <c r="B18" s="11">
        <v>495</v>
      </c>
      <c r="C18" s="11">
        <v>669</v>
      </c>
      <c r="D18" s="11">
        <f t="shared" si="8"/>
        <v>174</v>
      </c>
      <c r="E18" s="12">
        <f t="shared" si="9"/>
        <v>0.3515151515151515</v>
      </c>
      <c r="F18" s="13">
        <v>3280.5</v>
      </c>
      <c r="G18" s="13">
        <v>4462</v>
      </c>
      <c r="H18" s="11">
        <f t="shared" si="10"/>
        <v>1181.5</v>
      </c>
      <c r="I18" s="12">
        <f t="shared" si="11"/>
        <v>0.3601585124218869</v>
      </c>
    </row>
    <row r="19" spans="1:9" s="5" customFormat="1" x14ac:dyDescent="0.2">
      <c r="A19" s="5" t="s">
        <v>15</v>
      </c>
      <c r="B19" s="11">
        <v>106</v>
      </c>
      <c r="C19" s="11">
        <v>120</v>
      </c>
      <c r="D19" s="11">
        <f t="shared" si="8"/>
        <v>14</v>
      </c>
      <c r="E19" s="12">
        <f t="shared" si="9"/>
        <v>0.13207547169811321</v>
      </c>
      <c r="F19" s="13">
        <v>684</v>
      </c>
      <c r="G19" s="13">
        <v>789</v>
      </c>
      <c r="H19" s="11">
        <f t="shared" si="10"/>
        <v>105</v>
      </c>
      <c r="I19" s="12">
        <f t="shared" si="11"/>
        <v>0.15350877192982457</v>
      </c>
    </row>
    <row r="20" spans="1:9" s="5" customFormat="1" x14ac:dyDescent="0.2">
      <c r="A20" s="5" t="s">
        <v>16</v>
      </c>
      <c r="B20" s="11">
        <v>26</v>
      </c>
      <c r="C20" s="11">
        <v>41</v>
      </c>
      <c r="D20" s="11">
        <f t="shared" si="8"/>
        <v>15</v>
      </c>
      <c r="E20" s="12">
        <f t="shared" si="9"/>
        <v>0.57692307692307687</v>
      </c>
      <c r="F20" s="13">
        <v>102</v>
      </c>
      <c r="G20" s="13">
        <v>186</v>
      </c>
      <c r="H20" s="11">
        <f t="shared" si="10"/>
        <v>84</v>
      </c>
      <c r="I20" s="12">
        <f t="shared" si="11"/>
        <v>0.82352941176470584</v>
      </c>
    </row>
    <row r="21" spans="1:9" s="5" customFormat="1" x14ac:dyDescent="0.2">
      <c r="A21" s="5" t="s">
        <v>17</v>
      </c>
      <c r="B21" s="11">
        <v>193</v>
      </c>
      <c r="C21" s="11">
        <v>234</v>
      </c>
      <c r="D21" s="11">
        <f t="shared" si="8"/>
        <v>41</v>
      </c>
      <c r="E21" s="12">
        <f t="shared" si="9"/>
        <v>0.21243523316062177</v>
      </c>
      <c r="F21" s="13">
        <v>1273</v>
      </c>
      <c r="G21" s="13">
        <v>1402</v>
      </c>
      <c r="H21" s="11">
        <f t="shared" si="10"/>
        <v>129</v>
      </c>
      <c r="I21" s="12">
        <f t="shared" si="11"/>
        <v>0.10133542812254517</v>
      </c>
    </row>
    <row r="22" spans="1:9" s="5" customFormat="1" x14ac:dyDescent="0.2">
      <c r="A22" s="5" t="s">
        <v>18</v>
      </c>
      <c r="B22" s="11">
        <v>43</v>
      </c>
      <c r="C22" s="11">
        <v>65</v>
      </c>
      <c r="D22" s="11">
        <f t="shared" si="8"/>
        <v>22</v>
      </c>
      <c r="E22" s="12">
        <f t="shared" si="9"/>
        <v>0.51162790697674421</v>
      </c>
      <c r="F22" s="13">
        <v>185</v>
      </c>
      <c r="G22" s="13">
        <v>257</v>
      </c>
      <c r="H22" s="11">
        <f t="shared" si="10"/>
        <v>72</v>
      </c>
      <c r="I22" s="12">
        <f t="shared" si="11"/>
        <v>0.38918918918918921</v>
      </c>
    </row>
    <row r="23" spans="1:9" s="5" customFormat="1" x14ac:dyDescent="0.2">
      <c r="A23" s="5" t="s">
        <v>19</v>
      </c>
      <c r="B23" s="11">
        <v>4</v>
      </c>
      <c r="C23" s="11">
        <v>4</v>
      </c>
      <c r="D23" s="11">
        <f t="shared" ref="D23" si="12">C23-B23</f>
        <v>0</v>
      </c>
      <c r="E23" s="12">
        <f t="shared" ref="E23" si="13">(C23-B23)/B23</f>
        <v>0</v>
      </c>
      <c r="F23" s="13">
        <v>6</v>
      </c>
      <c r="G23" s="13">
        <v>6</v>
      </c>
      <c r="H23" s="11">
        <f t="shared" ref="H23" si="14">G23-F23</f>
        <v>0</v>
      </c>
      <c r="I23" s="12">
        <f t="shared" ref="I23" si="15">(G23-F23)/F23</f>
        <v>0</v>
      </c>
    </row>
    <row r="24" spans="1:9" s="5" customFormat="1" x14ac:dyDescent="0.2">
      <c r="A24" s="5" t="s">
        <v>20</v>
      </c>
      <c r="B24" s="11">
        <v>30</v>
      </c>
      <c r="C24" s="11">
        <v>55</v>
      </c>
      <c r="D24" s="11">
        <f t="shared" si="8"/>
        <v>25</v>
      </c>
      <c r="E24" s="12">
        <f t="shared" si="9"/>
        <v>0.83333333333333337</v>
      </c>
      <c r="F24" s="13">
        <v>30</v>
      </c>
      <c r="G24" s="13">
        <v>55</v>
      </c>
      <c r="H24" s="11">
        <f t="shared" si="10"/>
        <v>25</v>
      </c>
      <c r="I24" s="12">
        <f t="shared" si="11"/>
        <v>0.83333333333333337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6231</v>
      </c>
      <c r="C27" s="11">
        <v>6428</v>
      </c>
      <c r="D27" s="11">
        <f t="shared" ref="D27:D32" si="16">C27-B27</f>
        <v>197</v>
      </c>
      <c r="E27" s="12">
        <f t="shared" ref="E27:E32" si="17">(C27-B27)/B27</f>
        <v>3.1616112983469745E-2</v>
      </c>
      <c r="F27" s="13">
        <v>69393</v>
      </c>
      <c r="G27" s="13">
        <v>71370</v>
      </c>
      <c r="H27" s="11">
        <f t="shared" ref="H27:H32" si="18">G27-F27</f>
        <v>1977</v>
      </c>
      <c r="I27" s="12">
        <f t="shared" ref="I27:I32" si="19">(G27-F27)/F27</f>
        <v>2.8489905321862435E-2</v>
      </c>
    </row>
    <row r="28" spans="1:9" s="5" customFormat="1" x14ac:dyDescent="0.2">
      <c r="A28" s="5" t="s">
        <v>22</v>
      </c>
      <c r="B28" s="11">
        <v>5713</v>
      </c>
      <c r="C28" s="11">
        <v>5917</v>
      </c>
      <c r="D28" s="11">
        <f t="shared" si="16"/>
        <v>204</v>
      </c>
      <c r="E28" s="12">
        <f t="shared" si="17"/>
        <v>3.5708034307719239E-2</v>
      </c>
      <c r="F28" s="13">
        <v>61127</v>
      </c>
      <c r="G28" s="13">
        <v>63174</v>
      </c>
      <c r="H28" s="11">
        <f t="shared" si="18"/>
        <v>2047</v>
      </c>
      <c r="I28" s="12">
        <f t="shared" si="19"/>
        <v>3.3487656845583781E-2</v>
      </c>
    </row>
    <row r="29" spans="1:9" s="5" customFormat="1" x14ac:dyDescent="0.2">
      <c r="A29" s="5" t="s">
        <v>23</v>
      </c>
      <c r="B29" s="11">
        <v>846</v>
      </c>
      <c r="C29" s="11">
        <v>725</v>
      </c>
      <c r="D29" s="11">
        <f t="shared" si="16"/>
        <v>-121</v>
      </c>
      <c r="E29" s="12">
        <f t="shared" si="17"/>
        <v>-0.1430260047281324</v>
      </c>
      <c r="F29" s="13">
        <v>4786</v>
      </c>
      <c r="G29" s="13">
        <v>4525</v>
      </c>
      <c r="H29" s="11">
        <f t="shared" si="18"/>
        <v>-261</v>
      </c>
      <c r="I29" s="12">
        <f t="shared" si="19"/>
        <v>-5.4534057668198917E-2</v>
      </c>
    </row>
    <row r="30" spans="1:9" s="5" customFormat="1" x14ac:dyDescent="0.2">
      <c r="A30" s="5" t="s">
        <v>24</v>
      </c>
      <c r="B30" s="11">
        <v>175</v>
      </c>
      <c r="C30" s="11">
        <v>179</v>
      </c>
      <c r="D30" s="11">
        <f t="shared" si="16"/>
        <v>4</v>
      </c>
      <c r="E30" s="12">
        <f t="shared" si="17"/>
        <v>2.2857142857142857E-2</v>
      </c>
      <c r="F30" s="13">
        <v>600</v>
      </c>
      <c r="G30" s="13">
        <v>770</v>
      </c>
      <c r="H30" s="11">
        <f t="shared" si="18"/>
        <v>170</v>
      </c>
      <c r="I30" s="12">
        <f t="shared" si="19"/>
        <v>0.28333333333333333</v>
      </c>
    </row>
    <row r="31" spans="1:9" s="5" customFormat="1" x14ac:dyDescent="0.2">
      <c r="A31" s="5" t="s">
        <v>25</v>
      </c>
      <c r="B31" s="11">
        <v>465</v>
      </c>
      <c r="C31" s="11">
        <v>426</v>
      </c>
      <c r="D31" s="11">
        <f t="shared" si="16"/>
        <v>-39</v>
      </c>
      <c r="E31" s="12">
        <f t="shared" si="17"/>
        <v>-8.387096774193549E-2</v>
      </c>
      <c r="F31" s="13">
        <v>2724</v>
      </c>
      <c r="G31" s="13">
        <v>2792</v>
      </c>
      <c r="H31" s="11">
        <f t="shared" si="18"/>
        <v>68</v>
      </c>
      <c r="I31" s="12">
        <f t="shared" si="19"/>
        <v>2.4963289280469897E-2</v>
      </c>
    </row>
    <row r="32" spans="1:9" s="5" customFormat="1" x14ac:dyDescent="0.2">
      <c r="A32" s="5" t="s">
        <v>26</v>
      </c>
      <c r="B32" s="11">
        <v>39</v>
      </c>
      <c r="C32" s="11">
        <v>20</v>
      </c>
      <c r="D32" s="11">
        <f t="shared" si="16"/>
        <v>-19</v>
      </c>
      <c r="E32" s="12">
        <f t="shared" si="17"/>
        <v>-0.48717948717948717</v>
      </c>
      <c r="F32" s="13">
        <v>156</v>
      </c>
      <c r="G32" s="13">
        <v>109</v>
      </c>
      <c r="H32" s="11">
        <f t="shared" si="18"/>
        <v>-47</v>
      </c>
      <c r="I32" s="12">
        <f t="shared" si="19"/>
        <v>-0.30128205128205127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440</v>
      </c>
      <c r="C35" s="11">
        <v>369</v>
      </c>
      <c r="D35" s="11">
        <f>C35-B35</f>
        <v>-71</v>
      </c>
      <c r="E35" s="12">
        <f>(C35-B35)/B35</f>
        <v>-0.16136363636363638</v>
      </c>
      <c r="F35" s="13">
        <v>4313</v>
      </c>
      <c r="G35" s="13">
        <v>3705</v>
      </c>
      <c r="H35" s="11">
        <f>G35-F35</f>
        <v>-608</v>
      </c>
      <c r="I35" s="12">
        <f>(G35-F35)/F35</f>
        <v>-0.14096916299559473</v>
      </c>
    </row>
    <row r="36" spans="1:9" s="5" customFormat="1" x14ac:dyDescent="0.2">
      <c r="A36" s="5" t="s">
        <v>28</v>
      </c>
      <c r="B36" s="11">
        <v>372</v>
      </c>
      <c r="C36" s="11">
        <v>317</v>
      </c>
      <c r="D36" s="11">
        <f>C36-B36</f>
        <v>-55</v>
      </c>
      <c r="E36" s="12">
        <f>(C36-B36)/B36</f>
        <v>-0.14784946236559141</v>
      </c>
      <c r="F36" s="13">
        <v>3334</v>
      </c>
      <c r="G36" s="13">
        <v>2853</v>
      </c>
      <c r="H36" s="11">
        <f>G36-F36</f>
        <v>-481</v>
      </c>
      <c r="I36" s="12">
        <f>(G36-F36)/F36</f>
        <v>-0.14427114577084582</v>
      </c>
    </row>
    <row r="37" spans="1:9" s="5" customFormat="1" x14ac:dyDescent="0.2">
      <c r="A37" s="5" t="s">
        <v>29</v>
      </c>
      <c r="B37" s="11">
        <v>88</v>
      </c>
      <c r="C37" s="11">
        <v>83</v>
      </c>
      <c r="D37" s="11">
        <f>C37-B37</f>
        <v>-5</v>
      </c>
      <c r="E37" s="12">
        <f>(C37-B37)/B37</f>
        <v>-5.6818181818181816E-2</v>
      </c>
      <c r="F37" s="13">
        <v>405</v>
      </c>
      <c r="G37" s="13">
        <v>427</v>
      </c>
      <c r="H37" s="11">
        <f>G37-F37</f>
        <v>22</v>
      </c>
      <c r="I37" s="12">
        <f>(G37-F37)/F37</f>
        <v>5.4320987654320987E-2</v>
      </c>
    </row>
    <row r="38" spans="1:9" s="5" customFormat="1" x14ac:dyDescent="0.2">
      <c r="A38" s="5" t="s">
        <v>30</v>
      </c>
      <c r="B38" s="11">
        <v>123</v>
      </c>
      <c r="C38" s="11">
        <v>85</v>
      </c>
      <c r="D38" s="11">
        <f>C38-B38</f>
        <v>-38</v>
      </c>
      <c r="E38" s="12">
        <f>(C38-B38)/B38</f>
        <v>-0.30894308943089432</v>
      </c>
      <c r="F38" s="13">
        <v>574</v>
      </c>
      <c r="G38" s="13">
        <v>425</v>
      </c>
      <c r="H38" s="11">
        <f>G38-F38</f>
        <v>-149</v>
      </c>
      <c r="I38" s="12">
        <f>(G38-F38)/F38</f>
        <v>-0.25958188153310102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7890</v>
      </c>
      <c r="C41" s="11">
        <v>8307</v>
      </c>
      <c r="D41" s="11">
        <f>C41-B41</f>
        <v>417</v>
      </c>
      <c r="E41" s="12">
        <f>(C41-B41)/B41</f>
        <v>5.2851711026615969E-2</v>
      </c>
      <c r="F41" s="13">
        <v>88036.5</v>
      </c>
      <c r="G41" s="13">
        <v>93348</v>
      </c>
      <c r="H41" s="11">
        <f>G41-F41</f>
        <v>5311.5</v>
      </c>
      <c r="I41" s="12">
        <f>(G41-F41)/F41</f>
        <v>6.0332930091496144E-2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402</v>
      </c>
      <c r="C6" s="11">
        <v>658</v>
      </c>
      <c r="D6" s="11">
        <f t="shared" ref="D6:D14" si="0">C6-B6</f>
        <v>256</v>
      </c>
      <c r="E6" s="12">
        <f t="shared" ref="E6:E14" si="1">(C6-B6)/B6</f>
        <v>0.63681592039800994</v>
      </c>
      <c r="F6" s="13">
        <v>4500</v>
      </c>
      <c r="G6" s="13">
        <v>7815</v>
      </c>
      <c r="H6" s="11">
        <f t="shared" ref="H6:H14" si="2">G6-F6</f>
        <v>3315</v>
      </c>
      <c r="I6" s="12">
        <f t="shared" ref="I6:I14" si="3">(G6-F6)/F6</f>
        <v>0.73666666666666669</v>
      </c>
    </row>
    <row r="7" spans="1:9" s="5" customFormat="1" x14ac:dyDescent="0.2">
      <c r="A7" s="5" t="s">
        <v>4</v>
      </c>
      <c r="B7" s="11">
        <v>358</v>
      </c>
      <c r="C7" s="11">
        <v>597</v>
      </c>
      <c r="D7" s="11">
        <f t="shared" si="0"/>
        <v>239</v>
      </c>
      <c r="E7" s="12">
        <f t="shared" si="1"/>
        <v>0.66759776536312854</v>
      </c>
      <c r="F7" s="13">
        <v>3772</v>
      </c>
      <c r="G7" s="13">
        <v>6575</v>
      </c>
      <c r="H7" s="11">
        <f t="shared" si="2"/>
        <v>2803</v>
      </c>
      <c r="I7" s="12">
        <f t="shared" si="3"/>
        <v>0.74310710498409327</v>
      </c>
    </row>
    <row r="8" spans="1:9" s="5" customFormat="1" x14ac:dyDescent="0.2">
      <c r="A8" s="5" t="s">
        <v>5</v>
      </c>
      <c r="B8" s="11"/>
      <c r="C8" s="11"/>
      <c r="D8" s="11"/>
      <c r="E8" s="12"/>
      <c r="F8" s="13"/>
      <c r="G8" s="13"/>
      <c r="H8" s="11"/>
      <c r="I8" s="12"/>
    </row>
    <row r="9" spans="1:9" s="5" customFormat="1" x14ac:dyDescent="0.2">
      <c r="A9" s="5" t="s">
        <v>6</v>
      </c>
      <c r="B9" s="11"/>
      <c r="C9" s="11">
        <v>2</v>
      </c>
      <c r="D9" s="11"/>
      <c r="E9" s="12"/>
      <c r="F9" s="13"/>
      <c r="G9" s="13">
        <v>6</v>
      </c>
      <c r="H9" s="11"/>
      <c r="I9" s="12"/>
    </row>
    <row r="10" spans="1:9" s="5" customFormat="1" x14ac:dyDescent="0.2">
      <c r="A10" s="5" t="s">
        <v>7</v>
      </c>
      <c r="B10" s="11">
        <v>1</v>
      </c>
      <c r="C10" s="11">
        <v>2</v>
      </c>
      <c r="D10" s="11">
        <f t="shared" si="0"/>
        <v>1</v>
      </c>
      <c r="E10" s="12">
        <f t="shared" si="1"/>
        <v>1</v>
      </c>
      <c r="F10" s="13">
        <v>3</v>
      </c>
      <c r="G10" s="13">
        <v>3</v>
      </c>
      <c r="H10" s="11">
        <f t="shared" si="2"/>
        <v>0</v>
      </c>
      <c r="I10" s="12">
        <f t="shared" si="3"/>
        <v>0</v>
      </c>
    </row>
    <row r="11" spans="1:9" s="5" customFormat="1" x14ac:dyDescent="0.2">
      <c r="A11" s="5" t="s">
        <v>8</v>
      </c>
      <c r="B11" s="11">
        <v>1</v>
      </c>
      <c r="C11" s="11">
        <v>1</v>
      </c>
      <c r="D11" s="11">
        <f t="shared" si="0"/>
        <v>0</v>
      </c>
      <c r="E11" s="12">
        <f t="shared" si="1"/>
        <v>0</v>
      </c>
      <c r="F11" s="13">
        <v>4</v>
      </c>
      <c r="G11" s="13">
        <v>3</v>
      </c>
      <c r="H11" s="11">
        <f t="shared" si="2"/>
        <v>-1</v>
      </c>
      <c r="I11" s="12">
        <f t="shared" si="3"/>
        <v>-0.25</v>
      </c>
    </row>
    <row r="12" spans="1:9" s="5" customFormat="1" x14ac:dyDescent="0.2">
      <c r="A12" s="5" t="s">
        <v>9</v>
      </c>
      <c r="B12" s="11">
        <v>1</v>
      </c>
      <c r="C12" s="11">
        <v>4</v>
      </c>
      <c r="D12" s="11">
        <f t="shared" si="0"/>
        <v>3</v>
      </c>
      <c r="E12" s="12">
        <f t="shared" si="1"/>
        <v>3</v>
      </c>
      <c r="F12" s="13">
        <v>4</v>
      </c>
      <c r="G12" s="13">
        <v>16</v>
      </c>
      <c r="H12" s="11">
        <f t="shared" si="2"/>
        <v>12</v>
      </c>
      <c r="I12" s="12">
        <f t="shared" si="3"/>
        <v>3</v>
      </c>
    </row>
    <row r="13" spans="1:9" s="5" customFormat="1" x14ac:dyDescent="0.2">
      <c r="A13" s="5" t="s">
        <v>10</v>
      </c>
      <c r="B13" s="11">
        <v>71</v>
      </c>
      <c r="C13" s="11">
        <v>105</v>
      </c>
      <c r="D13" s="11">
        <f t="shared" si="0"/>
        <v>34</v>
      </c>
      <c r="E13" s="12">
        <f t="shared" si="1"/>
        <v>0.47887323943661969</v>
      </c>
      <c r="F13" s="13">
        <v>247</v>
      </c>
      <c r="G13" s="13">
        <v>484</v>
      </c>
      <c r="H13" s="11">
        <f t="shared" si="2"/>
        <v>237</v>
      </c>
      <c r="I13" s="12">
        <f t="shared" si="3"/>
        <v>0.95951417004048578</v>
      </c>
    </row>
    <row r="14" spans="1:9" s="5" customFormat="1" x14ac:dyDescent="0.2">
      <c r="A14" s="5" t="s">
        <v>11</v>
      </c>
      <c r="B14" s="11">
        <v>118</v>
      </c>
      <c r="C14" s="11">
        <v>171</v>
      </c>
      <c r="D14" s="11">
        <f t="shared" si="0"/>
        <v>53</v>
      </c>
      <c r="E14" s="12">
        <f t="shared" si="1"/>
        <v>0.44915254237288138</v>
      </c>
      <c r="F14" s="13">
        <v>470</v>
      </c>
      <c r="G14" s="13">
        <v>728</v>
      </c>
      <c r="H14" s="11">
        <f t="shared" si="2"/>
        <v>258</v>
      </c>
      <c r="I14" s="12">
        <f t="shared" si="3"/>
        <v>0.54893617021276597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86</v>
      </c>
      <c r="C16" s="11">
        <v>128</v>
      </c>
      <c r="D16" s="11">
        <f t="shared" ref="D16:D24" si="4">C16-B16</f>
        <v>42</v>
      </c>
      <c r="E16" s="12">
        <f t="shared" ref="E16:E24" si="5">(C16-B16)/B16</f>
        <v>0.48837209302325579</v>
      </c>
      <c r="F16" s="13">
        <v>792.5</v>
      </c>
      <c r="G16" s="13">
        <v>1133.5</v>
      </c>
      <c r="H16" s="11">
        <f t="shared" ref="H16:H24" si="6">G16-F16</f>
        <v>341</v>
      </c>
      <c r="I16" s="12">
        <f t="shared" ref="I16:I24" si="7">(G16-F16)/F16</f>
        <v>0.43028391167192431</v>
      </c>
    </row>
    <row r="17" spans="1:9" s="5" customFormat="1" x14ac:dyDescent="0.2">
      <c r="A17" s="5" t="s">
        <v>13</v>
      </c>
      <c r="B17" s="11">
        <v>171</v>
      </c>
      <c r="C17" s="11">
        <v>311</v>
      </c>
      <c r="D17" s="11">
        <f t="shared" si="4"/>
        <v>140</v>
      </c>
      <c r="E17" s="12">
        <f t="shared" si="5"/>
        <v>0.81871345029239762</v>
      </c>
      <c r="F17" s="13">
        <v>1101</v>
      </c>
      <c r="G17" s="13">
        <v>2051</v>
      </c>
      <c r="H17" s="11">
        <f t="shared" si="6"/>
        <v>950</v>
      </c>
      <c r="I17" s="12">
        <f t="shared" si="7"/>
        <v>0.86285195277020887</v>
      </c>
    </row>
    <row r="18" spans="1:9" s="5" customFormat="1" x14ac:dyDescent="0.2">
      <c r="A18" s="5" t="s">
        <v>14</v>
      </c>
      <c r="B18" s="11">
        <v>169</v>
      </c>
      <c r="C18" s="11">
        <v>336</v>
      </c>
      <c r="D18" s="11">
        <f t="shared" si="4"/>
        <v>167</v>
      </c>
      <c r="E18" s="12">
        <f t="shared" si="5"/>
        <v>0.98816568047337283</v>
      </c>
      <c r="F18" s="13">
        <v>1142.5</v>
      </c>
      <c r="G18" s="13">
        <v>2413.5</v>
      </c>
      <c r="H18" s="11">
        <f t="shared" si="6"/>
        <v>1271</v>
      </c>
      <c r="I18" s="12">
        <f t="shared" si="7"/>
        <v>1.1124726477024069</v>
      </c>
    </row>
    <row r="19" spans="1:9" s="5" customFormat="1" x14ac:dyDescent="0.2">
      <c r="A19" s="5" t="s">
        <v>15</v>
      </c>
      <c r="B19" s="11">
        <v>37</v>
      </c>
      <c r="C19" s="11">
        <v>37</v>
      </c>
      <c r="D19" s="11">
        <f t="shared" si="4"/>
        <v>0</v>
      </c>
      <c r="E19" s="12">
        <f t="shared" si="5"/>
        <v>0</v>
      </c>
      <c r="F19" s="13">
        <v>252</v>
      </c>
      <c r="G19" s="13">
        <v>221</v>
      </c>
      <c r="H19" s="11">
        <f t="shared" si="6"/>
        <v>-31</v>
      </c>
      <c r="I19" s="12">
        <f t="shared" si="7"/>
        <v>-0.12301587301587301</v>
      </c>
    </row>
    <row r="20" spans="1:9" s="5" customFormat="1" x14ac:dyDescent="0.2">
      <c r="A20" s="5" t="s">
        <v>16</v>
      </c>
      <c r="B20" s="11">
        <v>10</v>
      </c>
      <c r="C20" s="11">
        <v>17</v>
      </c>
      <c r="D20" s="11">
        <f t="shared" si="4"/>
        <v>7</v>
      </c>
      <c r="E20" s="12">
        <f t="shared" si="5"/>
        <v>0.7</v>
      </c>
      <c r="F20" s="13">
        <v>33</v>
      </c>
      <c r="G20" s="13">
        <v>64</v>
      </c>
      <c r="H20" s="11">
        <f t="shared" si="6"/>
        <v>31</v>
      </c>
      <c r="I20" s="12">
        <f t="shared" si="7"/>
        <v>0.93939393939393945</v>
      </c>
    </row>
    <row r="21" spans="1:9" s="5" customFormat="1" x14ac:dyDescent="0.2">
      <c r="A21" s="5" t="s">
        <v>17</v>
      </c>
      <c r="B21" s="11">
        <v>63</v>
      </c>
      <c r="C21" s="11">
        <v>98</v>
      </c>
      <c r="D21" s="11">
        <f t="shared" si="4"/>
        <v>35</v>
      </c>
      <c r="E21" s="12">
        <f t="shared" si="5"/>
        <v>0.55555555555555558</v>
      </c>
      <c r="F21" s="13">
        <v>378</v>
      </c>
      <c r="G21" s="13">
        <v>512</v>
      </c>
      <c r="H21" s="11">
        <f t="shared" si="6"/>
        <v>134</v>
      </c>
      <c r="I21" s="12">
        <f t="shared" si="7"/>
        <v>0.35449735449735448</v>
      </c>
    </row>
    <row r="22" spans="1:9" s="5" customFormat="1" x14ac:dyDescent="0.2">
      <c r="A22" s="5" t="s">
        <v>18</v>
      </c>
      <c r="B22" s="11">
        <v>13</v>
      </c>
      <c r="C22" s="11">
        <v>26</v>
      </c>
      <c r="D22" s="11">
        <f t="shared" si="4"/>
        <v>13</v>
      </c>
      <c r="E22" s="12">
        <f t="shared" si="5"/>
        <v>1</v>
      </c>
      <c r="F22" s="13">
        <v>64</v>
      </c>
      <c r="G22" s="13">
        <v>99</v>
      </c>
      <c r="H22" s="11">
        <f t="shared" si="6"/>
        <v>35</v>
      </c>
      <c r="I22" s="12">
        <f t="shared" si="7"/>
        <v>0.546875</v>
      </c>
    </row>
    <row r="23" spans="1:9" s="5" customFormat="1" x14ac:dyDescent="0.2">
      <c r="A23" s="5" t="s">
        <v>19</v>
      </c>
      <c r="B23" s="11"/>
      <c r="C23" s="11">
        <v>1</v>
      </c>
      <c r="D23" s="11"/>
      <c r="E23" s="12"/>
      <c r="F23" s="13"/>
      <c r="G23" s="13">
        <v>1</v>
      </c>
      <c r="H23" s="11"/>
      <c r="I23" s="12"/>
    </row>
    <row r="24" spans="1:9" s="5" customFormat="1" x14ac:dyDescent="0.2">
      <c r="A24" s="5" t="s">
        <v>20</v>
      </c>
      <c r="B24" s="11">
        <v>6</v>
      </c>
      <c r="C24" s="11">
        <v>20</v>
      </c>
      <c r="D24" s="11">
        <f t="shared" si="4"/>
        <v>14</v>
      </c>
      <c r="E24" s="12">
        <f t="shared" si="5"/>
        <v>2.3333333333333335</v>
      </c>
      <c r="F24" s="13">
        <v>6</v>
      </c>
      <c r="G24" s="13">
        <v>20</v>
      </c>
      <c r="H24" s="11">
        <f t="shared" si="6"/>
        <v>14</v>
      </c>
      <c r="I24" s="12">
        <f t="shared" si="7"/>
        <v>2.3333333333333335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1763</v>
      </c>
      <c r="C27" s="11">
        <v>1987</v>
      </c>
      <c r="D27" s="11">
        <f t="shared" ref="D27:D32" si="8">C27-B27</f>
        <v>224</v>
      </c>
      <c r="E27" s="12">
        <f t="shared" ref="E27:E32" si="9">(C27-B27)/B27</f>
        <v>0.12705615428247305</v>
      </c>
      <c r="F27" s="13">
        <v>19371</v>
      </c>
      <c r="G27" s="13">
        <v>21882</v>
      </c>
      <c r="H27" s="11">
        <f t="shared" ref="H27:H32" si="10">G27-F27</f>
        <v>2511</v>
      </c>
      <c r="I27" s="12">
        <f t="shared" ref="I27:I32" si="11">(G27-F27)/F27</f>
        <v>0.1296267616540189</v>
      </c>
    </row>
    <row r="28" spans="1:9" s="5" customFormat="1" x14ac:dyDescent="0.2">
      <c r="A28" s="5" t="s">
        <v>22</v>
      </c>
      <c r="B28" s="11">
        <v>1699</v>
      </c>
      <c r="C28" s="11">
        <v>1943</v>
      </c>
      <c r="D28" s="11">
        <f t="shared" si="8"/>
        <v>244</v>
      </c>
      <c r="E28" s="12">
        <f t="shared" si="9"/>
        <v>0.14361389052383755</v>
      </c>
      <c r="F28" s="13">
        <v>18147</v>
      </c>
      <c r="G28" s="13">
        <v>20774</v>
      </c>
      <c r="H28" s="11">
        <f t="shared" si="10"/>
        <v>2627</v>
      </c>
      <c r="I28" s="12">
        <f t="shared" si="11"/>
        <v>0.14476221965063096</v>
      </c>
    </row>
    <row r="29" spans="1:9" s="5" customFormat="1" x14ac:dyDescent="0.2">
      <c r="A29" s="5" t="s">
        <v>23</v>
      </c>
      <c r="B29" s="11">
        <v>148</v>
      </c>
      <c r="C29" s="11">
        <v>140</v>
      </c>
      <c r="D29" s="11">
        <f t="shared" si="8"/>
        <v>-8</v>
      </c>
      <c r="E29" s="12">
        <f t="shared" si="9"/>
        <v>-5.4054054054054057E-2</v>
      </c>
      <c r="F29" s="13">
        <v>675</v>
      </c>
      <c r="G29" s="13">
        <v>703</v>
      </c>
      <c r="H29" s="11">
        <f t="shared" si="10"/>
        <v>28</v>
      </c>
      <c r="I29" s="12">
        <f t="shared" si="11"/>
        <v>4.148148148148148E-2</v>
      </c>
    </row>
    <row r="30" spans="1:9" s="5" customFormat="1" x14ac:dyDescent="0.2">
      <c r="A30" s="5" t="s">
        <v>24</v>
      </c>
      <c r="B30" s="11">
        <v>41</v>
      </c>
      <c r="C30" s="11">
        <v>24</v>
      </c>
      <c r="D30" s="11">
        <f t="shared" si="8"/>
        <v>-17</v>
      </c>
      <c r="E30" s="12">
        <f t="shared" si="9"/>
        <v>-0.41463414634146339</v>
      </c>
      <c r="F30" s="13">
        <v>129</v>
      </c>
      <c r="G30" s="13">
        <v>89</v>
      </c>
      <c r="H30" s="11">
        <f t="shared" si="10"/>
        <v>-40</v>
      </c>
      <c r="I30" s="12">
        <f t="shared" si="11"/>
        <v>-0.31007751937984496</v>
      </c>
    </row>
    <row r="31" spans="1:9" s="5" customFormat="1" x14ac:dyDescent="0.2">
      <c r="A31" s="5" t="s">
        <v>25</v>
      </c>
      <c r="B31" s="11">
        <v>82</v>
      </c>
      <c r="C31" s="11">
        <v>63</v>
      </c>
      <c r="D31" s="11">
        <f t="shared" si="8"/>
        <v>-19</v>
      </c>
      <c r="E31" s="12">
        <f t="shared" si="9"/>
        <v>-0.23170731707317074</v>
      </c>
      <c r="F31" s="13">
        <v>372</v>
      </c>
      <c r="G31" s="13">
        <v>309</v>
      </c>
      <c r="H31" s="11">
        <f t="shared" si="10"/>
        <v>-63</v>
      </c>
      <c r="I31" s="12">
        <f t="shared" si="11"/>
        <v>-0.16935483870967741</v>
      </c>
    </row>
    <row r="32" spans="1:9" s="5" customFormat="1" x14ac:dyDescent="0.2">
      <c r="A32" s="5" t="s">
        <v>26</v>
      </c>
      <c r="B32" s="11">
        <v>11</v>
      </c>
      <c r="C32" s="11">
        <v>1</v>
      </c>
      <c r="D32" s="11">
        <f t="shared" si="8"/>
        <v>-10</v>
      </c>
      <c r="E32" s="12">
        <f t="shared" si="9"/>
        <v>-0.90909090909090906</v>
      </c>
      <c r="F32" s="13">
        <v>48</v>
      </c>
      <c r="G32" s="13">
        <v>7</v>
      </c>
      <c r="H32" s="11">
        <f t="shared" si="10"/>
        <v>-41</v>
      </c>
      <c r="I32" s="12">
        <f t="shared" si="11"/>
        <v>-0.85416666666666663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168</v>
      </c>
      <c r="C35" s="11">
        <v>136</v>
      </c>
      <c r="D35" s="11">
        <f>C35-B35</f>
        <v>-32</v>
      </c>
      <c r="E35" s="12">
        <f>(C35-B35)/B35</f>
        <v>-0.19047619047619047</v>
      </c>
      <c r="F35" s="13">
        <v>1573</v>
      </c>
      <c r="G35" s="13">
        <v>1275</v>
      </c>
      <c r="H35" s="11">
        <f>G35-F35</f>
        <v>-298</v>
      </c>
      <c r="I35" s="12">
        <f>(G35-F35)/F35</f>
        <v>-0.189446916719644</v>
      </c>
    </row>
    <row r="36" spans="1:9" s="5" customFormat="1" x14ac:dyDescent="0.2">
      <c r="A36" s="5" t="s">
        <v>28</v>
      </c>
      <c r="B36" s="11">
        <v>143</v>
      </c>
      <c r="C36" s="11">
        <v>118</v>
      </c>
      <c r="D36" s="11">
        <f>C36-B36</f>
        <v>-25</v>
      </c>
      <c r="E36" s="12">
        <f>(C36-B36)/B36</f>
        <v>-0.17482517482517482</v>
      </c>
      <c r="F36" s="13">
        <v>1258</v>
      </c>
      <c r="G36" s="13">
        <v>927</v>
      </c>
      <c r="H36" s="11">
        <f>G36-F36</f>
        <v>-331</v>
      </c>
      <c r="I36" s="12">
        <f>(G36-F36)/F36</f>
        <v>-0.26311605723370429</v>
      </c>
    </row>
    <row r="37" spans="1:9" s="5" customFormat="1" x14ac:dyDescent="0.2">
      <c r="A37" s="5" t="s">
        <v>29</v>
      </c>
      <c r="B37" s="11">
        <v>28</v>
      </c>
      <c r="C37" s="11">
        <v>42</v>
      </c>
      <c r="D37" s="11">
        <f>C37-B37</f>
        <v>14</v>
      </c>
      <c r="E37" s="12">
        <f>(C37-B37)/B37</f>
        <v>0.5</v>
      </c>
      <c r="F37" s="13">
        <v>117</v>
      </c>
      <c r="G37" s="13">
        <v>196</v>
      </c>
      <c r="H37" s="11">
        <f>G37-F37</f>
        <v>79</v>
      </c>
      <c r="I37" s="12">
        <f>(G37-F37)/F37</f>
        <v>0.67521367521367526</v>
      </c>
    </row>
    <row r="38" spans="1:9" s="5" customFormat="1" x14ac:dyDescent="0.2">
      <c r="A38" s="5" t="s">
        <v>30</v>
      </c>
      <c r="B38" s="11">
        <v>45</v>
      </c>
      <c r="C38" s="11">
        <v>32</v>
      </c>
      <c r="D38" s="11">
        <f>C38-B38</f>
        <v>-13</v>
      </c>
      <c r="E38" s="12">
        <f>(C38-B38)/B38</f>
        <v>-0.28888888888888886</v>
      </c>
      <c r="F38" s="13">
        <v>198</v>
      </c>
      <c r="G38" s="13">
        <v>152</v>
      </c>
      <c r="H38" s="11">
        <f>G38-F38</f>
        <v>-46</v>
      </c>
      <c r="I38" s="12">
        <f>(G38-F38)/F38</f>
        <v>-0.23232323232323232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2309</v>
      </c>
      <c r="C41" s="11">
        <v>2762</v>
      </c>
      <c r="D41" s="11">
        <f>C41-B41</f>
        <v>453</v>
      </c>
      <c r="E41" s="12">
        <f>(C41-B41)/B41</f>
        <v>0.19618882633174534</v>
      </c>
      <c r="F41" s="13">
        <v>25444</v>
      </c>
      <c r="G41" s="13">
        <v>30972</v>
      </c>
      <c r="H41" s="11">
        <f>G41-F41</f>
        <v>5528</v>
      </c>
      <c r="I41" s="12">
        <f>(G41-F41)/F41</f>
        <v>0.21726143688099356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5.75" x14ac:dyDescent="0.25">
      <c r="A44" s="6" t="s">
        <v>32</v>
      </c>
      <c r="B44" s="4"/>
      <c r="C44" s="4"/>
      <c r="D44" s="4"/>
      <c r="E44" s="5"/>
      <c r="F44" s="5"/>
      <c r="G44" s="5"/>
      <c r="H44" s="5"/>
      <c r="I44" s="5"/>
    </row>
    <row r="45" spans="1:9" ht="9" customHeight="1" x14ac:dyDescent="0.2"/>
    <row r="46" spans="1:9" ht="18.75" x14ac:dyDescent="0.25">
      <c r="A46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58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8409</v>
      </c>
      <c r="C6" s="11">
        <v>7977</v>
      </c>
      <c r="D6" s="11">
        <f t="shared" ref="D6:D14" si="0">C6-B6</f>
        <v>-432</v>
      </c>
      <c r="E6" s="12">
        <f t="shared" ref="E6:E14" si="1">(C6-B6)/B6</f>
        <v>-5.1373528362468786E-2</v>
      </c>
      <c r="F6" s="13">
        <v>78479</v>
      </c>
      <c r="G6" s="13">
        <v>76703.5</v>
      </c>
      <c r="H6" s="11">
        <f t="shared" ref="H6:H14" si="2">G6-F6</f>
        <v>-1775.5</v>
      </c>
      <c r="I6" s="12">
        <f t="shared" ref="I6:I14" si="3">(G6-F6)/F6</f>
        <v>-2.2623886644834924E-2</v>
      </c>
    </row>
    <row r="7" spans="1:9" s="5" customFormat="1" x14ac:dyDescent="0.2">
      <c r="A7" s="5" t="s">
        <v>4</v>
      </c>
      <c r="B7" s="11">
        <v>5108</v>
      </c>
      <c r="C7" s="11">
        <v>4980</v>
      </c>
      <c r="D7" s="11">
        <f t="shared" si="0"/>
        <v>-128</v>
      </c>
      <c r="E7" s="12">
        <f t="shared" si="1"/>
        <v>-2.5058731401722788E-2</v>
      </c>
      <c r="F7" s="13">
        <v>46425</v>
      </c>
      <c r="G7" s="13">
        <v>45486.5</v>
      </c>
      <c r="H7" s="11">
        <f t="shared" si="2"/>
        <v>-938.5</v>
      </c>
      <c r="I7" s="12">
        <f t="shared" si="3"/>
        <v>-2.0215401184706515E-2</v>
      </c>
    </row>
    <row r="8" spans="1:9" s="5" customFormat="1" x14ac:dyDescent="0.2">
      <c r="A8" s="5" t="s">
        <v>5</v>
      </c>
      <c r="B8" s="11">
        <v>330</v>
      </c>
      <c r="C8" s="11">
        <v>234</v>
      </c>
      <c r="D8" s="11">
        <f t="shared" si="0"/>
        <v>-96</v>
      </c>
      <c r="E8" s="12">
        <f t="shared" si="1"/>
        <v>-0.29090909090909089</v>
      </c>
      <c r="F8" s="13">
        <v>1205.5</v>
      </c>
      <c r="G8" s="13">
        <v>910</v>
      </c>
      <c r="H8" s="11">
        <f t="shared" si="2"/>
        <v>-295.5</v>
      </c>
      <c r="I8" s="12">
        <f t="shared" si="3"/>
        <v>-0.24512650352550808</v>
      </c>
    </row>
    <row r="9" spans="1:9" s="5" customFormat="1" x14ac:dyDescent="0.2">
      <c r="A9" s="5" t="s">
        <v>6</v>
      </c>
      <c r="B9" s="11">
        <v>143</v>
      </c>
      <c r="C9" s="11">
        <v>144</v>
      </c>
      <c r="D9" s="11">
        <f t="shared" si="0"/>
        <v>1</v>
      </c>
      <c r="E9" s="12">
        <f t="shared" si="1"/>
        <v>6.993006993006993E-3</v>
      </c>
      <c r="F9" s="13">
        <v>461</v>
      </c>
      <c r="G9" s="13">
        <v>485</v>
      </c>
      <c r="H9" s="11">
        <f t="shared" si="2"/>
        <v>24</v>
      </c>
      <c r="I9" s="12">
        <f t="shared" si="3"/>
        <v>5.2060737527114966E-2</v>
      </c>
    </row>
    <row r="10" spans="1:9" s="5" customFormat="1" x14ac:dyDescent="0.2">
      <c r="A10" s="5" t="s">
        <v>7</v>
      </c>
      <c r="B10" s="11">
        <v>157</v>
      </c>
      <c r="C10" s="11">
        <v>174</v>
      </c>
      <c r="D10" s="11">
        <f t="shared" si="0"/>
        <v>17</v>
      </c>
      <c r="E10" s="12">
        <f t="shared" si="1"/>
        <v>0.10828025477707007</v>
      </c>
      <c r="F10" s="13">
        <v>571</v>
      </c>
      <c r="G10" s="13">
        <v>619</v>
      </c>
      <c r="H10" s="11">
        <f t="shared" si="2"/>
        <v>48</v>
      </c>
      <c r="I10" s="12">
        <f t="shared" si="3"/>
        <v>8.4063047285464099E-2</v>
      </c>
    </row>
    <row r="11" spans="1:9" s="5" customFormat="1" x14ac:dyDescent="0.2">
      <c r="A11" s="5" t="s">
        <v>8</v>
      </c>
      <c r="B11" s="11">
        <v>218</v>
      </c>
      <c r="C11" s="11">
        <v>114</v>
      </c>
      <c r="D11" s="11">
        <f t="shared" si="0"/>
        <v>-104</v>
      </c>
      <c r="E11" s="12">
        <f t="shared" si="1"/>
        <v>-0.47706422018348627</v>
      </c>
      <c r="F11" s="13">
        <v>1204</v>
      </c>
      <c r="G11" s="13">
        <v>736</v>
      </c>
      <c r="H11" s="11">
        <f t="shared" si="2"/>
        <v>-468</v>
      </c>
      <c r="I11" s="12">
        <f t="shared" si="3"/>
        <v>-0.38870431893687707</v>
      </c>
    </row>
    <row r="12" spans="1:9" s="5" customFormat="1" x14ac:dyDescent="0.2">
      <c r="A12" s="5" t="s">
        <v>9</v>
      </c>
      <c r="B12" s="11">
        <v>105</v>
      </c>
      <c r="C12" s="11">
        <v>140</v>
      </c>
      <c r="D12" s="11">
        <f t="shared" si="0"/>
        <v>35</v>
      </c>
      <c r="E12" s="12">
        <f t="shared" si="1"/>
        <v>0.33333333333333331</v>
      </c>
      <c r="F12" s="13">
        <v>325</v>
      </c>
      <c r="G12" s="13">
        <v>501</v>
      </c>
      <c r="H12" s="11">
        <f t="shared" si="2"/>
        <v>176</v>
      </c>
      <c r="I12" s="12">
        <f t="shared" si="3"/>
        <v>0.54153846153846152</v>
      </c>
    </row>
    <row r="13" spans="1:9" s="5" customFormat="1" x14ac:dyDescent="0.2">
      <c r="A13" s="5" t="s">
        <v>10</v>
      </c>
      <c r="B13" s="11">
        <v>2735</v>
      </c>
      <c r="C13" s="11">
        <v>2518</v>
      </c>
      <c r="D13" s="11">
        <f t="shared" si="0"/>
        <v>-217</v>
      </c>
      <c r="E13" s="12">
        <f t="shared" si="1"/>
        <v>-7.9341864716636193E-2</v>
      </c>
      <c r="F13" s="13">
        <v>12331</v>
      </c>
      <c r="G13" s="13">
        <v>11590</v>
      </c>
      <c r="H13" s="11">
        <f t="shared" si="2"/>
        <v>-741</v>
      </c>
      <c r="I13" s="12">
        <f t="shared" si="3"/>
        <v>-6.0092449922958396E-2</v>
      </c>
    </row>
    <row r="14" spans="1:9" s="5" customFormat="1" x14ac:dyDescent="0.2">
      <c r="A14" s="5" t="s">
        <v>11</v>
      </c>
      <c r="B14" s="11">
        <v>3106</v>
      </c>
      <c r="C14" s="11">
        <v>3069</v>
      </c>
      <c r="D14" s="11">
        <f t="shared" si="0"/>
        <v>-37</v>
      </c>
      <c r="E14" s="12">
        <f t="shared" si="1"/>
        <v>-1.1912427559562138E-2</v>
      </c>
      <c r="F14" s="13">
        <v>15959.5</v>
      </c>
      <c r="G14" s="13">
        <v>16376</v>
      </c>
      <c r="H14" s="11">
        <f t="shared" si="2"/>
        <v>416.5</v>
      </c>
      <c r="I14" s="12">
        <f t="shared" si="3"/>
        <v>2.6097308812932735E-2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850</v>
      </c>
      <c r="C16" s="11">
        <v>836</v>
      </c>
      <c r="D16" s="11">
        <f t="shared" ref="D16:D24" si="4">C16-B16</f>
        <v>-14</v>
      </c>
      <c r="E16" s="12">
        <f t="shared" ref="E16:E24" si="5">(C16-B16)/B16</f>
        <v>-1.6470588235294119E-2</v>
      </c>
      <c r="F16" s="13">
        <v>5170.5</v>
      </c>
      <c r="G16" s="13">
        <v>5154</v>
      </c>
      <c r="H16" s="11">
        <f t="shared" ref="H16:H24" si="6">G16-F16</f>
        <v>-16.5</v>
      </c>
      <c r="I16" s="12">
        <f t="shared" ref="I16:I24" si="7">(G16-F16)/F16</f>
        <v>-3.1911807368726428E-3</v>
      </c>
    </row>
    <row r="17" spans="1:9" s="5" customFormat="1" x14ac:dyDescent="0.2">
      <c r="A17" s="5" t="s">
        <v>13</v>
      </c>
      <c r="B17" s="11">
        <v>2993</v>
      </c>
      <c r="C17" s="11">
        <v>2945</v>
      </c>
      <c r="D17" s="11">
        <f t="shared" si="4"/>
        <v>-48</v>
      </c>
      <c r="E17" s="12">
        <f t="shared" si="5"/>
        <v>-1.6037420648179083E-2</v>
      </c>
      <c r="F17" s="13">
        <v>18473</v>
      </c>
      <c r="G17" s="13">
        <v>17959</v>
      </c>
      <c r="H17" s="11">
        <f t="shared" si="6"/>
        <v>-514</v>
      </c>
      <c r="I17" s="12">
        <f t="shared" si="7"/>
        <v>-2.7824392356412059E-2</v>
      </c>
    </row>
    <row r="18" spans="1:9" s="5" customFormat="1" x14ac:dyDescent="0.2">
      <c r="A18" s="5" t="s">
        <v>14</v>
      </c>
      <c r="B18" s="11">
        <v>2089</v>
      </c>
      <c r="C18" s="11">
        <v>2075</v>
      </c>
      <c r="D18" s="11">
        <f t="shared" si="4"/>
        <v>-14</v>
      </c>
      <c r="E18" s="12">
        <f t="shared" si="5"/>
        <v>-6.7017711823839157E-3</v>
      </c>
      <c r="F18" s="13">
        <v>12874</v>
      </c>
      <c r="G18" s="13">
        <v>12918</v>
      </c>
      <c r="H18" s="11">
        <f t="shared" si="6"/>
        <v>44</v>
      </c>
      <c r="I18" s="12">
        <f t="shared" si="7"/>
        <v>3.4177411837812647E-3</v>
      </c>
    </row>
    <row r="19" spans="1:9" s="5" customFormat="1" x14ac:dyDescent="0.2">
      <c r="A19" s="5" t="s">
        <v>15</v>
      </c>
      <c r="B19" s="11">
        <v>343</v>
      </c>
      <c r="C19" s="11">
        <v>338</v>
      </c>
      <c r="D19" s="11">
        <f t="shared" si="4"/>
        <v>-5</v>
      </c>
      <c r="E19" s="12">
        <f t="shared" si="5"/>
        <v>-1.4577259475218658E-2</v>
      </c>
      <c r="F19" s="13">
        <v>1990.5</v>
      </c>
      <c r="G19" s="13">
        <v>2004.5</v>
      </c>
      <c r="H19" s="11">
        <f t="shared" si="6"/>
        <v>14</v>
      </c>
      <c r="I19" s="12">
        <f t="shared" si="7"/>
        <v>7.0334086912835969E-3</v>
      </c>
    </row>
    <row r="20" spans="1:9" s="5" customFormat="1" x14ac:dyDescent="0.2">
      <c r="A20" s="5" t="s">
        <v>16</v>
      </c>
      <c r="B20" s="11">
        <v>207</v>
      </c>
      <c r="C20" s="11">
        <v>213</v>
      </c>
      <c r="D20" s="11">
        <f t="shared" si="4"/>
        <v>6</v>
      </c>
      <c r="E20" s="12">
        <f t="shared" si="5"/>
        <v>2.8985507246376812E-2</v>
      </c>
      <c r="F20" s="13">
        <v>1110</v>
      </c>
      <c r="G20" s="13">
        <v>1095</v>
      </c>
      <c r="H20" s="11">
        <f t="shared" si="6"/>
        <v>-15</v>
      </c>
      <c r="I20" s="12">
        <f t="shared" si="7"/>
        <v>-1.3513513513513514E-2</v>
      </c>
    </row>
    <row r="21" spans="1:9" s="5" customFormat="1" x14ac:dyDescent="0.2">
      <c r="A21" s="5" t="s">
        <v>17</v>
      </c>
      <c r="B21" s="11">
        <v>907</v>
      </c>
      <c r="C21" s="11">
        <v>917</v>
      </c>
      <c r="D21" s="11">
        <f t="shared" si="4"/>
        <v>10</v>
      </c>
      <c r="E21" s="12">
        <f t="shared" si="5"/>
        <v>1.1025358324145534E-2</v>
      </c>
      <c r="F21" s="13">
        <v>4919</v>
      </c>
      <c r="G21" s="13">
        <v>4716</v>
      </c>
      <c r="H21" s="11">
        <f t="shared" si="6"/>
        <v>-203</v>
      </c>
      <c r="I21" s="12">
        <f t="shared" si="7"/>
        <v>-4.1268550518398048E-2</v>
      </c>
    </row>
    <row r="22" spans="1:9" s="5" customFormat="1" x14ac:dyDescent="0.2">
      <c r="A22" s="5" t="s">
        <v>18</v>
      </c>
      <c r="B22" s="11">
        <v>226</v>
      </c>
      <c r="C22" s="11">
        <v>211</v>
      </c>
      <c r="D22" s="11">
        <f t="shared" si="4"/>
        <v>-15</v>
      </c>
      <c r="E22" s="12">
        <f t="shared" si="5"/>
        <v>-6.637168141592921E-2</v>
      </c>
      <c r="F22" s="13">
        <v>935</v>
      </c>
      <c r="G22" s="13">
        <v>974</v>
      </c>
      <c r="H22" s="11">
        <f t="shared" si="6"/>
        <v>39</v>
      </c>
      <c r="I22" s="12">
        <f t="shared" si="7"/>
        <v>4.1711229946524063E-2</v>
      </c>
    </row>
    <row r="23" spans="1:9" s="5" customFormat="1" x14ac:dyDescent="0.2">
      <c r="A23" s="5" t="s">
        <v>19</v>
      </c>
      <c r="B23" s="11">
        <v>92</v>
      </c>
      <c r="C23" s="11">
        <v>74</v>
      </c>
      <c r="D23" s="11">
        <f t="shared" si="4"/>
        <v>-18</v>
      </c>
      <c r="E23" s="12">
        <f>(C23-B23)/B23</f>
        <v>-0.19565217391304349</v>
      </c>
      <c r="F23" s="13">
        <v>754</v>
      </c>
      <c r="G23" s="13">
        <v>437</v>
      </c>
      <c r="H23" s="11">
        <f t="shared" si="6"/>
        <v>-317</v>
      </c>
      <c r="I23" s="12">
        <f t="shared" si="7"/>
        <v>-0.42042440318302388</v>
      </c>
    </row>
    <row r="24" spans="1:9" s="5" customFormat="1" x14ac:dyDescent="0.2">
      <c r="A24" s="5" t="s">
        <v>20</v>
      </c>
      <c r="B24" s="11">
        <v>193</v>
      </c>
      <c r="C24" s="11">
        <v>220</v>
      </c>
      <c r="D24" s="11">
        <f t="shared" si="4"/>
        <v>27</v>
      </c>
      <c r="E24" s="12">
        <f t="shared" si="5"/>
        <v>0.13989637305699482</v>
      </c>
      <c r="F24" s="13">
        <v>193</v>
      </c>
      <c r="G24" s="13">
        <v>220</v>
      </c>
      <c r="H24" s="11">
        <f t="shared" si="6"/>
        <v>27</v>
      </c>
      <c r="I24" s="12">
        <f t="shared" si="7"/>
        <v>0.13989637305699482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18334</v>
      </c>
      <c r="C27" s="11">
        <v>17725</v>
      </c>
      <c r="D27" s="11">
        <f t="shared" ref="D27:D32" si="8">C27-B27</f>
        <v>-609</v>
      </c>
      <c r="E27" s="12">
        <f t="shared" ref="E27:E32" si="9">(C27-B27)/B27</f>
        <v>-3.3216973928220789E-2</v>
      </c>
      <c r="F27" s="13">
        <v>173896</v>
      </c>
      <c r="G27" s="13">
        <v>170650</v>
      </c>
      <c r="H27" s="11">
        <f t="shared" ref="H27:H32" si="10">G27-F27</f>
        <v>-3246</v>
      </c>
      <c r="I27" s="12">
        <f t="shared" ref="I27:I32" si="11">(G27-F27)/F27</f>
        <v>-1.8666329300271428E-2</v>
      </c>
    </row>
    <row r="28" spans="1:9" s="5" customFormat="1" x14ac:dyDescent="0.2">
      <c r="A28" s="5" t="s">
        <v>22</v>
      </c>
      <c r="B28" s="11">
        <v>14641</v>
      </c>
      <c r="C28" s="11">
        <v>14243</v>
      </c>
      <c r="D28" s="11">
        <f t="shared" si="8"/>
        <v>-398</v>
      </c>
      <c r="E28" s="12">
        <f t="shared" si="9"/>
        <v>-2.7183935523529813E-2</v>
      </c>
      <c r="F28" s="13">
        <v>136896</v>
      </c>
      <c r="G28" s="13">
        <v>134662</v>
      </c>
      <c r="H28" s="11">
        <f t="shared" si="10"/>
        <v>-2234</v>
      </c>
      <c r="I28" s="12">
        <f t="shared" si="11"/>
        <v>-1.6318957456755493E-2</v>
      </c>
    </row>
    <row r="29" spans="1:9" s="5" customFormat="1" x14ac:dyDescent="0.2">
      <c r="A29" s="5" t="s">
        <v>23</v>
      </c>
      <c r="B29" s="11">
        <v>2833</v>
      </c>
      <c r="C29" s="11">
        <v>2626</v>
      </c>
      <c r="D29" s="11">
        <f t="shared" si="8"/>
        <v>-207</v>
      </c>
      <c r="E29" s="12">
        <f t="shared" si="9"/>
        <v>-7.3067419696434877E-2</v>
      </c>
      <c r="F29" s="13">
        <v>16581</v>
      </c>
      <c r="G29" s="13">
        <v>16264</v>
      </c>
      <c r="H29" s="11">
        <f t="shared" si="10"/>
        <v>-317</v>
      </c>
      <c r="I29" s="12">
        <f t="shared" si="11"/>
        <v>-1.9118267896990532E-2</v>
      </c>
    </row>
    <row r="30" spans="1:9" s="5" customFormat="1" x14ac:dyDescent="0.2">
      <c r="A30" s="5" t="s">
        <v>24</v>
      </c>
      <c r="B30" s="11">
        <v>686</v>
      </c>
      <c r="C30" s="11">
        <v>772</v>
      </c>
      <c r="D30" s="11">
        <f t="shared" si="8"/>
        <v>86</v>
      </c>
      <c r="E30" s="12">
        <f t="shared" si="9"/>
        <v>0.12536443148688048</v>
      </c>
      <c r="F30" s="13">
        <v>3193</v>
      </c>
      <c r="G30" s="13">
        <v>3626</v>
      </c>
      <c r="H30" s="11">
        <f t="shared" si="10"/>
        <v>433</v>
      </c>
      <c r="I30" s="12">
        <f t="shared" si="11"/>
        <v>0.13560914500469778</v>
      </c>
    </row>
    <row r="31" spans="1:9" s="5" customFormat="1" x14ac:dyDescent="0.2">
      <c r="A31" s="5" t="s">
        <v>25</v>
      </c>
      <c r="B31" s="11">
        <v>2018</v>
      </c>
      <c r="C31" s="11">
        <v>1847</v>
      </c>
      <c r="D31" s="11">
        <f t="shared" si="8"/>
        <v>-171</v>
      </c>
      <c r="E31" s="12">
        <f t="shared" si="9"/>
        <v>-8.4737363726461845E-2</v>
      </c>
      <c r="F31" s="13">
        <v>14333</v>
      </c>
      <c r="G31" s="13">
        <v>13771</v>
      </c>
      <c r="H31" s="11">
        <f t="shared" si="10"/>
        <v>-562</v>
      </c>
      <c r="I31" s="12">
        <f t="shared" si="11"/>
        <v>-3.9210214191027701E-2</v>
      </c>
    </row>
    <row r="32" spans="1:9" s="5" customFormat="1" x14ac:dyDescent="0.2">
      <c r="A32" s="5" t="s">
        <v>26</v>
      </c>
      <c r="B32" s="11">
        <v>522</v>
      </c>
      <c r="C32" s="11">
        <v>401</v>
      </c>
      <c r="D32" s="11">
        <f t="shared" si="8"/>
        <v>-121</v>
      </c>
      <c r="E32" s="12">
        <f t="shared" si="9"/>
        <v>-0.23180076628352492</v>
      </c>
      <c r="F32" s="13">
        <v>2893</v>
      </c>
      <c r="G32" s="13">
        <v>2327</v>
      </c>
      <c r="H32" s="11">
        <f t="shared" si="10"/>
        <v>-566</v>
      </c>
      <c r="I32" s="12">
        <f t="shared" si="11"/>
        <v>-0.19564465952298651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3100</v>
      </c>
      <c r="C35" s="11">
        <v>2970</v>
      </c>
      <c r="D35" s="11">
        <f>C35-B35</f>
        <v>-130</v>
      </c>
      <c r="E35" s="12">
        <f>(C35-B35)/B35</f>
        <v>-4.1935483870967745E-2</v>
      </c>
      <c r="F35" s="13">
        <v>23528</v>
      </c>
      <c r="G35" s="13">
        <v>23374</v>
      </c>
      <c r="H35" s="11">
        <f>G35-F35</f>
        <v>-154</v>
      </c>
      <c r="I35" s="12">
        <f>(G35-F35)/F35</f>
        <v>-6.5453927235634137E-3</v>
      </c>
    </row>
    <row r="36" spans="1:9" s="5" customFormat="1" x14ac:dyDescent="0.2">
      <c r="A36" s="5" t="s">
        <v>28</v>
      </c>
      <c r="B36" s="11">
        <v>2233</v>
      </c>
      <c r="C36" s="11">
        <v>2167</v>
      </c>
      <c r="D36" s="11">
        <f>C36-B36</f>
        <v>-66</v>
      </c>
      <c r="E36" s="12">
        <f>(C36-B36)/B36</f>
        <v>-2.9556650246305417E-2</v>
      </c>
      <c r="F36" s="13">
        <v>16385</v>
      </c>
      <c r="G36" s="13">
        <v>16357</v>
      </c>
      <c r="H36" s="11">
        <f>G36-F36</f>
        <v>-28</v>
      </c>
      <c r="I36" s="12">
        <f>(G36-F36)/F36</f>
        <v>-1.7088800732377174E-3</v>
      </c>
    </row>
    <row r="37" spans="1:9" s="5" customFormat="1" x14ac:dyDescent="0.2">
      <c r="A37" s="5" t="s">
        <v>29</v>
      </c>
      <c r="B37" s="11">
        <v>561</v>
      </c>
      <c r="C37" s="11">
        <v>611</v>
      </c>
      <c r="D37" s="11">
        <f>C37-B37</f>
        <v>50</v>
      </c>
      <c r="E37" s="12">
        <f>(C37-B37)/B37</f>
        <v>8.9126559714795009E-2</v>
      </c>
      <c r="F37" s="13">
        <v>2897</v>
      </c>
      <c r="G37" s="13">
        <v>3040</v>
      </c>
      <c r="H37" s="11">
        <f>G37-F37</f>
        <v>143</v>
      </c>
      <c r="I37" s="12">
        <f>(G37-F37)/F37</f>
        <v>4.9361408353469104E-2</v>
      </c>
    </row>
    <row r="38" spans="1:9" s="5" customFormat="1" x14ac:dyDescent="0.2">
      <c r="A38" s="5" t="s">
        <v>30</v>
      </c>
      <c r="B38" s="11">
        <v>906</v>
      </c>
      <c r="C38" s="11">
        <v>825</v>
      </c>
      <c r="D38" s="11">
        <f>C38-B38</f>
        <v>-81</v>
      </c>
      <c r="E38" s="12">
        <f>(C38-B38)/B38</f>
        <v>-8.9403973509933773E-2</v>
      </c>
      <c r="F38" s="13">
        <v>4246</v>
      </c>
      <c r="G38" s="13">
        <v>3977</v>
      </c>
      <c r="H38" s="11">
        <f>G38-F38</f>
        <v>-269</v>
      </c>
      <c r="I38" s="12">
        <f>(G38-F38)/F38</f>
        <v>-6.3353744700894957E-2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29027</v>
      </c>
      <c r="C41" s="11">
        <v>27895</v>
      </c>
      <c r="D41" s="11">
        <f>C41-B41</f>
        <v>-1132</v>
      </c>
      <c r="E41" s="12">
        <f>(C41-B41)/B41</f>
        <v>-3.8998174113756161E-2</v>
      </c>
      <c r="F41" s="13">
        <v>275903</v>
      </c>
      <c r="G41" s="13">
        <v>270727.5</v>
      </c>
      <c r="H41" s="11">
        <f>G41-F41</f>
        <v>-5175.5</v>
      </c>
      <c r="I41" s="12">
        <f>(G41-F41)/F41</f>
        <v>-1.8758404221773595E-2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57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7561</v>
      </c>
      <c r="C6" s="11">
        <v>7244</v>
      </c>
      <c r="D6" s="11">
        <f t="shared" ref="D6:D14" si="0">C6-B6</f>
        <v>-317</v>
      </c>
      <c r="E6" s="12">
        <f t="shared" ref="E6:E14" si="1">(C6-B6)/B6</f>
        <v>-4.1925671207512234E-2</v>
      </c>
      <c r="F6" s="13">
        <v>72594</v>
      </c>
      <c r="G6" s="13">
        <v>71554.5</v>
      </c>
      <c r="H6" s="11">
        <f t="shared" ref="H6:H14" si="2">G6-F6</f>
        <v>-1039.5</v>
      </c>
      <c r="I6" s="12">
        <f t="shared" ref="I6:I14" si="3">(G6-F6)/F6</f>
        <v>-1.431936523679643E-2</v>
      </c>
    </row>
    <row r="7" spans="1:9" s="5" customFormat="1" x14ac:dyDescent="0.2">
      <c r="A7" s="5" t="s">
        <v>4</v>
      </c>
      <c r="B7" s="11">
        <v>4718</v>
      </c>
      <c r="C7" s="11">
        <v>4641</v>
      </c>
      <c r="D7" s="11">
        <f t="shared" si="0"/>
        <v>-77</v>
      </c>
      <c r="E7" s="12">
        <f t="shared" si="1"/>
        <v>-1.6320474777448073E-2</v>
      </c>
      <c r="F7" s="13">
        <v>43607</v>
      </c>
      <c r="G7" s="13">
        <v>43264</v>
      </c>
      <c r="H7" s="11">
        <f t="shared" si="2"/>
        <v>-343</v>
      </c>
      <c r="I7" s="12">
        <f t="shared" si="3"/>
        <v>-7.8657096337743943E-3</v>
      </c>
    </row>
    <row r="8" spans="1:9" s="5" customFormat="1" x14ac:dyDescent="0.2">
      <c r="A8" s="5" t="s">
        <v>5</v>
      </c>
      <c r="B8" s="11">
        <v>291</v>
      </c>
      <c r="C8" s="11">
        <v>216</v>
      </c>
      <c r="D8" s="11">
        <f t="shared" si="0"/>
        <v>-75</v>
      </c>
      <c r="E8" s="12">
        <f t="shared" si="1"/>
        <v>-0.25773195876288657</v>
      </c>
      <c r="F8" s="13">
        <v>1037.5</v>
      </c>
      <c r="G8" s="13">
        <v>846</v>
      </c>
      <c r="H8" s="11">
        <f t="shared" si="2"/>
        <v>-191.5</v>
      </c>
      <c r="I8" s="12">
        <f t="shared" si="3"/>
        <v>-0.18457831325301205</v>
      </c>
    </row>
    <row r="9" spans="1:9" s="5" customFormat="1" x14ac:dyDescent="0.2">
      <c r="A9" s="5" t="s">
        <v>6</v>
      </c>
      <c r="B9" s="11">
        <v>105</v>
      </c>
      <c r="C9" s="11">
        <v>110</v>
      </c>
      <c r="D9" s="11">
        <f t="shared" si="0"/>
        <v>5</v>
      </c>
      <c r="E9" s="12">
        <f t="shared" si="1"/>
        <v>4.7619047619047616E-2</v>
      </c>
      <c r="F9" s="13">
        <v>348</v>
      </c>
      <c r="G9" s="13">
        <v>373</v>
      </c>
      <c r="H9" s="11">
        <f t="shared" si="2"/>
        <v>25</v>
      </c>
      <c r="I9" s="12">
        <f t="shared" si="3"/>
        <v>7.183908045977011E-2</v>
      </c>
    </row>
    <row r="10" spans="1:9" s="5" customFormat="1" x14ac:dyDescent="0.2">
      <c r="A10" s="5" t="s">
        <v>7</v>
      </c>
      <c r="B10" s="11">
        <v>105</v>
      </c>
      <c r="C10" s="11">
        <v>132</v>
      </c>
      <c r="D10" s="11">
        <f t="shared" si="0"/>
        <v>27</v>
      </c>
      <c r="E10" s="12">
        <f t="shared" si="1"/>
        <v>0.25714285714285712</v>
      </c>
      <c r="F10" s="13">
        <v>353</v>
      </c>
      <c r="G10" s="13">
        <v>457</v>
      </c>
      <c r="H10" s="11">
        <f t="shared" si="2"/>
        <v>104</v>
      </c>
      <c r="I10" s="12">
        <f t="shared" si="3"/>
        <v>0.29461756373937675</v>
      </c>
    </row>
    <row r="11" spans="1:9" s="5" customFormat="1" x14ac:dyDescent="0.2">
      <c r="A11" s="5" t="s">
        <v>8</v>
      </c>
      <c r="B11" s="11">
        <v>174</v>
      </c>
      <c r="C11" s="11">
        <v>93</v>
      </c>
      <c r="D11" s="11">
        <f t="shared" si="0"/>
        <v>-81</v>
      </c>
      <c r="E11" s="12">
        <f t="shared" si="1"/>
        <v>-0.46551724137931033</v>
      </c>
      <c r="F11" s="13">
        <v>861</v>
      </c>
      <c r="G11" s="13">
        <v>620</v>
      </c>
      <c r="H11" s="11">
        <f t="shared" si="2"/>
        <v>-241</v>
      </c>
      <c r="I11" s="12">
        <f t="shared" si="3"/>
        <v>-0.27990708478513354</v>
      </c>
    </row>
    <row r="12" spans="1:9" s="5" customFormat="1" x14ac:dyDescent="0.2">
      <c r="A12" s="5" t="s">
        <v>9</v>
      </c>
      <c r="B12" s="11">
        <v>84</v>
      </c>
      <c r="C12" s="11">
        <v>119</v>
      </c>
      <c r="D12" s="11">
        <f t="shared" si="0"/>
        <v>35</v>
      </c>
      <c r="E12" s="12">
        <f t="shared" si="1"/>
        <v>0.41666666666666669</v>
      </c>
      <c r="F12" s="13">
        <v>274</v>
      </c>
      <c r="G12" s="13">
        <v>447</v>
      </c>
      <c r="H12" s="11">
        <f t="shared" si="2"/>
        <v>173</v>
      </c>
      <c r="I12" s="12">
        <f t="shared" si="3"/>
        <v>0.63138686131386856</v>
      </c>
    </row>
    <row r="13" spans="1:9" s="5" customFormat="1" x14ac:dyDescent="0.2">
      <c r="A13" s="5" t="s">
        <v>10</v>
      </c>
      <c r="B13" s="11">
        <v>2434</v>
      </c>
      <c r="C13" s="11">
        <v>2301</v>
      </c>
      <c r="D13" s="11">
        <f t="shared" si="0"/>
        <v>-133</v>
      </c>
      <c r="E13" s="12">
        <f t="shared" si="1"/>
        <v>-5.464256368118324E-2</v>
      </c>
      <c r="F13" s="13">
        <v>10988</v>
      </c>
      <c r="G13" s="13">
        <v>10545</v>
      </c>
      <c r="H13" s="11">
        <f t="shared" si="2"/>
        <v>-443</v>
      </c>
      <c r="I13" s="12">
        <f t="shared" si="3"/>
        <v>-4.0316709137240628E-2</v>
      </c>
    </row>
    <row r="14" spans="1:9" s="5" customFormat="1" x14ac:dyDescent="0.2">
      <c r="A14" s="5" t="s">
        <v>11</v>
      </c>
      <c r="B14" s="11">
        <v>2900</v>
      </c>
      <c r="C14" s="11">
        <v>2777</v>
      </c>
      <c r="D14" s="11">
        <f t="shared" si="0"/>
        <v>-123</v>
      </c>
      <c r="E14" s="12">
        <f t="shared" si="1"/>
        <v>-4.2413793103448276E-2</v>
      </c>
      <c r="F14" s="13">
        <v>15125.5</v>
      </c>
      <c r="G14" s="13">
        <v>15002.5</v>
      </c>
      <c r="H14" s="11">
        <f t="shared" si="2"/>
        <v>-123</v>
      </c>
      <c r="I14" s="12">
        <f t="shared" si="3"/>
        <v>-8.1319625797494303E-3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809</v>
      </c>
      <c r="C16" s="11">
        <v>794</v>
      </c>
      <c r="D16" s="11">
        <f t="shared" ref="D16:D24" si="4">C16-B16</f>
        <v>-15</v>
      </c>
      <c r="E16" s="12">
        <f t="shared" ref="E16:E24" si="5">(C16-B16)/B16</f>
        <v>-1.8541409147095178E-2</v>
      </c>
      <c r="F16" s="13">
        <v>4916.5</v>
      </c>
      <c r="G16" s="13">
        <v>4941</v>
      </c>
      <c r="H16" s="11">
        <f t="shared" ref="H16:H24" si="6">G16-F16</f>
        <v>24.5</v>
      </c>
      <c r="I16" s="12">
        <f t="shared" ref="I16:I24" si="7">(G16-F16)/F16</f>
        <v>4.9832197701617006E-3</v>
      </c>
    </row>
    <row r="17" spans="1:9" s="5" customFormat="1" x14ac:dyDescent="0.2">
      <c r="A17" s="5" t="s">
        <v>13</v>
      </c>
      <c r="B17" s="11">
        <v>2823</v>
      </c>
      <c r="C17" s="11">
        <v>2778</v>
      </c>
      <c r="D17" s="11">
        <f t="shared" si="4"/>
        <v>-45</v>
      </c>
      <c r="E17" s="12">
        <f t="shared" si="5"/>
        <v>-1.5940488841657812E-2</v>
      </c>
      <c r="F17" s="13">
        <v>17511</v>
      </c>
      <c r="G17" s="13">
        <v>17119</v>
      </c>
      <c r="H17" s="11">
        <f t="shared" si="6"/>
        <v>-392</v>
      </c>
      <c r="I17" s="12">
        <f t="shared" si="7"/>
        <v>-2.2385928844726174E-2</v>
      </c>
    </row>
    <row r="18" spans="1:9" s="5" customFormat="1" x14ac:dyDescent="0.2">
      <c r="A18" s="5" t="s">
        <v>14</v>
      </c>
      <c r="B18" s="11">
        <v>1945</v>
      </c>
      <c r="C18" s="11">
        <v>1972</v>
      </c>
      <c r="D18" s="11">
        <f t="shared" si="4"/>
        <v>27</v>
      </c>
      <c r="E18" s="12">
        <f t="shared" si="5"/>
        <v>1.3881748071979434E-2</v>
      </c>
      <c r="F18" s="13">
        <v>12018.5</v>
      </c>
      <c r="G18" s="13">
        <v>12230.5</v>
      </c>
      <c r="H18" s="11">
        <f t="shared" si="6"/>
        <v>212</v>
      </c>
      <c r="I18" s="12">
        <f t="shared" si="7"/>
        <v>1.7639472479926779E-2</v>
      </c>
    </row>
    <row r="19" spans="1:9" s="5" customFormat="1" x14ac:dyDescent="0.2">
      <c r="A19" s="5" t="s">
        <v>15</v>
      </c>
      <c r="B19" s="11">
        <v>317</v>
      </c>
      <c r="C19" s="11">
        <v>320</v>
      </c>
      <c r="D19" s="11">
        <f t="shared" si="4"/>
        <v>3</v>
      </c>
      <c r="E19" s="12">
        <f t="shared" si="5"/>
        <v>9.4637223974763408E-3</v>
      </c>
      <c r="F19" s="13">
        <v>1892</v>
      </c>
      <c r="G19" s="13">
        <v>1937.5</v>
      </c>
      <c r="H19" s="11">
        <f t="shared" si="6"/>
        <v>45.5</v>
      </c>
      <c r="I19" s="12">
        <f t="shared" si="7"/>
        <v>2.4048625792811841E-2</v>
      </c>
    </row>
    <row r="20" spans="1:9" s="5" customFormat="1" x14ac:dyDescent="0.2">
      <c r="A20" s="5" t="s">
        <v>16</v>
      </c>
      <c r="B20" s="11">
        <v>172</v>
      </c>
      <c r="C20" s="11">
        <v>194</v>
      </c>
      <c r="D20" s="11">
        <f t="shared" si="4"/>
        <v>22</v>
      </c>
      <c r="E20" s="12">
        <f t="shared" si="5"/>
        <v>0.12790697674418605</v>
      </c>
      <c r="F20" s="13">
        <v>891</v>
      </c>
      <c r="G20" s="13">
        <v>956</v>
      </c>
      <c r="H20" s="11">
        <f t="shared" si="6"/>
        <v>65</v>
      </c>
      <c r="I20" s="12">
        <f t="shared" si="7"/>
        <v>7.2951739618406286E-2</v>
      </c>
    </row>
    <row r="21" spans="1:9" s="5" customFormat="1" x14ac:dyDescent="0.2">
      <c r="A21" s="5" t="s">
        <v>17</v>
      </c>
      <c r="B21" s="11">
        <v>839</v>
      </c>
      <c r="C21" s="11">
        <v>869</v>
      </c>
      <c r="D21" s="11">
        <f t="shared" si="4"/>
        <v>30</v>
      </c>
      <c r="E21" s="12">
        <f t="shared" si="5"/>
        <v>3.5756853396901073E-2</v>
      </c>
      <c r="F21" s="13">
        <v>4583</v>
      </c>
      <c r="G21" s="13">
        <v>4518</v>
      </c>
      <c r="H21" s="11">
        <f t="shared" si="6"/>
        <v>-65</v>
      </c>
      <c r="I21" s="12">
        <f t="shared" si="7"/>
        <v>-1.4182849661793584E-2</v>
      </c>
    </row>
    <row r="22" spans="1:9" s="5" customFormat="1" x14ac:dyDescent="0.2">
      <c r="A22" s="5" t="s">
        <v>18</v>
      </c>
      <c r="B22" s="11">
        <v>206</v>
      </c>
      <c r="C22" s="11">
        <v>203</v>
      </c>
      <c r="D22" s="11">
        <f t="shared" si="4"/>
        <v>-3</v>
      </c>
      <c r="E22" s="12">
        <f t="shared" si="5"/>
        <v>-1.4563106796116505E-2</v>
      </c>
      <c r="F22" s="13">
        <v>850</v>
      </c>
      <c r="G22" s="13">
        <v>927</v>
      </c>
      <c r="H22" s="11">
        <f t="shared" si="6"/>
        <v>77</v>
      </c>
      <c r="I22" s="12">
        <f t="shared" si="7"/>
        <v>9.058823529411765E-2</v>
      </c>
    </row>
    <row r="23" spans="1:9" s="5" customFormat="1" x14ac:dyDescent="0.2">
      <c r="A23" s="5" t="s">
        <v>19</v>
      </c>
      <c r="B23" s="11">
        <v>86</v>
      </c>
      <c r="C23" s="11">
        <v>59</v>
      </c>
      <c r="D23" s="11">
        <f t="shared" si="4"/>
        <v>-27</v>
      </c>
      <c r="E23" s="12">
        <f>(C23-B23)/B23</f>
        <v>-0.31395348837209303</v>
      </c>
      <c r="F23" s="13">
        <v>747</v>
      </c>
      <c r="G23" s="13">
        <v>401</v>
      </c>
      <c r="H23" s="11">
        <f t="shared" si="6"/>
        <v>-346</v>
      </c>
      <c r="I23" s="12">
        <f t="shared" si="7"/>
        <v>-0.46318607764390896</v>
      </c>
    </row>
    <row r="24" spans="1:9" s="5" customFormat="1" x14ac:dyDescent="0.2">
      <c r="A24" s="5" t="s">
        <v>20</v>
      </c>
      <c r="B24" s="11">
        <v>193</v>
      </c>
      <c r="C24" s="11">
        <v>225</v>
      </c>
      <c r="D24" s="11">
        <f t="shared" si="4"/>
        <v>32</v>
      </c>
      <c r="E24" s="12">
        <f t="shared" si="5"/>
        <v>0.16580310880829016</v>
      </c>
      <c r="F24" s="13">
        <v>193</v>
      </c>
      <c r="G24" s="13">
        <v>225</v>
      </c>
      <c r="H24" s="11">
        <f t="shared" si="6"/>
        <v>32</v>
      </c>
      <c r="I24" s="12">
        <f t="shared" si="7"/>
        <v>0.16580310880829016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17654</v>
      </c>
      <c r="C27" s="11">
        <v>17128</v>
      </c>
      <c r="D27" s="11">
        <f t="shared" ref="D27:D32" si="8">C27-B27</f>
        <v>-526</v>
      </c>
      <c r="E27" s="12">
        <f t="shared" ref="E27:E32" si="9">(C27-B27)/B27</f>
        <v>-2.9794947320720518E-2</v>
      </c>
      <c r="F27" s="13">
        <v>171031.5</v>
      </c>
      <c r="G27" s="13">
        <v>168130</v>
      </c>
      <c r="H27" s="11">
        <f t="shared" ref="H27:H32" si="10">G27-F27</f>
        <v>-2901.5</v>
      </c>
      <c r="I27" s="12">
        <f t="shared" ref="I27:I32" si="11">(G27-F27)/F27</f>
        <v>-1.6964711178934874E-2</v>
      </c>
    </row>
    <row r="28" spans="1:9" s="5" customFormat="1" x14ac:dyDescent="0.2">
      <c r="A28" s="5" t="s">
        <v>22</v>
      </c>
      <c r="B28" s="11">
        <v>14289</v>
      </c>
      <c r="C28" s="11">
        <v>13915</v>
      </c>
      <c r="D28" s="11">
        <f t="shared" si="8"/>
        <v>-374</v>
      </c>
      <c r="E28" s="12">
        <f t="shared" si="9"/>
        <v>-2.6173979984603541E-2</v>
      </c>
      <c r="F28" s="13">
        <v>135140</v>
      </c>
      <c r="G28" s="13">
        <v>133335</v>
      </c>
      <c r="H28" s="11">
        <f t="shared" si="10"/>
        <v>-1805</v>
      </c>
      <c r="I28" s="12">
        <f t="shared" si="11"/>
        <v>-1.3356519165310049E-2</v>
      </c>
    </row>
    <row r="29" spans="1:9" s="5" customFormat="1" x14ac:dyDescent="0.2">
      <c r="A29" s="5" t="s">
        <v>23</v>
      </c>
      <c r="B29" s="11">
        <v>2780</v>
      </c>
      <c r="C29" s="11">
        <v>2540</v>
      </c>
      <c r="D29" s="11">
        <f t="shared" si="8"/>
        <v>-240</v>
      </c>
      <c r="E29" s="12">
        <f t="shared" si="9"/>
        <v>-8.6330935251798566E-2</v>
      </c>
      <c r="F29" s="13">
        <v>16413</v>
      </c>
      <c r="G29" s="13">
        <v>16113</v>
      </c>
      <c r="H29" s="11">
        <f t="shared" si="10"/>
        <v>-300</v>
      </c>
      <c r="I29" s="12">
        <f t="shared" si="11"/>
        <v>-1.8278194114421494E-2</v>
      </c>
    </row>
    <row r="30" spans="1:9" s="5" customFormat="1" x14ac:dyDescent="0.2">
      <c r="A30" s="5" t="s">
        <v>24</v>
      </c>
      <c r="B30" s="11">
        <v>681</v>
      </c>
      <c r="C30" s="11">
        <v>706</v>
      </c>
      <c r="D30" s="11">
        <f t="shared" si="8"/>
        <v>25</v>
      </c>
      <c r="E30" s="12">
        <f t="shared" si="9"/>
        <v>3.6710719530102791E-2</v>
      </c>
      <c r="F30" s="13">
        <v>3038</v>
      </c>
      <c r="G30" s="13">
        <v>3279</v>
      </c>
      <c r="H30" s="11">
        <f t="shared" si="10"/>
        <v>241</v>
      </c>
      <c r="I30" s="12">
        <f t="shared" si="11"/>
        <v>7.9328505595786705E-2</v>
      </c>
    </row>
    <row r="31" spans="1:9" s="5" customFormat="1" x14ac:dyDescent="0.2">
      <c r="A31" s="5" t="s">
        <v>25</v>
      </c>
      <c r="B31" s="11">
        <v>2012</v>
      </c>
      <c r="C31" s="11">
        <v>1794</v>
      </c>
      <c r="D31" s="11">
        <f t="shared" si="8"/>
        <v>-218</v>
      </c>
      <c r="E31" s="12">
        <f t="shared" si="9"/>
        <v>-0.10834990059642147</v>
      </c>
      <c r="F31" s="13">
        <v>14077</v>
      </c>
      <c r="G31" s="13">
        <v>13432</v>
      </c>
      <c r="H31" s="11">
        <f t="shared" si="10"/>
        <v>-645</v>
      </c>
      <c r="I31" s="12">
        <f t="shared" si="11"/>
        <v>-4.5819421751793703E-2</v>
      </c>
    </row>
    <row r="32" spans="1:9" s="5" customFormat="1" x14ac:dyDescent="0.2">
      <c r="A32" s="5" t="s">
        <v>26</v>
      </c>
      <c r="B32" s="11">
        <v>430</v>
      </c>
      <c r="C32" s="11">
        <v>337</v>
      </c>
      <c r="D32" s="11">
        <f t="shared" si="8"/>
        <v>-93</v>
      </c>
      <c r="E32" s="12">
        <f t="shared" si="9"/>
        <v>-0.21627906976744185</v>
      </c>
      <c r="F32" s="13">
        <v>2363.5</v>
      </c>
      <c r="G32" s="13">
        <v>1971</v>
      </c>
      <c r="H32" s="11">
        <f t="shared" si="10"/>
        <v>-392.5</v>
      </c>
      <c r="I32" s="12">
        <f t="shared" si="11"/>
        <v>-0.1660672731119103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2876</v>
      </c>
      <c r="C35" s="11">
        <v>2803</v>
      </c>
      <c r="D35" s="11">
        <f>C35-B35</f>
        <v>-73</v>
      </c>
      <c r="E35" s="12">
        <f>(C35-B35)/B35</f>
        <v>-2.5382475660639777E-2</v>
      </c>
      <c r="F35" s="13">
        <v>22196</v>
      </c>
      <c r="G35" s="13">
        <v>22324</v>
      </c>
      <c r="H35" s="11">
        <f>G35-F35</f>
        <v>128</v>
      </c>
      <c r="I35" s="12">
        <f>(G35-F35)/F35</f>
        <v>5.7668048296990451E-3</v>
      </c>
    </row>
    <row r="36" spans="1:9" s="5" customFormat="1" x14ac:dyDescent="0.2">
      <c r="A36" s="5" t="s">
        <v>28</v>
      </c>
      <c r="B36" s="11">
        <v>2085</v>
      </c>
      <c r="C36" s="11">
        <v>2052</v>
      </c>
      <c r="D36" s="11">
        <f>C36-B36</f>
        <v>-33</v>
      </c>
      <c r="E36" s="12">
        <f>(C36-B36)/B36</f>
        <v>-1.5827338129496403E-2</v>
      </c>
      <c r="F36" s="13">
        <v>15537</v>
      </c>
      <c r="G36" s="13">
        <v>15627</v>
      </c>
      <c r="H36" s="11">
        <f>G36-F36</f>
        <v>90</v>
      </c>
      <c r="I36" s="12">
        <f>(G36-F36)/F36</f>
        <v>5.7926240586985908E-3</v>
      </c>
    </row>
    <row r="37" spans="1:9" s="5" customFormat="1" x14ac:dyDescent="0.2">
      <c r="A37" s="5" t="s">
        <v>29</v>
      </c>
      <c r="B37" s="11">
        <v>524</v>
      </c>
      <c r="C37" s="11">
        <v>591</v>
      </c>
      <c r="D37" s="11">
        <f>C37-B37</f>
        <v>67</v>
      </c>
      <c r="E37" s="12">
        <f>(C37-B37)/B37</f>
        <v>0.12786259541984732</v>
      </c>
      <c r="F37" s="13">
        <v>2748</v>
      </c>
      <c r="G37" s="13">
        <v>2928</v>
      </c>
      <c r="H37" s="11">
        <f>G37-F37</f>
        <v>180</v>
      </c>
      <c r="I37" s="12">
        <f>(G37-F37)/F37</f>
        <v>6.5502183406113537E-2</v>
      </c>
    </row>
    <row r="38" spans="1:9" s="5" customFormat="1" x14ac:dyDescent="0.2">
      <c r="A38" s="5" t="s">
        <v>30</v>
      </c>
      <c r="B38" s="11">
        <v>821</v>
      </c>
      <c r="C38" s="11">
        <v>771</v>
      </c>
      <c r="D38" s="11">
        <f>C38-B38</f>
        <v>-50</v>
      </c>
      <c r="E38" s="12">
        <f>(C38-B38)/B38</f>
        <v>-6.090133982947625E-2</v>
      </c>
      <c r="F38" s="13">
        <v>3911</v>
      </c>
      <c r="G38" s="13">
        <v>3769</v>
      </c>
      <c r="H38" s="11">
        <f>G38-F38</f>
        <v>-142</v>
      </c>
      <c r="I38" s="12">
        <f>(G38-F38)/F38</f>
        <v>-3.6307849654819736E-2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27292</v>
      </c>
      <c r="C41" s="11">
        <v>26423</v>
      </c>
      <c r="D41" s="11">
        <f>C41-B41</f>
        <v>-869</v>
      </c>
      <c r="E41" s="12">
        <f>(C41-B41)/B41</f>
        <v>-3.1840832478381945E-2</v>
      </c>
      <c r="F41" s="13">
        <v>265821.5</v>
      </c>
      <c r="G41" s="13">
        <v>262008.5</v>
      </c>
      <c r="H41" s="11">
        <f>G41-F41</f>
        <v>-3813</v>
      </c>
      <c r="I41" s="12">
        <f>(G41-F41)/F41</f>
        <v>-1.4344212187501763E-2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56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5755</v>
      </c>
      <c r="C6" s="11">
        <v>5825</v>
      </c>
      <c r="D6" s="11">
        <f t="shared" ref="D6:D14" si="0">C6-B6</f>
        <v>70</v>
      </c>
      <c r="E6" s="12">
        <f t="shared" ref="E6:E14" si="1">(C6-B6)/B6</f>
        <v>1.216333622936577E-2</v>
      </c>
      <c r="F6" s="13">
        <v>59490</v>
      </c>
      <c r="G6" s="13">
        <v>60157</v>
      </c>
      <c r="H6" s="11">
        <f t="shared" ref="H6:H14" si="2">G6-F6</f>
        <v>667</v>
      </c>
      <c r="I6" s="12">
        <f t="shared" ref="I6:I14" si="3">(G6-F6)/F6</f>
        <v>1.1211968398050092E-2</v>
      </c>
    </row>
    <row r="7" spans="1:9" s="5" customFormat="1" x14ac:dyDescent="0.2">
      <c r="A7" s="5" t="s">
        <v>4</v>
      </c>
      <c r="B7" s="11">
        <v>3995</v>
      </c>
      <c r="C7" s="11">
        <v>4004</v>
      </c>
      <c r="D7" s="11">
        <f t="shared" si="0"/>
        <v>9</v>
      </c>
      <c r="E7" s="12">
        <f t="shared" si="1"/>
        <v>2.2528160200250315E-3</v>
      </c>
      <c r="F7" s="13">
        <v>38157.5</v>
      </c>
      <c r="G7" s="13">
        <v>38513</v>
      </c>
      <c r="H7" s="11">
        <f t="shared" si="2"/>
        <v>355.5</v>
      </c>
      <c r="I7" s="12">
        <f t="shared" si="3"/>
        <v>9.3166481032562407E-3</v>
      </c>
    </row>
    <row r="8" spans="1:9" s="5" customFormat="1" x14ac:dyDescent="0.2">
      <c r="A8" s="5" t="s">
        <v>5</v>
      </c>
      <c r="B8" s="11">
        <v>107</v>
      </c>
      <c r="C8" s="11">
        <v>205</v>
      </c>
      <c r="D8" s="11">
        <f t="shared" si="0"/>
        <v>98</v>
      </c>
      <c r="E8" s="12">
        <f t="shared" si="1"/>
        <v>0.91588785046728971</v>
      </c>
      <c r="F8" s="13">
        <v>440</v>
      </c>
      <c r="G8" s="13">
        <v>783</v>
      </c>
      <c r="H8" s="11">
        <f t="shared" si="2"/>
        <v>343</v>
      </c>
      <c r="I8" s="12">
        <f t="shared" si="3"/>
        <v>0.77954545454545454</v>
      </c>
    </row>
    <row r="9" spans="1:9" s="5" customFormat="1" x14ac:dyDescent="0.2">
      <c r="A9" s="5" t="s">
        <v>6</v>
      </c>
      <c r="B9" s="11">
        <v>56</v>
      </c>
      <c r="C9" s="11">
        <v>74</v>
      </c>
      <c r="D9" s="11">
        <f t="shared" si="0"/>
        <v>18</v>
      </c>
      <c r="E9" s="12">
        <f t="shared" si="1"/>
        <v>0.32142857142857145</v>
      </c>
      <c r="F9" s="13">
        <v>194</v>
      </c>
      <c r="G9" s="13">
        <v>239</v>
      </c>
      <c r="H9" s="11">
        <f t="shared" si="2"/>
        <v>45</v>
      </c>
      <c r="I9" s="12">
        <f t="shared" si="3"/>
        <v>0.23195876288659795</v>
      </c>
    </row>
    <row r="10" spans="1:9" s="5" customFormat="1" x14ac:dyDescent="0.2">
      <c r="A10" s="5" t="s">
        <v>7</v>
      </c>
      <c r="B10" s="11">
        <v>56</v>
      </c>
      <c r="C10" s="11">
        <v>75</v>
      </c>
      <c r="D10" s="11">
        <f t="shared" si="0"/>
        <v>19</v>
      </c>
      <c r="E10" s="12">
        <f t="shared" si="1"/>
        <v>0.3392857142857143</v>
      </c>
      <c r="F10" s="13">
        <v>203</v>
      </c>
      <c r="G10" s="13">
        <v>256</v>
      </c>
      <c r="H10" s="11">
        <f t="shared" si="2"/>
        <v>53</v>
      </c>
      <c r="I10" s="12">
        <f t="shared" si="3"/>
        <v>0.26108374384236455</v>
      </c>
    </row>
    <row r="11" spans="1:9" s="5" customFormat="1" x14ac:dyDescent="0.2">
      <c r="A11" s="5" t="s">
        <v>8</v>
      </c>
      <c r="B11" s="11">
        <v>112</v>
      </c>
      <c r="C11" s="11">
        <v>64</v>
      </c>
      <c r="D11" s="11">
        <f t="shared" si="0"/>
        <v>-48</v>
      </c>
      <c r="E11" s="12">
        <f t="shared" si="1"/>
        <v>-0.42857142857142855</v>
      </c>
      <c r="F11" s="13">
        <v>575</v>
      </c>
      <c r="G11" s="13">
        <v>532</v>
      </c>
      <c r="H11" s="11">
        <f t="shared" si="2"/>
        <v>-43</v>
      </c>
      <c r="I11" s="12">
        <f t="shared" si="3"/>
        <v>-7.4782608695652175E-2</v>
      </c>
    </row>
    <row r="12" spans="1:9" s="5" customFormat="1" x14ac:dyDescent="0.2">
      <c r="A12" s="5" t="s">
        <v>9</v>
      </c>
      <c r="B12" s="11">
        <v>35</v>
      </c>
      <c r="C12" s="11">
        <v>44</v>
      </c>
      <c r="D12" s="11">
        <f t="shared" si="0"/>
        <v>9</v>
      </c>
      <c r="E12" s="12">
        <f t="shared" si="1"/>
        <v>0.25714285714285712</v>
      </c>
      <c r="F12" s="13">
        <v>114</v>
      </c>
      <c r="G12" s="13">
        <v>155</v>
      </c>
      <c r="H12" s="11">
        <f t="shared" si="2"/>
        <v>41</v>
      </c>
      <c r="I12" s="12">
        <f t="shared" si="3"/>
        <v>0.35964912280701755</v>
      </c>
    </row>
    <row r="13" spans="1:9" s="5" customFormat="1" x14ac:dyDescent="0.2">
      <c r="A13" s="5" t="s">
        <v>10</v>
      </c>
      <c r="B13" s="11">
        <v>1794</v>
      </c>
      <c r="C13" s="11">
        <v>1758</v>
      </c>
      <c r="D13" s="11">
        <f t="shared" si="0"/>
        <v>-36</v>
      </c>
      <c r="E13" s="12">
        <f t="shared" si="1"/>
        <v>-2.0066889632107024E-2</v>
      </c>
      <c r="F13" s="13">
        <v>7932</v>
      </c>
      <c r="G13" s="13">
        <v>8088</v>
      </c>
      <c r="H13" s="11">
        <f t="shared" si="2"/>
        <v>156</v>
      </c>
      <c r="I13" s="12">
        <f t="shared" si="3"/>
        <v>1.9667170953101363E-2</v>
      </c>
    </row>
    <row r="14" spans="1:9" s="5" customFormat="1" x14ac:dyDescent="0.2">
      <c r="A14" s="5" t="s">
        <v>11</v>
      </c>
      <c r="B14" s="11">
        <v>2198</v>
      </c>
      <c r="C14" s="11">
        <v>2145</v>
      </c>
      <c r="D14" s="11">
        <f t="shared" si="0"/>
        <v>-53</v>
      </c>
      <c r="E14" s="12">
        <f t="shared" si="1"/>
        <v>-2.4112829845313922E-2</v>
      </c>
      <c r="F14" s="13">
        <v>11874.5</v>
      </c>
      <c r="G14" s="13">
        <v>11591</v>
      </c>
      <c r="H14" s="11">
        <f t="shared" si="2"/>
        <v>-283.5</v>
      </c>
      <c r="I14" s="12">
        <f t="shared" si="3"/>
        <v>-2.3874689460608868E-2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690</v>
      </c>
      <c r="C16" s="11">
        <v>710</v>
      </c>
      <c r="D16" s="11">
        <f t="shared" ref="D16:D24" si="4">C16-B16</f>
        <v>20</v>
      </c>
      <c r="E16" s="12">
        <f t="shared" ref="E16:E24" si="5">(C16-B16)/B16</f>
        <v>2.8985507246376812E-2</v>
      </c>
      <c r="F16" s="13">
        <v>4310.5</v>
      </c>
      <c r="G16" s="13">
        <v>4491</v>
      </c>
      <c r="H16" s="11">
        <f t="shared" ref="H16:H24" si="6">G16-F16</f>
        <v>180.5</v>
      </c>
      <c r="I16" s="12">
        <f t="shared" ref="I16:I24" si="7">(G16-F16)/F16</f>
        <v>4.1874492518269343E-2</v>
      </c>
    </row>
    <row r="17" spans="1:9" s="5" customFormat="1" x14ac:dyDescent="0.2">
      <c r="A17" s="5" t="s">
        <v>13</v>
      </c>
      <c r="B17" s="11">
        <v>2432</v>
      </c>
      <c r="C17" s="11">
        <v>2439</v>
      </c>
      <c r="D17" s="11">
        <f t="shared" si="4"/>
        <v>7</v>
      </c>
      <c r="E17" s="12">
        <f t="shared" si="5"/>
        <v>2.8782894736842104E-3</v>
      </c>
      <c r="F17" s="13">
        <v>15261</v>
      </c>
      <c r="G17" s="13">
        <v>15204</v>
      </c>
      <c r="H17" s="11">
        <f t="shared" si="6"/>
        <v>-57</v>
      </c>
      <c r="I17" s="12">
        <f t="shared" si="7"/>
        <v>-3.7350108118734027E-3</v>
      </c>
    </row>
    <row r="18" spans="1:9" s="5" customFormat="1" x14ac:dyDescent="0.2">
      <c r="A18" s="5" t="s">
        <v>14</v>
      </c>
      <c r="B18" s="11">
        <v>1707</v>
      </c>
      <c r="C18" s="11">
        <v>1770</v>
      </c>
      <c r="D18" s="11">
        <f t="shared" si="4"/>
        <v>63</v>
      </c>
      <c r="E18" s="12">
        <f t="shared" si="5"/>
        <v>3.6906854130052721E-2</v>
      </c>
      <c r="F18" s="13">
        <v>10542</v>
      </c>
      <c r="G18" s="13">
        <v>11038</v>
      </c>
      <c r="H18" s="11">
        <f t="shared" si="6"/>
        <v>496</v>
      </c>
      <c r="I18" s="12">
        <f t="shared" si="7"/>
        <v>4.7049895655473344E-2</v>
      </c>
    </row>
    <row r="19" spans="1:9" s="5" customFormat="1" x14ac:dyDescent="0.2">
      <c r="A19" s="5" t="s">
        <v>15</v>
      </c>
      <c r="B19" s="11">
        <v>284</v>
      </c>
      <c r="C19" s="11">
        <v>290</v>
      </c>
      <c r="D19" s="11">
        <f t="shared" si="4"/>
        <v>6</v>
      </c>
      <c r="E19" s="12">
        <f t="shared" si="5"/>
        <v>2.1126760563380281E-2</v>
      </c>
      <c r="F19" s="13">
        <v>1735</v>
      </c>
      <c r="G19" s="13">
        <v>1782</v>
      </c>
      <c r="H19" s="11">
        <f t="shared" si="6"/>
        <v>47</v>
      </c>
      <c r="I19" s="12">
        <f t="shared" si="7"/>
        <v>2.7089337175792507E-2</v>
      </c>
    </row>
    <row r="20" spans="1:9" s="5" customFormat="1" x14ac:dyDescent="0.2">
      <c r="A20" s="5" t="s">
        <v>16</v>
      </c>
      <c r="B20" s="11">
        <v>123</v>
      </c>
      <c r="C20" s="11">
        <v>144</v>
      </c>
      <c r="D20" s="11">
        <f t="shared" si="4"/>
        <v>21</v>
      </c>
      <c r="E20" s="12">
        <f t="shared" si="5"/>
        <v>0.17073170731707318</v>
      </c>
      <c r="F20" s="13">
        <v>601</v>
      </c>
      <c r="G20" s="13">
        <v>677</v>
      </c>
      <c r="H20" s="11">
        <f t="shared" si="6"/>
        <v>76</v>
      </c>
      <c r="I20" s="12">
        <f t="shared" si="7"/>
        <v>0.12645590682196339</v>
      </c>
    </row>
    <row r="21" spans="1:9" s="5" customFormat="1" x14ac:dyDescent="0.2">
      <c r="A21" s="5" t="s">
        <v>17</v>
      </c>
      <c r="B21" s="11">
        <v>723</v>
      </c>
      <c r="C21" s="11">
        <v>727</v>
      </c>
      <c r="D21" s="11">
        <f t="shared" si="4"/>
        <v>4</v>
      </c>
      <c r="E21" s="12">
        <f t="shared" si="5"/>
        <v>5.5325034578146614E-3</v>
      </c>
      <c r="F21" s="13">
        <v>4090</v>
      </c>
      <c r="G21" s="13">
        <v>3900</v>
      </c>
      <c r="H21" s="11">
        <f t="shared" si="6"/>
        <v>-190</v>
      </c>
      <c r="I21" s="12">
        <f t="shared" si="7"/>
        <v>-4.6454767726161368E-2</v>
      </c>
    </row>
    <row r="22" spans="1:9" s="5" customFormat="1" x14ac:dyDescent="0.2">
      <c r="A22" s="5" t="s">
        <v>18</v>
      </c>
      <c r="B22" s="11">
        <v>171</v>
      </c>
      <c r="C22" s="11">
        <v>180</v>
      </c>
      <c r="D22" s="11">
        <f t="shared" si="4"/>
        <v>9</v>
      </c>
      <c r="E22" s="12">
        <f t="shared" si="5"/>
        <v>5.2631578947368418E-2</v>
      </c>
      <c r="F22" s="13">
        <v>710</v>
      </c>
      <c r="G22" s="13">
        <v>823</v>
      </c>
      <c r="H22" s="11">
        <f t="shared" si="6"/>
        <v>113</v>
      </c>
      <c r="I22" s="12">
        <f t="shared" si="7"/>
        <v>0.1591549295774648</v>
      </c>
    </row>
    <row r="23" spans="1:9" s="5" customFormat="1" x14ac:dyDescent="0.2">
      <c r="A23" s="5" t="s">
        <v>19</v>
      </c>
      <c r="B23" s="11">
        <v>72</v>
      </c>
      <c r="C23" s="11">
        <v>49</v>
      </c>
      <c r="D23" s="11">
        <f t="shared" si="4"/>
        <v>-23</v>
      </c>
      <c r="E23" s="12">
        <f>(C23-B23)/B23</f>
        <v>-0.31944444444444442</v>
      </c>
      <c r="F23" s="13">
        <v>717</v>
      </c>
      <c r="G23" s="13">
        <v>391</v>
      </c>
      <c r="H23" s="11">
        <f t="shared" si="6"/>
        <v>-326</v>
      </c>
      <c r="I23" s="12">
        <f t="shared" si="7"/>
        <v>-0.45467224546722457</v>
      </c>
    </row>
    <row r="24" spans="1:9" s="5" customFormat="1" x14ac:dyDescent="0.2">
      <c r="A24" s="5" t="s">
        <v>20</v>
      </c>
      <c r="B24" s="11">
        <v>187</v>
      </c>
      <c r="C24" s="11">
        <v>204</v>
      </c>
      <c r="D24" s="11">
        <f t="shared" si="4"/>
        <v>17</v>
      </c>
      <c r="E24" s="12">
        <f t="shared" si="5"/>
        <v>9.0909090909090912E-2</v>
      </c>
      <c r="F24" s="13">
        <v>187</v>
      </c>
      <c r="G24" s="13">
        <v>204</v>
      </c>
      <c r="H24" s="11">
        <f t="shared" si="6"/>
        <v>17</v>
      </c>
      <c r="I24" s="12">
        <f t="shared" si="7"/>
        <v>9.0909090909090912E-2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15441</v>
      </c>
      <c r="C27" s="11">
        <v>15161</v>
      </c>
      <c r="D27" s="11">
        <f t="shared" ref="D27:D32" si="8">C27-B27</f>
        <v>-280</v>
      </c>
      <c r="E27" s="12">
        <f t="shared" ref="E27:E32" si="9">(C27-B27)/B27</f>
        <v>-1.8133540573797034E-2</v>
      </c>
      <c r="F27" s="13">
        <v>155908</v>
      </c>
      <c r="G27" s="13">
        <v>153835.5</v>
      </c>
      <c r="H27" s="11">
        <f t="shared" ref="H27:H32" si="10">G27-F27</f>
        <v>-2072.5</v>
      </c>
      <c r="I27" s="12">
        <f t="shared" ref="I27:I32" si="11">(G27-F27)/F27</f>
        <v>-1.3293095928368012E-2</v>
      </c>
    </row>
    <row r="28" spans="1:9" s="5" customFormat="1" x14ac:dyDescent="0.2">
      <c r="A28" s="5" t="s">
        <v>22</v>
      </c>
      <c r="B28" s="11">
        <v>12926</v>
      </c>
      <c r="C28" s="11">
        <v>12648</v>
      </c>
      <c r="D28" s="11">
        <f t="shared" si="8"/>
        <v>-278</v>
      </c>
      <c r="E28" s="12">
        <f t="shared" si="9"/>
        <v>-2.1507040074268916E-2</v>
      </c>
      <c r="F28" s="13">
        <v>125990</v>
      </c>
      <c r="G28" s="13">
        <v>124158</v>
      </c>
      <c r="H28" s="11">
        <f t="shared" si="10"/>
        <v>-1832</v>
      </c>
      <c r="I28" s="12">
        <f t="shared" si="11"/>
        <v>-1.4540836574331296E-2</v>
      </c>
    </row>
    <row r="29" spans="1:9" s="5" customFormat="1" x14ac:dyDescent="0.2">
      <c r="A29" s="5" t="s">
        <v>23</v>
      </c>
      <c r="B29" s="11">
        <v>2416</v>
      </c>
      <c r="C29" s="11">
        <v>2195</v>
      </c>
      <c r="D29" s="11">
        <f t="shared" si="8"/>
        <v>-221</v>
      </c>
      <c r="E29" s="12">
        <f t="shared" si="9"/>
        <v>-9.147350993377483E-2</v>
      </c>
      <c r="F29" s="13">
        <v>14134</v>
      </c>
      <c r="G29" s="13">
        <v>14297</v>
      </c>
      <c r="H29" s="11">
        <f t="shared" si="10"/>
        <v>163</v>
      </c>
      <c r="I29" s="12">
        <f t="shared" si="11"/>
        <v>1.1532474883260223E-2</v>
      </c>
    </row>
    <row r="30" spans="1:9" s="5" customFormat="1" x14ac:dyDescent="0.2">
      <c r="A30" s="5" t="s">
        <v>24</v>
      </c>
      <c r="B30" s="11">
        <v>542</v>
      </c>
      <c r="C30" s="11">
        <v>558</v>
      </c>
      <c r="D30" s="11">
        <f t="shared" si="8"/>
        <v>16</v>
      </c>
      <c r="E30" s="12">
        <f t="shared" si="9"/>
        <v>2.9520295202952029E-2</v>
      </c>
      <c r="F30" s="13">
        <v>2405</v>
      </c>
      <c r="G30" s="13">
        <v>2585</v>
      </c>
      <c r="H30" s="11">
        <f t="shared" si="10"/>
        <v>180</v>
      </c>
      <c r="I30" s="12">
        <f t="shared" si="11"/>
        <v>7.4844074844074848E-2</v>
      </c>
    </row>
    <row r="31" spans="1:9" s="5" customFormat="1" x14ac:dyDescent="0.2">
      <c r="A31" s="5" t="s">
        <v>25</v>
      </c>
      <c r="B31" s="11">
        <v>1754</v>
      </c>
      <c r="C31" s="11">
        <v>1553</v>
      </c>
      <c r="D31" s="11">
        <f t="shared" si="8"/>
        <v>-201</v>
      </c>
      <c r="E31" s="12">
        <f t="shared" si="9"/>
        <v>-0.1145952109464082</v>
      </c>
      <c r="F31" s="13">
        <v>12204</v>
      </c>
      <c r="G31" s="13">
        <v>11680</v>
      </c>
      <c r="H31" s="11">
        <f t="shared" si="10"/>
        <v>-524</v>
      </c>
      <c r="I31" s="12">
        <f t="shared" si="11"/>
        <v>-4.2936742051786297E-2</v>
      </c>
    </row>
    <row r="32" spans="1:9" s="5" customFormat="1" x14ac:dyDescent="0.2">
      <c r="A32" s="5" t="s">
        <v>26</v>
      </c>
      <c r="B32" s="11">
        <v>222</v>
      </c>
      <c r="C32" s="11">
        <v>181</v>
      </c>
      <c r="D32" s="11">
        <f t="shared" si="8"/>
        <v>-41</v>
      </c>
      <c r="E32" s="12">
        <f t="shared" si="9"/>
        <v>-0.18468468468468469</v>
      </c>
      <c r="F32" s="13">
        <v>1175</v>
      </c>
      <c r="G32" s="13">
        <v>1115.5</v>
      </c>
      <c r="H32" s="11">
        <f t="shared" si="10"/>
        <v>-59.5</v>
      </c>
      <c r="I32" s="12">
        <f t="shared" si="11"/>
        <v>-5.0638297872340428E-2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2284</v>
      </c>
      <c r="C35" s="11">
        <v>2182</v>
      </c>
      <c r="D35" s="11">
        <f>C35-B35</f>
        <v>-102</v>
      </c>
      <c r="E35" s="12">
        <f>(C35-B35)/B35</f>
        <v>-4.4658493870402799E-2</v>
      </c>
      <c r="F35" s="13">
        <v>18195</v>
      </c>
      <c r="G35" s="13">
        <v>17917</v>
      </c>
      <c r="H35" s="11">
        <f>G35-F35</f>
        <v>-278</v>
      </c>
      <c r="I35" s="12">
        <f>(G35-F35)/F35</f>
        <v>-1.5278922780983787E-2</v>
      </c>
    </row>
    <row r="36" spans="1:9" s="5" customFormat="1" x14ac:dyDescent="0.2">
      <c r="A36" s="5" t="s">
        <v>28</v>
      </c>
      <c r="B36" s="11">
        <v>1691</v>
      </c>
      <c r="C36" s="11">
        <v>1617</v>
      </c>
      <c r="D36" s="11">
        <f>C36-B36</f>
        <v>-74</v>
      </c>
      <c r="E36" s="12">
        <f>(C36-B36)/B36</f>
        <v>-4.3761088113542283E-2</v>
      </c>
      <c r="F36" s="13">
        <v>12963</v>
      </c>
      <c r="G36" s="13">
        <v>12809</v>
      </c>
      <c r="H36" s="11">
        <f>G36-F36</f>
        <v>-154</v>
      </c>
      <c r="I36" s="12">
        <f>(G36-F36)/F36</f>
        <v>-1.1879966057239837E-2</v>
      </c>
    </row>
    <row r="37" spans="1:9" s="5" customFormat="1" x14ac:dyDescent="0.2">
      <c r="A37" s="5" t="s">
        <v>29</v>
      </c>
      <c r="B37" s="11">
        <v>428</v>
      </c>
      <c r="C37" s="11">
        <v>469</v>
      </c>
      <c r="D37" s="11">
        <f>C37-B37</f>
        <v>41</v>
      </c>
      <c r="E37" s="12">
        <f>(C37-B37)/B37</f>
        <v>9.5794392523364483E-2</v>
      </c>
      <c r="F37" s="13">
        <v>2222</v>
      </c>
      <c r="G37" s="13">
        <v>2272</v>
      </c>
      <c r="H37" s="11">
        <f>G37-F37</f>
        <v>50</v>
      </c>
      <c r="I37" s="12">
        <f>(G37-F37)/F37</f>
        <v>2.2502250225022502E-2</v>
      </c>
    </row>
    <row r="38" spans="1:9" s="5" customFormat="1" x14ac:dyDescent="0.2">
      <c r="A38" s="5" t="s">
        <v>30</v>
      </c>
      <c r="B38" s="11">
        <v>662</v>
      </c>
      <c r="C38" s="11">
        <v>614</v>
      </c>
      <c r="D38" s="11">
        <f>C38-B38</f>
        <v>-48</v>
      </c>
      <c r="E38" s="12">
        <f>(C38-B38)/B38</f>
        <v>-7.2507552870090641E-2</v>
      </c>
      <c r="F38" s="13">
        <v>3010</v>
      </c>
      <c r="G38" s="13">
        <v>2836</v>
      </c>
      <c r="H38" s="11">
        <f>G38-F38</f>
        <v>-174</v>
      </c>
      <c r="I38" s="12">
        <f>(G38-F38)/F38</f>
        <v>-5.7807308970099669E-2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22806</v>
      </c>
      <c r="C41" s="11">
        <v>22562</v>
      </c>
      <c r="D41" s="11">
        <f>C41-B41</f>
        <v>-244</v>
      </c>
      <c r="E41" s="12">
        <f>(C41-B41)/B41</f>
        <v>-1.0698938875734455E-2</v>
      </c>
      <c r="F41" s="13">
        <v>233593</v>
      </c>
      <c r="G41" s="13">
        <v>231909.5</v>
      </c>
      <c r="H41" s="11">
        <f>G41-F41</f>
        <v>-1683.5</v>
      </c>
      <c r="I41" s="12">
        <f>(G41-F41)/F41</f>
        <v>-7.2069796612056012E-3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F23" sqref="F23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55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5404</v>
      </c>
      <c r="C6" s="11">
        <v>5506</v>
      </c>
      <c r="D6" s="11">
        <f t="shared" ref="D6:D14" si="0">C6-B6</f>
        <v>102</v>
      </c>
      <c r="E6" s="12">
        <f t="shared" ref="E6:E14" si="1">(C6-B6)/B6</f>
        <v>1.8874907475943746E-2</v>
      </c>
      <c r="F6" s="13">
        <v>56489</v>
      </c>
      <c r="G6" s="13">
        <v>57462.5</v>
      </c>
      <c r="H6" s="11">
        <f t="shared" ref="H6:H14" si="2">G6-F6</f>
        <v>973.5</v>
      </c>
      <c r="I6" s="12">
        <f t="shared" ref="I6:I14" si="3">(G6-F6)/F6</f>
        <v>1.7233443679300395E-2</v>
      </c>
    </row>
    <row r="7" spans="1:9" s="5" customFormat="1" x14ac:dyDescent="0.2">
      <c r="A7" s="5" t="s">
        <v>4</v>
      </c>
      <c r="B7" s="11">
        <v>3827</v>
      </c>
      <c r="C7" s="11">
        <v>3842</v>
      </c>
      <c r="D7" s="11">
        <f t="shared" si="0"/>
        <v>15</v>
      </c>
      <c r="E7" s="12">
        <f t="shared" si="1"/>
        <v>3.9195192056441074E-3</v>
      </c>
      <c r="F7" s="13">
        <v>36843</v>
      </c>
      <c r="G7" s="13">
        <v>37242.5</v>
      </c>
      <c r="H7" s="11">
        <f t="shared" si="2"/>
        <v>399.5</v>
      </c>
      <c r="I7" s="12">
        <f t="shared" si="3"/>
        <v>1.0843308091089217E-2</v>
      </c>
    </row>
    <row r="8" spans="1:9" s="5" customFormat="1" x14ac:dyDescent="0.2">
      <c r="A8" s="5" t="s">
        <v>5</v>
      </c>
      <c r="B8" s="11">
        <v>95</v>
      </c>
      <c r="C8" s="11">
        <v>191</v>
      </c>
      <c r="D8" s="11">
        <f t="shared" si="0"/>
        <v>96</v>
      </c>
      <c r="E8" s="12">
        <f t="shared" si="1"/>
        <v>1.0105263157894737</v>
      </c>
      <c r="F8" s="13">
        <v>381</v>
      </c>
      <c r="G8" s="13">
        <v>728</v>
      </c>
      <c r="H8" s="11">
        <f t="shared" si="2"/>
        <v>347</v>
      </c>
      <c r="I8" s="12">
        <f t="shared" si="3"/>
        <v>0.91076115485564302</v>
      </c>
    </row>
    <row r="9" spans="1:9" s="5" customFormat="1" x14ac:dyDescent="0.2">
      <c r="A9" s="5" t="s">
        <v>6</v>
      </c>
      <c r="B9" s="11">
        <v>48</v>
      </c>
      <c r="C9" s="11">
        <v>69</v>
      </c>
      <c r="D9" s="11">
        <f t="shared" si="0"/>
        <v>21</v>
      </c>
      <c r="E9" s="12">
        <f t="shared" si="1"/>
        <v>0.4375</v>
      </c>
      <c r="F9" s="13">
        <v>172</v>
      </c>
      <c r="G9" s="13">
        <v>228</v>
      </c>
      <c r="H9" s="11">
        <f t="shared" si="2"/>
        <v>56</v>
      </c>
      <c r="I9" s="12">
        <f t="shared" si="3"/>
        <v>0.32558139534883723</v>
      </c>
    </row>
    <row r="10" spans="1:9" s="5" customFormat="1" x14ac:dyDescent="0.2">
      <c r="A10" s="5" t="s">
        <v>7</v>
      </c>
      <c r="B10" s="11">
        <v>51</v>
      </c>
      <c r="C10" s="11">
        <v>57</v>
      </c>
      <c r="D10" s="11">
        <f t="shared" si="0"/>
        <v>6</v>
      </c>
      <c r="E10" s="12">
        <f t="shared" si="1"/>
        <v>0.11764705882352941</v>
      </c>
      <c r="F10" s="13">
        <v>189</v>
      </c>
      <c r="G10" s="13">
        <v>186</v>
      </c>
      <c r="H10" s="11">
        <f t="shared" si="2"/>
        <v>-3</v>
      </c>
      <c r="I10" s="12">
        <f t="shared" si="3"/>
        <v>-1.5873015873015872E-2</v>
      </c>
    </row>
    <row r="11" spans="1:9" s="5" customFormat="1" x14ac:dyDescent="0.2">
      <c r="A11" s="5" t="s">
        <v>8</v>
      </c>
      <c r="B11" s="11">
        <v>97</v>
      </c>
      <c r="C11" s="11">
        <v>62</v>
      </c>
      <c r="D11" s="11">
        <f t="shared" si="0"/>
        <v>-35</v>
      </c>
      <c r="E11" s="12">
        <f t="shared" si="1"/>
        <v>-0.36082474226804123</v>
      </c>
      <c r="F11" s="13">
        <v>523</v>
      </c>
      <c r="G11" s="13">
        <v>526</v>
      </c>
      <c r="H11" s="11">
        <f t="shared" si="2"/>
        <v>3</v>
      </c>
      <c r="I11" s="12">
        <f t="shared" si="3"/>
        <v>5.7361376673040155E-3</v>
      </c>
    </row>
    <row r="12" spans="1:9" s="5" customFormat="1" x14ac:dyDescent="0.2">
      <c r="A12" s="5" t="s">
        <v>9</v>
      </c>
      <c r="B12" s="11">
        <v>30</v>
      </c>
      <c r="C12" s="11">
        <v>42</v>
      </c>
      <c r="D12" s="11">
        <f t="shared" si="0"/>
        <v>12</v>
      </c>
      <c r="E12" s="12">
        <f t="shared" si="1"/>
        <v>0.4</v>
      </c>
      <c r="F12" s="13">
        <v>101</v>
      </c>
      <c r="G12" s="13">
        <v>149</v>
      </c>
      <c r="H12" s="11">
        <f t="shared" si="2"/>
        <v>48</v>
      </c>
      <c r="I12" s="12">
        <f t="shared" si="3"/>
        <v>0.47524752475247523</v>
      </c>
    </row>
    <row r="13" spans="1:9" s="5" customFormat="1" x14ac:dyDescent="0.2">
      <c r="A13" s="5" t="s">
        <v>10</v>
      </c>
      <c r="B13" s="11">
        <v>1656</v>
      </c>
      <c r="C13" s="11">
        <v>1637</v>
      </c>
      <c r="D13" s="11">
        <f t="shared" si="0"/>
        <v>-19</v>
      </c>
      <c r="E13" s="12">
        <f t="shared" si="1"/>
        <v>-1.1473429951690822E-2</v>
      </c>
      <c r="F13" s="13">
        <v>7251</v>
      </c>
      <c r="G13" s="13">
        <v>7480</v>
      </c>
      <c r="H13" s="11">
        <f t="shared" si="2"/>
        <v>229</v>
      </c>
      <c r="I13" s="12">
        <f t="shared" si="3"/>
        <v>3.158185077920287E-2</v>
      </c>
    </row>
    <row r="14" spans="1:9" s="5" customFormat="1" x14ac:dyDescent="0.2">
      <c r="A14" s="5" t="s">
        <v>11</v>
      </c>
      <c r="B14" s="11">
        <v>2039</v>
      </c>
      <c r="C14" s="11">
        <v>2014</v>
      </c>
      <c r="D14" s="11">
        <f t="shared" si="0"/>
        <v>-25</v>
      </c>
      <c r="E14" s="12">
        <f t="shared" si="1"/>
        <v>-1.2260912211868563E-2</v>
      </c>
      <c r="F14" s="13">
        <v>11029</v>
      </c>
      <c r="G14" s="13">
        <v>10923</v>
      </c>
      <c r="H14" s="11">
        <f t="shared" si="2"/>
        <v>-106</v>
      </c>
      <c r="I14" s="12">
        <f t="shared" si="3"/>
        <v>-9.6110254782845218E-3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676</v>
      </c>
      <c r="C16" s="11">
        <v>689</v>
      </c>
      <c r="D16" s="11">
        <f t="shared" ref="D16:D24" si="4">C16-B16</f>
        <v>13</v>
      </c>
      <c r="E16" s="12">
        <f t="shared" ref="E16:E24" si="5">(C16-B16)/B16</f>
        <v>1.9230769230769232E-2</v>
      </c>
      <c r="F16" s="13">
        <v>4225</v>
      </c>
      <c r="G16" s="13">
        <v>4364</v>
      </c>
      <c r="H16" s="11">
        <f t="shared" ref="H16:H24" si="6">G16-F16</f>
        <v>139</v>
      </c>
      <c r="I16" s="12">
        <f t="shared" ref="I16:I24" si="7">(G16-F16)/F16</f>
        <v>3.2899408284023671E-2</v>
      </c>
    </row>
    <row r="17" spans="1:9" s="5" customFormat="1" x14ac:dyDescent="0.2">
      <c r="A17" s="5" t="s">
        <v>13</v>
      </c>
      <c r="B17" s="11">
        <v>2324</v>
      </c>
      <c r="C17" s="11">
        <v>2337</v>
      </c>
      <c r="D17" s="11">
        <f t="shared" si="4"/>
        <v>13</v>
      </c>
      <c r="E17" s="12">
        <f t="shared" si="5"/>
        <v>5.5938037865748708E-3</v>
      </c>
      <c r="F17" s="13">
        <v>14689</v>
      </c>
      <c r="G17" s="13">
        <v>14629</v>
      </c>
      <c r="H17" s="11">
        <f t="shared" si="6"/>
        <v>-60</v>
      </c>
      <c r="I17" s="12">
        <f t="shared" si="7"/>
        <v>-4.0846892232282665E-3</v>
      </c>
    </row>
    <row r="18" spans="1:9" s="5" customFormat="1" x14ac:dyDescent="0.2">
      <c r="A18" s="5" t="s">
        <v>14</v>
      </c>
      <c r="B18" s="11">
        <v>1652</v>
      </c>
      <c r="C18" s="11">
        <v>1720</v>
      </c>
      <c r="D18" s="11">
        <f t="shared" si="4"/>
        <v>68</v>
      </c>
      <c r="E18" s="12">
        <f t="shared" si="5"/>
        <v>4.1162227602905568E-2</v>
      </c>
      <c r="F18" s="13">
        <v>10209</v>
      </c>
      <c r="G18" s="13">
        <v>10798</v>
      </c>
      <c r="H18" s="11">
        <f t="shared" si="6"/>
        <v>589</v>
      </c>
      <c r="I18" s="12">
        <f t="shared" si="7"/>
        <v>5.7694191399745326E-2</v>
      </c>
    </row>
    <row r="19" spans="1:9" s="5" customFormat="1" x14ac:dyDescent="0.2">
      <c r="A19" s="5" t="s">
        <v>15</v>
      </c>
      <c r="B19" s="11">
        <v>269</v>
      </c>
      <c r="C19" s="11">
        <v>285</v>
      </c>
      <c r="D19" s="11">
        <f t="shared" si="4"/>
        <v>16</v>
      </c>
      <c r="E19" s="12">
        <f t="shared" si="5"/>
        <v>5.9479553903345722E-2</v>
      </c>
      <c r="F19" s="13">
        <v>1624</v>
      </c>
      <c r="G19" s="13">
        <v>1715.5</v>
      </c>
      <c r="H19" s="11">
        <f t="shared" si="6"/>
        <v>91.5</v>
      </c>
      <c r="I19" s="12">
        <f t="shared" si="7"/>
        <v>5.6342364532019705E-2</v>
      </c>
    </row>
    <row r="20" spans="1:9" s="5" customFormat="1" x14ac:dyDescent="0.2">
      <c r="A20" s="5" t="s">
        <v>16</v>
      </c>
      <c r="B20" s="11">
        <v>119</v>
      </c>
      <c r="C20" s="11">
        <v>134</v>
      </c>
      <c r="D20" s="11">
        <f t="shared" si="4"/>
        <v>15</v>
      </c>
      <c r="E20" s="12">
        <f t="shared" si="5"/>
        <v>0.12605042016806722</v>
      </c>
      <c r="F20" s="13">
        <v>569</v>
      </c>
      <c r="G20" s="13">
        <v>633</v>
      </c>
      <c r="H20" s="11">
        <f t="shared" si="6"/>
        <v>64</v>
      </c>
      <c r="I20" s="12">
        <f t="shared" si="7"/>
        <v>0.11247803163444639</v>
      </c>
    </row>
    <row r="21" spans="1:9" s="5" customFormat="1" x14ac:dyDescent="0.2">
      <c r="A21" s="5" t="s">
        <v>17</v>
      </c>
      <c r="B21" s="11">
        <v>699</v>
      </c>
      <c r="C21" s="11">
        <v>691</v>
      </c>
      <c r="D21" s="11">
        <f t="shared" si="4"/>
        <v>-8</v>
      </c>
      <c r="E21" s="12">
        <f t="shared" si="5"/>
        <v>-1.1444921316165951E-2</v>
      </c>
      <c r="F21" s="13">
        <v>3962</v>
      </c>
      <c r="G21" s="13">
        <v>3730</v>
      </c>
      <c r="H21" s="11">
        <f t="shared" si="6"/>
        <v>-232</v>
      </c>
      <c r="I21" s="12">
        <f t="shared" si="7"/>
        <v>-5.8556284704694601E-2</v>
      </c>
    </row>
    <row r="22" spans="1:9" s="5" customFormat="1" x14ac:dyDescent="0.2">
      <c r="A22" s="5" t="s">
        <v>18</v>
      </c>
      <c r="B22" s="11">
        <v>163</v>
      </c>
      <c r="C22" s="11">
        <v>169</v>
      </c>
      <c r="D22" s="11">
        <f t="shared" si="4"/>
        <v>6</v>
      </c>
      <c r="E22" s="12">
        <f t="shared" si="5"/>
        <v>3.6809815950920248E-2</v>
      </c>
      <c r="F22" s="13">
        <v>677</v>
      </c>
      <c r="G22" s="13">
        <v>773</v>
      </c>
      <c r="H22" s="11">
        <f t="shared" si="6"/>
        <v>96</v>
      </c>
      <c r="I22" s="12">
        <f t="shared" si="7"/>
        <v>0.14180206794682423</v>
      </c>
    </row>
    <row r="23" spans="1:9" s="5" customFormat="1" x14ac:dyDescent="0.2">
      <c r="A23" s="5" t="s">
        <v>19</v>
      </c>
      <c r="B23" s="11">
        <v>73</v>
      </c>
      <c r="C23" s="11">
        <v>50</v>
      </c>
      <c r="D23" s="11">
        <f t="shared" si="4"/>
        <v>-23</v>
      </c>
      <c r="E23" s="12">
        <f>(C23-B23)/B23</f>
        <v>-0.31506849315068491</v>
      </c>
      <c r="F23" s="13">
        <v>718</v>
      </c>
      <c r="G23" s="13">
        <v>393</v>
      </c>
      <c r="H23" s="11">
        <f t="shared" si="6"/>
        <v>-325</v>
      </c>
      <c r="I23" s="12">
        <f t="shared" si="7"/>
        <v>-0.45264623955431754</v>
      </c>
    </row>
    <row r="24" spans="1:9" s="5" customFormat="1" x14ac:dyDescent="0.2">
      <c r="A24" s="5" t="s">
        <v>20</v>
      </c>
      <c r="B24" s="11">
        <v>167</v>
      </c>
      <c r="C24" s="11">
        <v>204</v>
      </c>
      <c r="D24" s="11">
        <f t="shared" si="4"/>
        <v>37</v>
      </c>
      <c r="E24" s="12">
        <f t="shared" si="5"/>
        <v>0.22155688622754491</v>
      </c>
      <c r="F24" s="13">
        <v>167</v>
      </c>
      <c r="G24" s="13">
        <v>204</v>
      </c>
      <c r="H24" s="11">
        <f t="shared" si="6"/>
        <v>37</v>
      </c>
      <c r="I24" s="12">
        <f t="shared" si="7"/>
        <v>0.22155688622754491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14858</v>
      </c>
      <c r="C27" s="11">
        <v>14660</v>
      </c>
      <c r="D27" s="11">
        <f t="shared" ref="D27:D32" si="8">C27-B27</f>
        <v>-198</v>
      </c>
      <c r="E27" s="12">
        <f t="shared" ref="E27:E32" si="9">(C27-B27)/B27</f>
        <v>-1.3326154260331135E-2</v>
      </c>
      <c r="F27" s="13">
        <v>151648</v>
      </c>
      <c r="G27" s="13">
        <v>149646.5</v>
      </c>
      <c r="H27" s="11">
        <f t="shared" ref="H27:H32" si="10">G27-F27</f>
        <v>-2001.5</v>
      </c>
      <c r="I27" s="12">
        <f t="shared" ref="I27:I32" si="11">(G27-F27)/F27</f>
        <v>-1.3198327706267145E-2</v>
      </c>
    </row>
    <row r="28" spans="1:9" s="5" customFormat="1" x14ac:dyDescent="0.2">
      <c r="A28" s="5" t="s">
        <v>22</v>
      </c>
      <c r="B28" s="11">
        <v>12502</v>
      </c>
      <c r="C28" s="11">
        <v>12283</v>
      </c>
      <c r="D28" s="11">
        <f t="shared" si="8"/>
        <v>-219</v>
      </c>
      <c r="E28" s="12">
        <f t="shared" si="9"/>
        <v>-1.7517197248440249E-2</v>
      </c>
      <c r="F28" s="13">
        <v>122959</v>
      </c>
      <c r="G28" s="13">
        <v>121330</v>
      </c>
      <c r="H28" s="11">
        <f t="shared" si="10"/>
        <v>-1629</v>
      </c>
      <c r="I28" s="12">
        <f t="shared" si="11"/>
        <v>-1.3248318545206125E-2</v>
      </c>
    </row>
    <row r="29" spans="1:9" s="5" customFormat="1" x14ac:dyDescent="0.2">
      <c r="A29" s="5" t="s">
        <v>23</v>
      </c>
      <c r="B29" s="11">
        <v>2340</v>
      </c>
      <c r="C29" s="11">
        <v>2107</v>
      </c>
      <c r="D29" s="11">
        <f t="shared" si="8"/>
        <v>-233</v>
      </c>
      <c r="E29" s="12">
        <f t="shared" si="9"/>
        <v>-9.9572649572649566E-2</v>
      </c>
      <c r="F29" s="13">
        <v>13666</v>
      </c>
      <c r="G29" s="13">
        <v>13661</v>
      </c>
      <c r="H29" s="11">
        <f t="shared" si="10"/>
        <v>-5</v>
      </c>
      <c r="I29" s="12">
        <f t="shared" si="11"/>
        <v>-3.6587150592711838E-4</v>
      </c>
    </row>
    <row r="30" spans="1:9" s="5" customFormat="1" x14ac:dyDescent="0.2">
      <c r="A30" s="5" t="s">
        <v>24</v>
      </c>
      <c r="B30" s="11">
        <v>510</v>
      </c>
      <c r="C30" s="11">
        <v>541</v>
      </c>
      <c r="D30" s="11">
        <f t="shared" si="8"/>
        <v>31</v>
      </c>
      <c r="E30" s="12">
        <f t="shared" si="9"/>
        <v>6.0784313725490195E-2</v>
      </c>
      <c r="F30" s="13">
        <v>2281</v>
      </c>
      <c r="G30" s="13">
        <v>2551</v>
      </c>
      <c r="H30" s="11">
        <f t="shared" si="10"/>
        <v>270</v>
      </c>
      <c r="I30" s="12">
        <f t="shared" si="11"/>
        <v>0.11836913634370889</v>
      </c>
    </row>
    <row r="31" spans="1:9" s="5" customFormat="1" x14ac:dyDescent="0.2">
      <c r="A31" s="5" t="s">
        <v>25</v>
      </c>
      <c r="B31" s="11">
        <v>1681</v>
      </c>
      <c r="C31" s="11">
        <v>1487</v>
      </c>
      <c r="D31" s="11">
        <f t="shared" si="8"/>
        <v>-194</v>
      </c>
      <c r="E31" s="12">
        <f t="shared" si="9"/>
        <v>-0.11540749553837001</v>
      </c>
      <c r="F31" s="13">
        <v>11754</v>
      </c>
      <c r="G31" s="13">
        <v>11191</v>
      </c>
      <c r="H31" s="11">
        <f t="shared" si="10"/>
        <v>-563</v>
      </c>
      <c r="I31" s="12">
        <f t="shared" si="11"/>
        <v>-4.7898587714820487E-2</v>
      </c>
    </row>
    <row r="32" spans="1:9" s="5" customFormat="1" x14ac:dyDescent="0.2">
      <c r="A32" s="5" t="s">
        <v>26</v>
      </c>
      <c r="B32" s="11">
        <v>181</v>
      </c>
      <c r="C32" s="11">
        <v>154</v>
      </c>
      <c r="D32" s="11">
        <f t="shared" si="8"/>
        <v>-27</v>
      </c>
      <c r="E32" s="12">
        <f t="shared" si="9"/>
        <v>-0.14917127071823205</v>
      </c>
      <c r="F32" s="13">
        <v>988</v>
      </c>
      <c r="G32" s="13">
        <v>913.5</v>
      </c>
      <c r="H32" s="11">
        <f t="shared" si="10"/>
        <v>-74.5</v>
      </c>
      <c r="I32" s="12">
        <f t="shared" si="11"/>
        <v>-7.5404858299595146E-2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2159</v>
      </c>
      <c r="C35" s="11">
        <v>2070</v>
      </c>
      <c r="D35" s="11">
        <f>C35-B35</f>
        <v>-89</v>
      </c>
      <c r="E35" s="12">
        <f>(C35-B35)/B35</f>
        <v>-4.1222788327929596E-2</v>
      </c>
      <c r="F35" s="13">
        <v>17352</v>
      </c>
      <c r="G35" s="13">
        <v>17023</v>
      </c>
      <c r="H35" s="11">
        <f>G35-F35</f>
        <v>-329</v>
      </c>
      <c r="I35" s="12">
        <f>(G35-F35)/F35</f>
        <v>-1.896035039188566E-2</v>
      </c>
    </row>
    <row r="36" spans="1:9" s="5" customFormat="1" x14ac:dyDescent="0.2">
      <c r="A36" s="5" t="s">
        <v>28</v>
      </c>
      <c r="B36" s="11">
        <v>1603</v>
      </c>
      <c r="C36" s="11">
        <v>1541</v>
      </c>
      <c r="D36" s="11">
        <f>C36-B36</f>
        <v>-62</v>
      </c>
      <c r="E36" s="12">
        <f>(C36-B36)/B36</f>
        <v>-3.8677479725514663E-2</v>
      </c>
      <c r="F36" s="13">
        <v>12385</v>
      </c>
      <c r="G36" s="13">
        <v>12194</v>
      </c>
      <c r="H36" s="11">
        <f>G36-F36</f>
        <v>-191</v>
      </c>
      <c r="I36" s="12">
        <f>(G36-F36)/F36</f>
        <v>-1.5421881308033913E-2</v>
      </c>
    </row>
    <row r="37" spans="1:9" s="5" customFormat="1" x14ac:dyDescent="0.2">
      <c r="A37" s="5" t="s">
        <v>29</v>
      </c>
      <c r="B37" s="11">
        <v>396</v>
      </c>
      <c r="C37" s="11">
        <v>443</v>
      </c>
      <c r="D37" s="11">
        <f>C37-B37</f>
        <v>47</v>
      </c>
      <c r="E37" s="12">
        <f>(C37-B37)/B37</f>
        <v>0.11868686868686869</v>
      </c>
      <c r="F37" s="13">
        <v>2068</v>
      </c>
      <c r="G37" s="13">
        <v>2151</v>
      </c>
      <c r="H37" s="11">
        <f>G37-F37</f>
        <v>83</v>
      </c>
      <c r="I37" s="12">
        <f>(G37-F37)/F37</f>
        <v>4.0135396518375242E-2</v>
      </c>
    </row>
    <row r="38" spans="1:9" s="5" customFormat="1" x14ac:dyDescent="0.2">
      <c r="A38" s="5" t="s">
        <v>30</v>
      </c>
      <c r="B38" s="11">
        <v>634</v>
      </c>
      <c r="C38" s="11">
        <v>578</v>
      </c>
      <c r="D38" s="11">
        <f>C38-B38</f>
        <v>-56</v>
      </c>
      <c r="E38" s="12">
        <f>(C38-B38)/B38</f>
        <v>-8.8328075709779186E-2</v>
      </c>
      <c r="F38" s="13">
        <v>2899</v>
      </c>
      <c r="G38" s="13">
        <v>2678</v>
      </c>
      <c r="H38" s="11">
        <f>G38-F38</f>
        <v>-221</v>
      </c>
      <c r="I38" s="12">
        <f>(G38-F38)/F38</f>
        <v>-7.623318385650224E-2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21781</v>
      </c>
      <c r="C41" s="11">
        <v>21655</v>
      </c>
      <c r="D41" s="11">
        <f>C41-B41</f>
        <v>-126</v>
      </c>
      <c r="E41" s="12">
        <f>(C41-B41)/B41</f>
        <v>-5.7848583627932602E-3</v>
      </c>
      <c r="F41" s="13">
        <v>225489</v>
      </c>
      <c r="G41" s="13">
        <v>224132</v>
      </c>
      <c r="H41" s="11">
        <f>G41-F41</f>
        <v>-1357</v>
      </c>
      <c r="I41" s="12">
        <f>(G41-F41)/F41</f>
        <v>-6.0180319217345412E-3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Q15" sqref="Q15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54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5175</v>
      </c>
      <c r="C6" s="11">
        <v>5221</v>
      </c>
      <c r="D6" s="11">
        <f t="shared" ref="D6:D14" si="0">C6-B6</f>
        <v>46</v>
      </c>
      <c r="E6" s="12">
        <f t="shared" ref="E6:E14" si="1">(C6-B6)/B6</f>
        <v>8.8888888888888889E-3</v>
      </c>
      <c r="F6" s="13">
        <v>54702</v>
      </c>
      <c r="G6" s="13">
        <v>54767.5</v>
      </c>
      <c r="H6" s="11">
        <f t="shared" ref="H6:H14" si="2">G6-F6</f>
        <v>65.5</v>
      </c>
      <c r="I6" s="12">
        <f t="shared" ref="I6:I14" si="3">(G6-F6)/F6</f>
        <v>1.1973968045044057E-3</v>
      </c>
    </row>
    <row r="7" spans="1:9" s="5" customFormat="1" x14ac:dyDescent="0.2">
      <c r="A7" s="5" t="s">
        <v>4</v>
      </c>
      <c r="B7" s="11">
        <v>3719</v>
      </c>
      <c r="C7" s="11">
        <v>3680</v>
      </c>
      <c r="D7" s="11">
        <f t="shared" si="0"/>
        <v>-39</v>
      </c>
      <c r="E7" s="12">
        <f t="shared" si="1"/>
        <v>-1.0486689970422156E-2</v>
      </c>
      <c r="F7" s="13">
        <v>36097</v>
      </c>
      <c r="G7" s="13">
        <v>35961.5</v>
      </c>
      <c r="H7" s="11">
        <f t="shared" si="2"/>
        <v>-135.5</v>
      </c>
      <c r="I7" s="12">
        <f t="shared" si="3"/>
        <v>-3.7537745519018199E-3</v>
      </c>
    </row>
    <row r="8" spans="1:9" s="5" customFormat="1" x14ac:dyDescent="0.2">
      <c r="A8" s="5" t="s">
        <v>5</v>
      </c>
      <c r="B8" s="11">
        <v>85</v>
      </c>
      <c r="C8" s="11">
        <v>183</v>
      </c>
      <c r="D8" s="11">
        <f t="shared" si="0"/>
        <v>98</v>
      </c>
      <c r="E8" s="12">
        <f t="shared" si="1"/>
        <v>1.1529411764705881</v>
      </c>
      <c r="F8" s="13">
        <v>326</v>
      </c>
      <c r="G8" s="13">
        <v>690</v>
      </c>
      <c r="H8" s="11">
        <f t="shared" si="2"/>
        <v>364</v>
      </c>
      <c r="I8" s="12">
        <f t="shared" si="3"/>
        <v>1.1165644171779141</v>
      </c>
    </row>
    <row r="9" spans="1:9" s="5" customFormat="1" x14ac:dyDescent="0.2">
      <c r="A9" s="5" t="s">
        <v>6</v>
      </c>
      <c r="B9" s="11">
        <v>47</v>
      </c>
      <c r="C9" s="11">
        <v>68</v>
      </c>
      <c r="D9" s="11">
        <f t="shared" si="0"/>
        <v>21</v>
      </c>
      <c r="E9" s="12">
        <f t="shared" si="1"/>
        <v>0.44680851063829785</v>
      </c>
      <c r="F9" s="13">
        <v>173</v>
      </c>
      <c r="G9" s="13">
        <v>225</v>
      </c>
      <c r="H9" s="11">
        <f t="shared" si="2"/>
        <v>52</v>
      </c>
      <c r="I9" s="12">
        <f t="shared" si="3"/>
        <v>0.30057803468208094</v>
      </c>
    </row>
    <row r="10" spans="1:9" s="5" customFormat="1" x14ac:dyDescent="0.2">
      <c r="A10" s="5" t="s">
        <v>7</v>
      </c>
      <c r="B10" s="11">
        <v>48</v>
      </c>
      <c r="C10" s="11">
        <v>54</v>
      </c>
      <c r="D10" s="11">
        <f t="shared" si="0"/>
        <v>6</v>
      </c>
      <c r="E10" s="12">
        <f t="shared" si="1"/>
        <v>0.125</v>
      </c>
      <c r="F10" s="13">
        <v>178</v>
      </c>
      <c r="G10" s="13">
        <v>175</v>
      </c>
      <c r="H10" s="11">
        <f t="shared" si="2"/>
        <v>-3</v>
      </c>
      <c r="I10" s="12">
        <f t="shared" si="3"/>
        <v>-1.6853932584269662E-2</v>
      </c>
    </row>
    <row r="11" spans="1:9" s="5" customFormat="1" x14ac:dyDescent="0.2">
      <c r="A11" s="5" t="s">
        <v>8</v>
      </c>
      <c r="B11" s="11">
        <v>97</v>
      </c>
      <c r="C11" s="11">
        <v>61</v>
      </c>
      <c r="D11" s="11">
        <f t="shared" si="0"/>
        <v>-36</v>
      </c>
      <c r="E11" s="12">
        <f t="shared" si="1"/>
        <v>-0.37113402061855671</v>
      </c>
      <c r="F11" s="13">
        <v>523</v>
      </c>
      <c r="G11" s="13">
        <v>514</v>
      </c>
      <c r="H11" s="11">
        <f t="shared" si="2"/>
        <v>-9</v>
      </c>
      <c r="I11" s="12">
        <f t="shared" si="3"/>
        <v>-1.7208413001912046E-2</v>
      </c>
    </row>
    <row r="12" spans="1:9" s="5" customFormat="1" x14ac:dyDescent="0.2">
      <c r="A12" s="5" t="s">
        <v>9</v>
      </c>
      <c r="B12" s="11">
        <v>28</v>
      </c>
      <c r="C12" s="11">
        <v>41</v>
      </c>
      <c r="D12" s="11">
        <f t="shared" si="0"/>
        <v>13</v>
      </c>
      <c r="E12" s="12">
        <f t="shared" si="1"/>
        <v>0.4642857142857143</v>
      </c>
      <c r="F12" s="13">
        <v>96</v>
      </c>
      <c r="G12" s="13">
        <v>146</v>
      </c>
      <c r="H12" s="11">
        <f t="shared" si="2"/>
        <v>50</v>
      </c>
      <c r="I12" s="12">
        <f t="shared" si="3"/>
        <v>0.52083333333333337</v>
      </c>
    </row>
    <row r="13" spans="1:9" s="5" customFormat="1" x14ac:dyDescent="0.2">
      <c r="A13" s="5" t="s">
        <v>10</v>
      </c>
      <c r="B13" s="11">
        <v>1555</v>
      </c>
      <c r="C13" s="11">
        <v>1496</v>
      </c>
      <c r="D13" s="11">
        <f t="shared" si="0"/>
        <v>-59</v>
      </c>
      <c r="E13" s="12">
        <f t="shared" si="1"/>
        <v>-3.7942122186495175E-2</v>
      </c>
      <c r="F13" s="13">
        <v>6799</v>
      </c>
      <c r="G13" s="13">
        <v>6803</v>
      </c>
      <c r="H13" s="11">
        <f t="shared" si="2"/>
        <v>4</v>
      </c>
      <c r="I13" s="12">
        <f t="shared" si="3"/>
        <v>5.8832181203118106E-4</v>
      </c>
    </row>
    <row r="14" spans="1:9" s="5" customFormat="1" x14ac:dyDescent="0.2">
      <c r="A14" s="5" t="s">
        <v>11</v>
      </c>
      <c r="B14" s="11">
        <v>1956</v>
      </c>
      <c r="C14" s="11">
        <v>1877</v>
      </c>
      <c r="D14" s="11">
        <f t="shared" si="0"/>
        <v>-79</v>
      </c>
      <c r="E14" s="12">
        <f t="shared" si="1"/>
        <v>-4.0388548057259714E-2</v>
      </c>
      <c r="F14" s="13">
        <v>10510</v>
      </c>
      <c r="G14" s="13">
        <v>10253</v>
      </c>
      <c r="H14" s="11">
        <f t="shared" si="2"/>
        <v>-257</v>
      </c>
      <c r="I14" s="12">
        <f t="shared" si="3"/>
        <v>-2.4452901998097052E-2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660</v>
      </c>
      <c r="C16" s="11">
        <v>662</v>
      </c>
      <c r="D16" s="11">
        <f t="shared" ref="D16:D24" si="4">C16-B16</f>
        <v>2</v>
      </c>
      <c r="E16" s="12">
        <f t="shared" ref="E16:E24" si="5">(C16-B16)/B16</f>
        <v>3.0303030303030303E-3</v>
      </c>
      <c r="F16" s="13">
        <v>4160</v>
      </c>
      <c r="G16" s="13">
        <v>4269</v>
      </c>
      <c r="H16" s="11">
        <f t="shared" ref="H16:H24" si="6">G16-F16</f>
        <v>109</v>
      </c>
      <c r="I16" s="12">
        <f t="shared" ref="I16:I24" si="7">(G16-F16)/F16</f>
        <v>2.6201923076923078E-2</v>
      </c>
    </row>
    <row r="17" spans="1:9" s="5" customFormat="1" x14ac:dyDescent="0.2">
      <c r="A17" s="5" t="s">
        <v>13</v>
      </c>
      <c r="B17" s="11">
        <v>2264</v>
      </c>
      <c r="C17" s="11">
        <v>2235</v>
      </c>
      <c r="D17" s="11">
        <f t="shared" si="4"/>
        <v>-29</v>
      </c>
      <c r="E17" s="12">
        <f t="shared" si="5"/>
        <v>-1.2809187279151944E-2</v>
      </c>
      <c r="F17" s="13">
        <v>14342</v>
      </c>
      <c r="G17" s="13">
        <v>14019</v>
      </c>
      <c r="H17" s="11">
        <f t="shared" si="6"/>
        <v>-323</v>
      </c>
      <c r="I17" s="12">
        <f t="shared" si="7"/>
        <v>-2.2521266211128155E-2</v>
      </c>
    </row>
    <row r="18" spans="1:9" s="5" customFormat="1" x14ac:dyDescent="0.2">
      <c r="A18" s="5" t="s">
        <v>14</v>
      </c>
      <c r="B18" s="11">
        <v>1621</v>
      </c>
      <c r="C18" s="11">
        <v>1661</v>
      </c>
      <c r="D18" s="11">
        <f t="shared" si="4"/>
        <v>40</v>
      </c>
      <c r="E18" s="12">
        <f t="shared" si="5"/>
        <v>2.4676125848241828E-2</v>
      </c>
      <c r="F18" s="13">
        <v>10032</v>
      </c>
      <c r="G18" s="13">
        <v>10485</v>
      </c>
      <c r="H18" s="11">
        <f t="shared" si="6"/>
        <v>453</v>
      </c>
      <c r="I18" s="12">
        <f t="shared" si="7"/>
        <v>4.5155502392344497E-2</v>
      </c>
    </row>
    <row r="19" spans="1:9" s="5" customFormat="1" x14ac:dyDescent="0.2">
      <c r="A19" s="5" t="s">
        <v>15</v>
      </c>
      <c r="B19" s="11">
        <v>260</v>
      </c>
      <c r="C19" s="11">
        <v>277</v>
      </c>
      <c r="D19" s="11">
        <f t="shared" si="4"/>
        <v>17</v>
      </c>
      <c r="E19" s="12">
        <f t="shared" si="5"/>
        <v>6.5384615384615388E-2</v>
      </c>
      <c r="F19" s="13">
        <v>1587</v>
      </c>
      <c r="G19" s="13">
        <v>1679.5</v>
      </c>
      <c r="H19" s="11">
        <f t="shared" si="6"/>
        <v>92.5</v>
      </c>
      <c r="I19" s="12">
        <f t="shared" si="7"/>
        <v>5.8286074354127283E-2</v>
      </c>
    </row>
    <row r="20" spans="1:9" s="5" customFormat="1" x14ac:dyDescent="0.2">
      <c r="A20" s="5" t="s">
        <v>16</v>
      </c>
      <c r="B20" s="11">
        <v>114</v>
      </c>
      <c r="C20" s="11">
        <v>128</v>
      </c>
      <c r="D20" s="11">
        <f t="shared" si="4"/>
        <v>14</v>
      </c>
      <c r="E20" s="12">
        <f t="shared" si="5"/>
        <v>0.12280701754385964</v>
      </c>
      <c r="F20" s="13">
        <v>539</v>
      </c>
      <c r="G20" s="13">
        <v>591</v>
      </c>
      <c r="H20" s="11">
        <f t="shared" si="6"/>
        <v>52</v>
      </c>
      <c r="I20" s="12">
        <f t="shared" si="7"/>
        <v>9.6474953617810763E-2</v>
      </c>
    </row>
    <row r="21" spans="1:9" s="5" customFormat="1" x14ac:dyDescent="0.2">
      <c r="A21" s="5" t="s">
        <v>17</v>
      </c>
      <c r="B21" s="11">
        <v>689</v>
      </c>
      <c r="C21" s="11">
        <v>658</v>
      </c>
      <c r="D21" s="11">
        <f t="shared" si="4"/>
        <v>-31</v>
      </c>
      <c r="E21" s="12">
        <f t="shared" si="5"/>
        <v>-4.4992743105950653E-2</v>
      </c>
      <c r="F21" s="13">
        <v>3896</v>
      </c>
      <c r="G21" s="13">
        <v>3574</v>
      </c>
      <c r="H21" s="11">
        <f t="shared" si="6"/>
        <v>-322</v>
      </c>
      <c r="I21" s="12">
        <f t="shared" si="7"/>
        <v>-8.2648870636550312E-2</v>
      </c>
    </row>
    <row r="22" spans="1:9" s="5" customFormat="1" x14ac:dyDescent="0.2">
      <c r="A22" s="5" t="s">
        <v>18</v>
      </c>
      <c r="B22" s="11">
        <v>159</v>
      </c>
      <c r="C22" s="11">
        <v>161</v>
      </c>
      <c r="D22" s="11">
        <f t="shared" si="4"/>
        <v>2</v>
      </c>
      <c r="E22" s="12">
        <f t="shared" si="5"/>
        <v>1.2578616352201259E-2</v>
      </c>
      <c r="F22" s="13">
        <v>655</v>
      </c>
      <c r="G22" s="13">
        <v>743</v>
      </c>
      <c r="H22" s="11">
        <f t="shared" si="6"/>
        <v>88</v>
      </c>
      <c r="I22" s="12">
        <f t="shared" si="7"/>
        <v>0.13435114503816795</v>
      </c>
    </row>
    <row r="23" spans="1:9" s="5" customFormat="1" x14ac:dyDescent="0.2">
      <c r="A23" s="5" t="s">
        <v>19</v>
      </c>
      <c r="B23" s="11">
        <v>75</v>
      </c>
      <c r="C23" s="11">
        <v>52</v>
      </c>
      <c r="D23" s="11">
        <f t="shared" si="4"/>
        <v>-23</v>
      </c>
      <c r="E23" s="12">
        <f t="shared" si="5"/>
        <v>-0.30666666666666664</v>
      </c>
      <c r="F23" s="13">
        <v>722</v>
      </c>
      <c r="G23" s="13">
        <v>400</v>
      </c>
      <c r="H23" s="11">
        <f t="shared" si="6"/>
        <v>-322</v>
      </c>
      <c r="I23" s="12">
        <f t="shared" si="7"/>
        <v>-0.44598337950138506</v>
      </c>
    </row>
    <row r="24" spans="1:9" s="5" customFormat="1" x14ac:dyDescent="0.2">
      <c r="A24" s="5" t="s">
        <v>20</v>
      </c>
      <c r="B24" s="11">
        <v>162</v>
      </c>
      <c r="C24" s="11">
        <v>199</v>
      </c>
      <c r="D24" s="11">
        <f t="shared" si="4"/>
        <v>37</v>
      </c>
      <c r="E24" s="12">
        <f t="shared" si="5"/>
        <v>0.22839506172839505</v>
      </c>
      <c r="F24" s="13">
        <v>162</v>
      </c>
      <c r="G24" s="13">
        <v>199</v>
      </c>
      <c r="H24" s="11">
        <f t="shared" si="6"/>
        <v>37</v>
      </c>
      <c r="I24" s="12">
        <f t="shared" si="7"/>
        <v>0.22839506172839505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14280</v>
      </c>
      <c r="C27" s="11">
        <v>14185</v>
      </c>
      <c r="D27" s="11">
        <f t="shared" ref="D27:D32" si="8">C27-B27</f>
        <v>-95</v>
      </c>
      <c r="E27" s="12">
        <f t="shared" ref="E27:E32" si="9">(C27-B27)/B27</f>
        <v>-6.6526610644257701E-3</v>
      </c>
      <c r="F27" s="13">
        <v>146832</v>
      </c>
      <c r="G27" s="13">
        <v>145521.5</v>
      </c>
      <c r="H27" s="11">
        <f t="shared" ref="H27:H32" si="10">G27-F27</f>
        <v>-1310.5</v>
      </c>
      <c r="I27" s="12">
        <f t="shared" ref="I27:I32" si="11">(G27-F27)/F27</f>
        <v>-8.9251661763103413E-3</v>
      </c>
    </row>
    <row r="28" spans="1:9" s="5" customFormat="1" x14ac:dyDescent="0.2">
      <c r="A28" s="5" t="s">
        <v>22</v>
      </c>
      <c r="B28" s="11">
        <v>12060</v>
      </c>
      <c r="C28" s="11">
        <v>11951</v>
      </c>
      <c r="D28" s="11">
        <f t="shared" si="8"/>
        <v>-109</v>
      </c>
      <c r="E28" s="12">
        <f t="shared" si="9"/>
        <v>-9.0381426202321719E-3</v>
      </c>
      <c r="F28" s="13">
        <v>119511</v>
      </c>
      <c r="G28" s="13">
        <v>118640</v>
      </c>
      <c r="H28" s="11">
        <f t="shared" si="10"/>
        <v>-871</v>
      </c>
      <c r="I28" s="12">
        <f t="shared" si="11"/>
        <v>-7.2880320639941093E-3</v>
      </c>
    </row>
    <row r="29" spans="1:9" s="5" customFormat="1" x14ac:dyDescent="0.2">
      <c r="A29" s="5" t="s">
        <v>23</v>
      </c>
      <c r="B29" s="11">
        <v>2250</v>
      </c>
      <c r="C29" s="11">
        <v>2016</v>
      </c>
      <c r="D29" s="11">
        <f t="shared" si="8"/>
        <v>-234</v>
      </c>
      <c r="E29" s="12">
        <f t="shared" si="9"/>
        <v>-0.104</v>
      </c>
      <c r="F29" s="13">
        <v>13224</v>
      </c>
      <c r="G29" s="13">
        <v>13121</v>
      </c>
      <c r="H29" s="11">
        <f t="shared" si="10"/>
        <v>-103</v>
      </c>
      <c r="I29" s="12">
        <f t="shared" si="11"/>
        <v>-7.7888687235329705E-3</v>
      </c>
    </row>
    <row r="30" spans="1:9" s="5" customFormat="1" x14ac:dyDescent="0.2">
      <c r="A30" s="5" t="s">
        <v>24</v>
      </c>
      <c r="B30" s="11">
        <v>476</v>
      </c>
      <c r="C30" s="11">
        <v>519</v>
      </c>
      <c r="D30" s="11">
        <f t="shared" si="8"/>
        <v>43</v>
      </c>
      <c r="E30" s="12">
        <f t="shared" si="9"/>
        <v>9.0336134453781511E-2</v>
      </c>
      <c r="F30" s="13">
        <v>2158</v>
      </c>
      <c r="G30" s="13">
        <v>2457</v>
      </c>
      <c r="H30" s="11">
        <f t="shared" si="10"/>
        <v>299</v>
      </c>
      <c r="I30" s="12">
        <f t="shared" si="11"/>
        <v>0.13855421686746988</v>
      </c>
    </row>
    <row r="31" spans="1:9" s="5" customFormat="1" x14ac:dyDescent="0.2">
      <c r="A31" s="5" t="s">
        <v>25</v>
      </c>
      <c r="B31" s="11">
        <v>1590</v>
      </c>
      <c r="C31" s="11">
        <v>1406</v>
      </c>
      <c r="D31" s="11">
        <f t="shared" si="8"/>
        <v>-184</v>
      </c>
      <c r="E31" s="12">
        <f t="shared" si="9"/>
        <v>-0.11572327044025157</v>
      </c>
      <c r="F31" s="13">
        <v>11123</v>
      </c>
      <c r="G31" s="13">
        <v>10523</v>
      </c>
      <c r="H31" s="11">
        <f t="shared" si="10"/>
        <v>-600</v>
      </c>
      <c r="I31" s="12">
        <f t="shared" si="11"/>
        <v>-5.3942281758518389E-2</v>
      </c>
    </row>
    <row r="32" spans="1:9" s="5" customFormat="1" x14ac:dyDescent="0.2">
      <c r="A32" s="5" t="s">
        <v>26</v>
      </c>
      <c r="B32" s="11">
        <v>158</v>
      </c>
      <c r="C32" s="11">
        <v>133</v>
      </c>
      <c r="D32" s="11">
        <f t="shared" si="8"/>
        <v>-25</v>
      </c>
      <c r="E32" s="12">
        <f t="shared" si="9"/>
        <v>-0.15822784810126583</v>
      </c>
      <c r="F32" s="13">
        <v>816</v>
      </c>
      <c r="G32" s="13">
        <v>780.5</v>
      </c>
      <c r="H32" s="11">
        <f t="shared" si="10"/>
        <v>-35.5</v>
      </c>
      <c r="I32" s="12">
        <f t="shared" si="11"/>
        <v>-4.3504901960784312E-2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2034</v>
      </c>
      <c r="C35" s="11">
        <v>1963</v>
      </c>
      <c r="D35" s="11">
        <f>C35-B35</f>
        <v>-71</v>
      </c>
      <c r="E35" s="12">
        <f>(C35-B35)/B35</f>
        <v>-3.4906588003933134E-2</v>
      </c>
      <c r="F35" s="13">
        <v>16336</v>
      </c>
      <c r="G35" s="13">
        <v>16157</v>
      </c>
      <c r="H35" s="11">
        <f>G35-F35</f>
        <v>-179</v>
      </c>
      <c r="I35" s="12">
        <f>(G35-F35)/F35</f>
        <v>-1.095739471106758E-2</v>
      </c>
    </row>
    <row r="36" spans="1:9" s="5" customFormat="1" x14ac:dyDescent="0.2">
      <c r="A36" s="5" t="s">
        <v>28</v>
      </c>
      <c r="B36" s="11">
        <v>1508</v>
      </c>
      <c r="C36" s="11">
        <v>1460</v>
      </c>
      <c r="D36" s="11">
        <f>C36-B36</f>
        <v>-48</v>
      </c>
      <c r="E36" s="12">
        <f>(C36-B36)/B36</f>
        <v>-3.1830238726790451E-2</v>
      </c>
      <c r="F36" s="13">
        <v>11678</v>
      </c>
      <c r="G36" s="13">
        <v>11559</v>
      </c>
      <c r="H36" s="11">
        <f>G36-F36</f>
        <v>-119</v>
      </c>
      <c r="I36" s="12">
        <f>(G36-F36)/F36</f>
        <v>-1.0190101044699435E-2</v>
      </c>
    </row>
    <row r="37" spans="1:9" s="5" customFormat="1" x14ac:dyDescent="0.2">
      <c r="A37" s="5" t="s">
        <v>29</v>
      </c>
      <c r="B37" s="11">
        <v>369</v>
      </c>
      <c r="C37" s="11">
        <v>416</v>
      </c>
      <c r="D37" s="11">
        <f>C37-B37</f>
        <v>47</v>
      </c>
      <c r="E37" s="12">
        <f>(C37-B37)/B37</f>
        <v>0.12737127371273713</v>
      </c>
      <c r="F37" s="13">
        <v>1890</v>
      </c>
      <c r="G37" s="13">
        <v>2032</v>
      </c>
      <c r="H37" s="11">
        <f>G37-F37</f>
        <v>142</v>
      </c>
      <c r="I37" s="12">
        <f>(G37-F37)/F37</f>
        <v>7.5132275132275134E-2</v>
      </c>
    </row>
    <row r="38" spans="1:9" s="5" customFormat="1" x14ac:dyDescent="0.2">
      <c r="A38" s="5" t="s">
        <v>30</v>
      </c>
      <c r="B38" s="11">
        <v>606</v>
      </c>
      <c r="C38" s="11">
        <v>553</v>
      </c>
      <c r="D38" s="11">
        <f>C38-B38</f>
        <v>-53</v>
      </c>
      <c r="E38" s="12">
        <f>(C38-B38)/B38</f>
        <v>-8.7458745874587462E-2</v>
      </c>
      <c r="F38" s="13">
        <v>2768</v>
      </c>
      <c r="G38" s="13">
        <v>2566</v>
      </c>
      <c r="H38" s="11">
        <f>G38-F38</f>
        <v>-202</v>
      </c>
      <c r="I38" s="12">
        <f>(G38-F38)/F38</f>
        <v>-7.2976878612716761E-2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20883</v>
      </c>
      <c r="C41" s="11">
        <v>20814</v>
      </c>
      <c r="D41" s="11">
        <f>C41-B41</f>
        <v>-69</v>
      </c>
      <c r="E41" s="12">
        <f>(C41-B41)/B41</f>
        <v>-3.3041229708375233E-3</v>
      </c>
      <c r="F41" s="13">
        <v>217870</v>
      </c>
      <c r="G41" s="13">
        <v>216446</v>
      </c>
      <c r="H41" s="11">
        <f>G41-F41</f>
        <v>-1424</v>
      </c>
      <c r="I41" s="12">
        <f>(G41-F41)/F41</f>
        <v>-6.5360077110203328E-3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53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4887</v>
      </c>
      <c r="C6" s="11">
        <v>4988</v>
      </c>
      <c r="D6" s="11">
        <f t="shared" ref="D6:D14" si="0">C6-B6</f>
        <v>101</v>
      </c>
      <c r="E6" s="12">
        <f t="shared" ref="E6:E14" si="1">(C6-B6)/B6</f>
        <v>2.0667075915694701E-2</v>
      </c>
      <c r="F6" s="13">
        <v>51879.5</v>
      </c>
      <c r="G6" s="13">
        <v>52666.5</v>
      </c>
      <c r="H6" s="11">
        <f t="shared" ref="H6:H14" si="2">G6-F6</f>
        <v>787</v>
      </c>
      <c r="I6" s="12">
        <f t="shared" ref="I6:I14" si="3">(G6-F6)/F6</f>
        <v>1.5169768405632283E-2</v>
      </c>
    </row>
    <row r="7" spans="1:9" s="5" customFormat="1" x14ac:dyDescent="0.2">
      <c r="A7" s="5" t="s">
        <v>4</v>
      </c>
      <c r="B7" s="11">
        <v>3552</v>
      </c>
      <c r="C7" s="11">
        <v>3559</v>
      </c>
      <c r="D7" s="11">
        <f t="shared" si="0"/>
        <v>7</v>
      </c>
      <c r="E7" s="12">
        <f t="shared" si="1"/>
        <v>1.9707207207207205E-3</v>
      </c>
      <c r="F7" s="13">
        <v>34520</v>
      </c>
      <c r="G7" s="13">
        <v>35030</v>
      </c>
      <c r="H7" s="11">
        <f t="shared" si="2"/>
        <v>510</v>
      </c>
      <c r="I7" s="12">
        <f t="shared" si="3"/>
        <v>1.477404403244496E-2</v>
      </c>
    </row>
    <row r="8" spans="1:9" s="5" customFormat="1" x14ac:dyDescent="0.2">
      <c r="A8" s="5" t="s">
        <v>5</v>
      </c>
      <c r="B8" s="11">
        <v>83</v>
      </c>
      <c r="C8" s="11">
        <v>178</v>
      </c>
      <c r="D8" s="11">
        <f t="shared" si="0"/>
        <v>95</v>
      </c>
      <c r="E8" s="12">
        <f t="shared" si="1"/>
        <v>1.1445783132530121</v>
      </c>
      <c r="F8" s="13">
        <v>316</v>
      </c>
      <c r="G8" s="13">
        <v>659</v>
      </c>
      <c r="H8" s="11">
        <f t="shared" si="2"/>
        <v>343</v>
      </c>
      <c r="I8" s="12">
        <f t="shared" si="3"/>
        <v>1.0854430379746836</v>
      </c>
    </row>
    <row r="9" spans="1:9" s="5" customFormat="1" x14ac:dyDescent="0.2">
      <c r="A9" s="5" t="s">
        <v>6</v>
      </c>
      <c r="B9" s="11">
        <v>42</v>
      </c>
      <c r="C9" s="11">
        <v>66</v>
      </c>
      <c r="D9" s="11">
        <f t="shared" si="0"/>
        <v>24</v>
      </c>
      <c r="E9" s="12">
        <f t="shared" si="1"/>
        <v>0.5714285714285714</v>
      </c>
      <c r="F9" s="13">
        <v>151</v>
      </c>
      <c r="G9" s="13">
        <v>219</v>
      </c>
      <c r="H9" s="11">
        <f t="shared" si="2"/>
        <v>68</v>
      </c>
      <c r="I9" s="12">
        <f t="shared" si="3"/>
        <v>0.45033112582781459</v>
      </c>
    </row>
    <row r="10" spans="1:9" s="5" customFormat="1" x14ac:dyDescent="0.2">
      <c r="A10" s="5" t="s">
        <v>7</v>
      </c>
      <c r="B10" s="11">
        <v>43</v>
      </c>
      <c r="C10" s="11">
        <v>52</v>
      </c>
      <c r="D10" s="11">
        <f t="shared" si="0"/>
        <v>9</v>
      </c>
      <c r="E10" s="12">
        <f t="shared" si="1"/>
        <v>0.20930232558139536</v>
      </c>
      <c r="F10" s="13">
        <v>162</v>
      </c>
      <c r="G10" s="13">
        <v>169</v>
      </c>
      <c r="H10" s="11">
        <f t="shared" si="2"/>
        <v>7</v>
      </c>
      <c r="I10" s="12">
        <f t="shared" si="3"/>
        <v>4.3209876543209874E-2</v>
      </c>
    </row>
    <row r="11" spans="1:9" s="5" customFormat="1" x14ac:dyDescent="0.2">
      <c r="A11" s="5" t="s">
        <v>8</v>
      </c>
      <c r="B11" s="11">
        <v>91</v>
      </c>
      <c r="C11" s="11">
        <v>60</v>
      </c>
      <c r="D11" s="11">
        <f t="shared" si="0"/>
        <v>-31</v>
      </c>
      <c r="E11" s="12">
        <f t="shared" si="1"/>
        <v>-0.34065934065934067</v>
      </c>
      <c r="F11" s="13">
        <v>517</v>
      </c>
      <c r="G11" s="13">
        <v>508</v>
      </c>
      <c r="H11" s="11">
        <f t="shared" si="2"/>
        <v>-9</v>
      </c>
      <c r="I11" s="12">
        <f t="shared" si="3"/>
        <v>-1.7408123791102514E-2</v>
      </c>
    </row>
    <row r="12" spans="1:9" s="5" customFormat="1" x14ac:dyDescent="0.2">
      <c r="A12" s="5" t="s">
        <v>9</v>
      </c>
      <c r="B12" s="11">
        <v>25</v>
      </c>
      <c r="C12" s="11">
        <v>40</v>
      </c>
      <c r="D12" s="11">
        <f t="shared" si="0"/>
        <v>15</v>
      </c>
      <c r="E12" s="12">
        <f t="shared" si="1"/>
        <v>0.6</v>
      </c>
      <c r="F12" s="13">
        <v>84</v>
      </c>
      <c r="G12" s="13">
        <v>144</v>
      </c>
      <c r="H12" s="11">
        <f t="shared" si="2"/>
        <v>60</v>
      </c>
      <c r="I12" s="12">
        <f t="shared" si="3"/>
        <v>0.7142857142857143</v>
      </c>
    </row>
    <row r="13" spans="1:9" s="5" customFormat="1" x14ac:dyDescent="0.2">
      <c r="A13" s="5" t="s">
        <v>10</v>
      </c>
      <c r="B13" s="11">
        <v>1444</v>
      </c>
      <c r="C13" s="11">
        <v>1400</v>
      </c>
      <c r="D13" s="11">
        <f t="shared" si="0"/>
        <v>-44</v>
      </c>
      <c r="E13" s="12">
        <f t="shared" si="1"/>
        <v>-3.0470914127423823E-2</v>
      </c>
      <c r="F13" s="13">
        <v>6314</v>
      </c>
      <c r="G13" s="13">
        <v>6334</v>
      </c>
      <c r="H13" s="11">
        <f t="shared" si="2"/>
        <v>20</v>
      </c>
      <c r="I13" s="12">
        <f t="shared" si="3"/>
        <v>3.1675641431738993E-3</v>
      </c>
    </row>
    <row r="14" spans="1:9" s="5" customFormat="1" x14ac:dyDescent="0.2">
      <c r="A14" s="5" t="s">
        <v>11</v>
      </c>
      <c r="B14" s="11">
        <v>1836</v>
      </c>
      <c r="C14" s="11">
        <v>1747</v>
      </c>
      <c r="D14" s="11">
        <f t="shared" si="0"/>
        <v>-89</v>
      </c>
      <c r="E14" s="12">
        <f t="shared" si="1"/>
        <v>-4.8474945533769062E-2</v>
      </c>
      <c r="F14" s="13">
        <v>9815.5</v>
      </c>
      <c r="G14" s="13">
        <v>9603.5</v>
      </c>
      <c r="H14" s="11">
        <f t="shared" si="2"/>
        <v>-212</v>
      </c>
      <c r="I14" s="12">
        <f t="shared" si="3"/>
        <v>-2.1598492180734553E-2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648</v>
      </c>
      <c r="C16" s="11">
        <v>649</v>
      </c>
      <c r="D16" s="11">
        <f t="shared" ref="D16:D24" si="4">C16-B16</f>
        <v>1</v>
      </c>
      <c r="E16" s="12">
        <f t="shared" ref="E16:E24" si="5">(C16-B16)/B16</f>
        <v>1.5432098765432098E-3</v>
      </c>
      <c r="F16" s="13">
        <v>4117</v>
      </c>
      <c r="G16" s="13">
        <v>4216</v>
      </c>
      <c r="H16" s="11">
        <f t="shared" ref="H16:H24" si="6">G16-F16</f>
        <v>99</v>
      </c>
      <c r="I16" s="12">
        <f t="shared" ref="I16:I24" si="7">(G16-F16)/F16</f>
        <v>2.4046635899927133E-2</v>
      </c>
    </row>
    <row r="17" spans="1:9" s="5" customFormat="1" x14ac:dyDescent="0.2">
      <c r="A17" s="5" t="s">
        <v>13</v>
      </c>
      <c r="B17" s="11">
        <v>2183</v>
      </c>
      <c r="C17" s="11">
        <v>2155</v>
      </c>
      <c r="D17" s="11">
        <f t="shared" si="4"/>
        <v>-28</v>
      </c>
      <c r="E17" s="12">
        <f t="shared" si="5"/>
        <v>-1.2826385707741641E-2</v>
      </c>
      <c r="F17" s="13">
        <v>13792</v>
      </c>
      <c r="G17" s="13">
        <v>13546</v>
      </c>
      <c r="H17" s="11">
        <f t="shared" si="6"/>
        <v>-246</v>
      </c>
      <c r="I17" s="12">
        <f t="shared" si="7"/>
        <v>-1.7836426914153131E-2</v>
      </c>
    </row>
    <row r="18" spans="1:9" s="5" customFormat="1" x14ac:dyDescent="0.2">
      <c r="A18" s="5" t="s">
        <v>14</v>
      </c>
      <c r="B18" s="11">
        <v>1576</v>
      </c>
      <c r="C18" s="11">
        <v>1623</v>
      </c>
      <c r="D18" s="11">
        <f t="shared" si="4"/>
        <v>47</v>
      </c>
      <c r="E18" s="12">
        <f t="shared" si="5"/>
        <v>2.982233502538071E-2</v>
      </c>
      <c r="F18" s="13">
        <v>9794</v>
      </c>
      <c r="G18" s="13">
        <v>10247.5</v>
      </c>
      <c r="H18" s="11">
        <f t="shared" si="6"/>
        <v>453.5</v>
      </c>
      <c r="I18" s="12">
        <f t="shared" si="7"/>
        <v>4.6303859505819889E-2</v>
      </c>
    </row>
    <row r="19" spans="1:9" s="5" customFormat="1" x14ac:dyDescent="0.2">
      <c r="A19" s="5" t="s">
        <v>15</v>
      </c>
      <c r="B19" s="11">
        <v>246</v>
      </c>
      <c r="C19" s="11">
        <v>271</v>
      </c>
      <c r="D19" s="11">
        <f t="shared" si="4"/>
        <v>25</v>
      </c>
      <c r="E19" s="12">
        <f t="shared" si="5"/>
        <v>0.1016260162601626</v>
      </c>
      <c r="F19" s="13">
        <v>1483</v>
      </c>
      <c r="G19" s="13">
        <v>1669.5</v>
      </c>
      <c r="H19" s="11">
        <f t="shared" si="6"/>
        <v>186.5</v>
      </c>
      <c r="I19" s="12">
        <f t="shared" si="7"/>
        <v>0.12575859743762643</v>
      </c>
    </row>
    <row r="20" spans="1:9" s="5" customFormat="1" x14ac:dyDescent="0.2">
      <c r="A20" s="5" t="s">
        <v>16</v>
      </c>
      <c r="B20" s="11">
        <v>105</v>
      </c>
      <c r="C20" s="11">
        <v>121</v>
      </c>
      <c r="D20" s="11">
        <f t="shared" si="4"/>
        <v>16</v>
      </c>
      <c r="E20" s="12">
        <f t="shared" si="5"/>
        <v>0.15238095238095239</v>
      </c>
      <c r="F20" s="13">
        <v>481</v>
      </c>
      <c r="G20" s="13">
        <v>565</v>
      </c>
      <c r="H20" s="11">
        <f t="shared" si="6"/>
        <v>84</v>
      </c>
      <c r="I20" s="12">
        <f t="shared" si="7"/>
        <v>0.17463617463617465</v>
      </c>
    </row>
    <row r="21" spans="1:9" s="5" customFormat="1" x14ac:dyDescent="0.2">
      <c r="A21" s="5" t="s">
        <v>17</v>
      </c>
      <c r="B21" s="11">
        <v>644</v>
      </c>
      <c r="C21" s="11">
        <v>642</v>
      </c>
      <c r="D21" s="11">
        <f t="shared" si="4"/>
        <v>-2</v>
      </c>
      <c r="E21" s="12">
        <f t="shared" si="5"/>
        <v>-3.105590062111801E-3</v>
      </c>
      <c r="F21" s="13">
        <v>3658</v>
      </c>
      <c r="G21" s="13">
        <v>3485</v>
      </c>
      <c r="H21" s="11">
        <f t="shared" si="6"/>
        <v>-173</v>
      </c>
      <c r="I21" s="12">
        <f t="shared" si="7"/>
        <v>-4.7293603061782395E-2</v>
      </c>
    </row>
    <row r="22" spans="1:9" s="5" customFormat="1" x14ac:dyDescent="0.2">
      <c r="A22" s="5" t="s">
        <v>18</v>
      </c>
      <c r="B22" s="11">
        <v>150</v>
      </c>
      <c r="C22" s="11">
        <v>153</v>
      </c>
      <c r="D22" s="11">
        <f t="shared" si="4"/>
        <v>3</v>
      </c>
      <c r="E22" s="12">
        <f t="shared" si="5"/>
        <v>0.02</v>
      </c>
      <c r="F22" s="13">
        <v>623</v>
      </c>
      <c r="G22" s="13">
        <v>702</v>
      </c>
      <c r="H22" s="11">
        <f t="shared" si="6"/>
        <v>79</v>
      </c>
      <c r="I22" s="12">
        <f t="shared" si="7"/>
        <v>0.12680577849117175</v>
      </c>
    </row>
    <row r="23" spans="1:9" s="5" customFormat="1" x14ac:dyDescent="0.2">
      <c r="A23" s="5" t="s">
        <v>19</v>
      </c>
      <c r="B23" s="11">
        <v>53</v>
      </c>
      <c r="C23" s="11">
        <v>51</v>
      </c>
      <c r="D23" s="11">
        <f t="shared" si="4"/>
        <v>-2</v>
      </c>
      <c r="E23" s="12">
        <f t="shared" si="5"/>
        <v>-3.7735849056603772E-2</v>
      </c>
      <c r="F23" s="13">
        <v>420</v>
      </c>
      <c r="G23" s="13">
        <v>406</v>
      </c>
      <c r="H23" s="11">
        <f t="shared" si="6"/>
        <v>-14</v>
      </c>
      <c r="I23" s="12">
        <f t="shared" si="7"/>
        <v>-3.3333333333333333E-2</v>
      </c>
    </row>
    <row r="24" spans="1:9" s="5" customFormat="1" x14ac:dyDescent="0.2">
      <c r="A24" s="5" t="s">
        <v>20</v>
      </c>
      <c r="B24" s="11">
        <v>150</v>
      </c>
      <c r="C24" s="11">
        <v>191</v>
      </c>
      <c r="D24" s="11">
        <f t="shared" si="4"/>
        <v>41</v>
      </c>
      <c r="E24" s="12">
        <f t="shared" si="5"/>
        <v>0.27333333333333332</v>
      </c>
      <c r="F24" s="13">
        <v>150</v>
      </c>
      <c r="G24" s="13">
        <v>191</v>
      </c>
      <c r="H24" s="11">
        <f t="shared" si="6"/>
        <v>41</v>
      </c>
      <c r="I24" s="12">
        <f t="shared" si="7"/>
        <v>0.27333333333333332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13706</v>
      </c>
      <c r="C27" s="11">
        <v>13667</v>
      </c>
      <c r="D27" s="11">
        <f t="shared" ref="D27:D32" si="8">C27-B27</f>
        <v>-39</v>
      </c>
      <c r="E27" s="12">
        <f t="shared" ref="E27:E32" si="9">(C27-B27)/B27</f>
        <v>-2.8454691376039692E-3</v>
      </c>
      <c r="F27" s="13">
        <v>141651</v>
      </c>
      <c r="G27" s="13">
        <v>140904.5</v>
      </c>
      <c r="H27" s="11">
        <f t="shared" ref="H27:H32" si="10">G27-F27</f>
        <v>-746.5</v>
      </c>
      <c r="I27" s="12">
        <f t="shared" ref="I27:I32" si="11">(G27-F27)/F27</f>
        <v>-5.2699945641047361E-3</v>
      </c>
    </row>
    <row r="28" spans="1:9" s="5" customFormat="1" x14ac:dyDescent="0.2">
      <c r="A28" s="5" t="s">
        <v>22</v>
      </c>
      <c r="B28" s="11">
        <v>11628</v>
      </c>
      <c r="C28" s="11">
        <v>11562</v>
      </c>
      <c r="D28" s="11">
        <f t="shared" si="8"/>
        <v>-66</v>
      </c>
      <c r="E28" s="12">
        <f t="shared" si="9"/>
        <v>-5.6759545923632613E-3</v>
      </c>
      <c r="F28" s="13">
        <v>115761</v>
      </c>
      <c r="G28" s="13">
        <v>115301</v>
      </c>
      <c r="H28" s="11">
        <f t="shared" si="10"/>
        <v>-460</v>
      </c>
      <c r="I28" s="12">
        <f t="shared" si="11"/>
        <v>-3.9737044427743369E-3</v>
      </c>
    </row>
    <row r="29" spans="1:9" s="5" customFormat="1" x14ac:dyDescent="0.2">
      <c r="A29" s="5" t="s">
        <v>23</v>
      </c>
      <c r="B29" s="11">
        <v>2161</v>
      </c>
      <c r="C29" s="11">
        <v>1926</v>
      </c>
      <c r="D29" s="11">
        <f t="shared" si="8"/>
        <v>-235</v>
      </c>
      <c r="E29" s="12">
        <f t="shared" si="9"/>
        <v>-0.10874595094863489</v>
      </c>
      <c r="F29" s="13">
        <v>12767</v>
      </c>
      <c r="G29" s="13">
        <v>12553</v>
      </c>
      <c r="H29" s="11">
        <f t="shared" si="10"/>
        <v>-214</v>
      </c>
      <c r="I29" s="12">
        <f t="shared" si="11"/>
        <v>-1.6761964439570769E-2</v>
      </c>
    </row>
    <row r="30" spans="1:9" s="5" customFormat="1" x14ac:dyDescent="0.2">
      <c r="A30" s="5" t="s">
        <v>24</v>
      </c>
      <c r="B30" s="11">
        <v>446</v>
      </c>
      <c r="C30" s="11">
        <v>494</v>
      </c>
      <c r="D30" s="11">
        <f t="shared" si="8"/>
        <v>48</v>
      </c>
      <c r="E30" s="12">
        <f t="shared" si="9"/>
        <v>0.10762331838565023</v>
      </c>
      <c r="F30" s="13">
        <v>2004</v>
      </c>
      <c r="G30" s="13">
        <v>2338</v>
      </c>
      <c r="H30" s="11">
        <f t="shared" si="10"/>
        <v>334</v>
      </c>
      <c r="I30" s="12">
        <f t="shared" si="11"/>
        <v>0.16666666666666666</v>
      </c>
    </row>
    <row r="31" spans="1:9" s="5" customFormat="1" x14ac:dyDescent="0.2">
      <c r="A31" s="5" t="s">
        <v>25</v>
      </c>
      <c r="B31" s="11">
        <v>1503</v>
      </c>
      <c r="C31" s="11">
        <v>1343</v>
      </c>
      <c r="D31" s="11">
        <f t="shared" si="8"/>
        <v>-160</v>
      </c>
      <c r="E31" s="12">
        <f t="shared" si="9"/>
        <v>-0.10645375914836992</v>
      </c>
      <c r="F31" s="13">
        <v>10507</v>
      </c>
      <c r="G31" s="13">
        <v>10056</v>
      </c>
      <c r="H31" s="11">
        <f t="shared" si="10"/>
        <v>-451</v>
      </c>
      <c r="I31" s="12">
        <f t="shared" si="11"/>
        <v>-4.2923765108974971E-2</v>
      </c>
    </row>
    <row r="32" spans="1:9" s="5" customFormat="1" x14ac:dyDescent="0.2">
      <c r="A32" s="5" t="s">
        <v>26</v>
      </c>
      <c r="B32" s="11">
        <v>133</v>
      </c>
      <c r="C32" s="11">
        <v>114</v>
      </c>
      <c r="D32" s="11">
        <f t="shared" si="8"/>
        <v>-19</v>
      </c>
      <c r="E32" s="12">
        <f t="shared" si="9"/>
        <v>-0.14285714285714285</v>
      </c>
      <c r="F32" s="13">
        <v>612</v>
      </c>
      <c r="G32" s="13">
        <v>656.5</v>
      </c>
      <c r="H32" s="11">
        <f t="shared" si="10"/>
        <v>44.5</v>
      </c>
      <c r="I32" s="12">
        <f t="shared" si="11"/>
        <v>7.27124183006536E-2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1937</v>
      </c>
      <c r="C35" s="11">
        <v>1841</v>
      </c>
      <c r="D35" s="11">
        <f>C35-B35</f>
        <v>-96</v>
      </c>
      <c r="E35" s="12">
        <f>(C35-B35)/B35</f>
        <v>-4.9561177077955598E-2</v>
      </c>
      <c r="F35" s="13">
        <v>15609</v>
      </c>
      <c r="G35" s="13">
        <v>15360</v>
      </c>
      <c r="H35" s="11">
        <f>G35-F35</f>
        <v>-249</v>
      </c>
      <c r="I35" s="12">
        <f>(G35-F35)/F35</f>
        <v>-1.5952335191235824E-2</v>
      </c>
    </row>
    <row r="36" spans="1:9" s="5" customFormat="1" x14ac:dyDescent="0.2">
      <c r="A36" s="5" t="s">
        <v>28</v>
      </c>
      <c r="B36" s="11">
        <v>1439</v>
      </c>
      <c r="C36" s="11">
        <v>1375</v>
      </c>
      <c r="D36" s="11">
        <f>C36-B36</f>
        <v>-64</v>
      </c>
      <c r="E36" s="12">
        <f>(C36-B36)/B36</f>
        <v>-4.4475330090340513E-2</v>
      </c>
      <c r="F36" s="13">
        <v>11146</v>
      </c>
      <c r="G36" s="13">
        <v>10991</v>
      </c>
      <c r="H36" s="11">
        <f>G36-F36</f>
        <v>-155</v>
      </c>
      <c r="I36" s="12">
        <f>(G36-F36)/F36</f>
        <v>-1.39063341108918E-2</v>
      </c>
    </row>
    <row r="37" spans="1:9" s="5" customFormat="1" x14ac:dyDescent="0.2">
      <c r="A37" s="5" t="s">
        <v>29</v>
      </c>
      <c r="B37" s="11">
        <v>352</v>
      </c>
      <c r="C37" s="11">
        <v>389</v>
      </c>
      <c r="D37" s="11">
        <f>C37-B37</f>
        <v>37</v>
      </c>
      <c r="E37" s="12">
        <f>(C37-B37)/B37</f>
        <v>0.10511363636363637</v>
      </c>
      <c r="F37" s="13">
        <v>1816</v>
      </c>
      <c r="G37" s="13">
        <v>1914</v>
      </c>
      <c r="H37" s="11">
        <f>G37-F37</f>
        <v>98</v>
      </c>
      <c r="I37" s="12">
        <f>(G37-F37)/F37</f>
        <v>5.3964757709251104E-2</v>
      </c>
    </row>
    <row r="38" spans="1:9" s="5" customFormat="1" x14ac:dyDescent="0.2">
      <c r="A38" s="5" t="s">
        <v>30</v>
      </c>
      <c r="B38" s="11">
        <v>580</v>
      </c>
      <c r="C38" s="11">
        <v>525</v>
      </c>
      <c r="D38" s="11">
        <f>C38-B38</f>
        <v>-55</v>
      </c>
      <c r="E38" s="12">
        <f>(C38-B38)/B38</f>
        <v>-9.4827586206896547E-2</v>
      </c>
      <c r="F38" s="13">
        <v>2647</v>
      </c>
      <c r="G38" s="13">
        <v>2455</v>
      </c>
      <c r="H38" s="11">
        <f>G38-F38</f>
        <v>-192</v>
      </c>
      <c r="I38" s="12">
        <f>(G38-F38)/F38</f>
        <v>-7.2534945221004912E-2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19955</v>
      </c>
      <c r="C41" s="11">
        <v>19976</v>
      </c>
      <c r="D41" s="11">
        <f>C41-B41</f>
        <v>21</v>
      </c>
      <c r="E41" s="12">
        <f>(C41-B41)/B41</f>
        <v>1.0523678276121273E-3</v>
      </c>
      <c r="F41" s="13">
        <v>209139.5</v>
      </c>
      <c r="G41" s="13">
        <v>208931</v>
      </c>
      <c r="H41" s="11">
        <f>G41-F41</f>
        <v>-208.5</v>
      </c>
      <c r="I41" s="12">
        <f>(G41-F41)/F41</f>
        <v>-9.9694223233774584E-4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4" sqref="A4"/>
    </sheetView>
  </sheetViews>
  <sheetFormatPr defaultColWidth="8.85546875" defaultRowHeight="15" x14ac:dyDescent="0.2"/>
  <cols>
    <col min="1" max="1" width="19.5703125" style="6" customWidth="1"/>
    <col min="2" max="2" width="16" style="11" bestFit="1" customWidth="1"/>
    <col min="3" max="3" width="14.42578125" style="11" bestFit="1" customWidth="1"/>
    <col min="4" max="4" width="12.4257812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42578125" style="13" bestFit="1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52</v>
      </c>
      <c r="B5" s="8" t="s">
        <v>35</v>
      </c>
      <c r="C5" s="8" t="s">
        <v>36</v>
      </c>
      <c r="D5" s="8" t="s">
        <v>1</v>
      </c>
      <c r="E5" s="9" t="s">
        <v>2</v>
      </c>
      <c r="F5" s="9" t="s">
        <v>37</v>
      </c>
      <c r="G5" s="9" t="s">
        <v>38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4711</v>
      </c>
      <c r="C6" s="11">
        <v>4871</v>
      </c>
      <c r="D6" s="11">
        <f t="shared" ref="D6:D14" si="0">C6-B6</f>
        <v>160</v>
      </c>
      <c r="E6" s="12">
        <f t="shared" ref="E6:E14" si="1">(C6-B6)/B6</f>
        <v>3.3963065166631286E-2</v>
      </c>
      <c r="F6" s="13">
        <v>50391.5</v>
      </c>
      <c r="G6" s="13">
        <v>51698.5</v>
      </c>
      <c r="H6" s="11">
        <f t="shared" ref="H6:H14" si="2">G6-F6</f>
        <v>1307</v>
      </c>
      <c r="I6" s="12">
        <f t="shared" ref="I6:I14" si="3">(G6-F6)/F6</f>
        <v>2.5936913963664508E-2</v>
      </c>
    </row>
    <row r="7" spans="1:9" s="5" customFormat="1" x14ac:dyDescent="0.2">
      <c r="A7" s="5" t="s">
        <v>4</v>
      </c>
      <c r="B7" s="11">
        <v>3447</v>
      </c>
      <c r="C7" s="11">
        <v>3512</v>
      </c>
      <c r="D7" s="11">
        <f t="shared" si="0"/>
        <v>65</v>
      </c>
      <c r="E7" s="12">
        <f t="shared" si="1"/>
        <v>1.8856977081520163E-2</v>
      </c>
      <c r="F7" s="13">
        <v>33736</v>
      </c>
      <c r="G7" s="13">
        <v>34670</v>
      </c>
      <c r="H7" s="11">
        <f t="shared" si="2"/>
        <v>934</v>
      </c>
      <c r="I7" s="12">
        <f t="shared" si="3"/>
        <v>2.7685558453877164E-2</v>
      </c>
    </row>
    <row r="8" spans="1:9" s="5" customFormat="1" x14ac:dyDescent="0.2">
      <c r="A8" s="5" t="s">
        <v>5</v>
      </c>
      <c r="B8" s="11">
        <v>71</v>
      </c>
      <c r="C8" s="11">
        <v>174</v>
      </c>
      <c r="D8" s="11">
        <f t="shared" si="0"/>
        <v>103</v>
      </c>
      <c r="E8" s="12">
        <f t="shared" si="1"/>
        <v>1.4507042253521127</v>
      </c>
      <c r="F8" s="13">
        <v>289</v>
      </c>
      <c r="G8" s="13">
        <v>642</v>
      </c>
      <c r="H8" s="11">
        <f t="shared" si="2"/>
        <v>353</v>
      </c>
      <c r="I8" s="12">
        <f t="shared" si="3"/>
        <v>1.2214532871972319</v>
      </c>
    </row>
    <row r="9" spans="1:9" s="5" customFormat="1" x14ac:dyDescent="0.2">
      <c r="A9" s="5" t="s">
        <v>6</v>
      </c>
      <c r="B9" s="11">
        <v>41</v>
      </c>
      <c r="C9" s="11">
        <v>63</v>
      </c>
      <c r="D9" s="11">
        <f t="shared" si="0"/>
        <v>22</v>
      </c>
      <c r="E9" s="12">
        <f t="shared" si="1"/>
        <v>0.53658536585365857</v>
      </c>
      <c r="F9" s="13">
        <v>148</v>
      </c>
      <c r="G9" s="13">
        <v>208</v>
      </c>
      <c r="H9" s="11">
        <f t="shared" si="2"/>
        <v>60</v>
      </c>
      <c r="I9" s="12">
        <f t="shared" si="3"/>
        <v>0.40540540540540543</v>
      </c>
    </row>
    <row r="10" spans="1:9" s="5" customFormat="1" x14ac:dyDescent="0.2">
      <c r="A10" s="5" t="s">
        <v>7</v>
      </c>
      <c r="B10" s="11">
        <v>40</v>
      </c>
      <c r="C10" s="11">
        <v>47</v>
      </c>
      <c r="D10" s="11">
        <f t="shared" si="0"/>
        <v>7</v>
      </c>
      <c r="E10" s="12">
        <f t="shared" si="1"/>
        <v>0.17499999999999999</v>
      </c>
      <c r="F10" s="13">
        <v>156</v>
      </c>
      <c r="G10" s="13">
        <v>154</v>
      </c>
      <c r="H10" s="11">
        <f t="shared" si="2"/>
        <v>-2</v>
      </c>
      <c r="I10" s="12">
        <f t="shared" si="3"/>
        <v>-1.282051282051282E-2</v>
      </c>
    </row>
    <row r="11" spans="1:9" s="5" customFormat="1" x14ac:dyDescent="0.2">
      <c r="A11" s="5" t="s">
        <v>8</v>
      </c>
      <c r="B11" s="11">
        <v>86</v>
      </c>
      <c r="C11" s="11">
        <v>60</v>
      </c>
      <c r="D11" s="11">
        <f t="shared" si="0"/>
        <v>-26</v>
      </c>
      <c r="E11" s="12">
        <f t="shared" si="1"/>
        <v>-0.30232558139534882</v>
      </c>
      <c r="F11" s="13">
        <v>492</v>
      </c>
      <c r="G11" s="13">
        <v>508</v>
      </c>
      <c r="H11" s="11">
        <f t="shared" si="2"/>
        <v>16</v>
      </c>
      <c r="I11" s="12">
        <f t="shared" si="3"/>
        <v>3.2520325203252036E-2</v>
      </c>
    </row>
    <row r="12" spans="1:9" s="5" customFormat="1" x14ac:dyDescent="0.2">
      <c r="A12" s="5" t="s">
        <v>9</v>
      </c>
      <c r="B12" s="11">
        <v>25</v>
      </c>
      <c r="C12" s="11">
        <v>39</v>
      </c>
      <c r="D12" s="11">
        <f t="shared" si="0"/>
        <v>14</v>
      </c>
      <c r="E12" s="12">
        <f t="shared" si="1"/>
        <v>0.56000000000000005</v>
      </c>
      <c r="F12" s="13">
        <v>84</v>
      </c>
      <c r="G12" s="13">
        <v>141</v>
      </c>
      <c r="H12" s="11">
        <f t="shared" si="2"/>
        <v>57</v>
      </c>
      <c r="I12" s="12">
        <f t="shared" si="3"/>
        <v>0.6785714285714286</v>
      </c>
    </row>
    <row r="13" spans="1:9" s="5" customFormat="1" x14ac:dyDescent="0.2">
      <c r="A13" s="5" t="s">
        <v>10</v>
      </c>
      <c r="B13" s="11">
        <v>1377</v>
      </c>
      <c r="C13" s="11">
        <v>1350</v>
      </c>
      <c r="D13" s="11">
        <f t="shared" si="0"/>
        <v>-27</v>
      </c>
      <c r="E13" s="12">
        <f t="shared" si="1"/>
        <v>-1.9607843137254902E-2</v>
      </c>
      <c r="F13" s="13">
        <v>6020</v>
      </c>
      <c r="G13" s="13">
        <v>6095</v>
      </c>
      <c r="H13" s="11">
        <f t="shared" si="2"/>
        <v>75</v>
      </c>
      <c r="I13" s="12">
        <f t="shared" si="3"/>
        <v>1.2458471760797342E-2</v>
      </c>
    </row>
    <row r="14" spans="1:9" s="5" customFormat="1" x14ac:dyDescent="0.2">
      <c r="A14" s="5" t="s">
        <v>11</v>
      </c>
      <c r="B14" s="11">
        <v>1767</v>
      </c>
      <c r="C14" s="11">
        <v>1679</v>
      </c>
      <c r="D14" s="11">
        <f t="shared" si="0"/>
        <v>-88</v>
      </c>
      <c r="E14" s="12">
        <f t="shared" si="1"/>
        <v>-4.9801924165251837E-2</v>
      </c>
      <c r="F14" s="13">
        <v>9466.5</v>
      </c>
      <c r="G14" s="13">
        <v>9280.5</v>
      </c>
      <c r="H14" s="11">
        <f t="shared" si="2"/>
        <v>-186</v>
      </c>
      <c r="I14" s="12">
        <f t="shared" si="3"/>
        <v>-1.964823324354302E-2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624</v>
      </c>
      <c r="C16" s="11">
        <v>645</v>
      </c>
      <c r="D16" s="11">
        <f t="shared" ref="D16:D24" si="4">C16-B16</f>
        <v>21</v>
      </c>
      <c r="E16" s="12">
        <f t="shared" ref="E16:E24" si="5">(C16-B16)/B16</f>
        <v>3.3653846153846152E-2</v>
      </c>
      <c r="F16" s="13">
        <v>4017</v>
      </c>
      <c r="G16" s="13">
        <v>4179</v>
      </c>
      <c r="H16" s="11">
        <f t="shared" ref="H16:H24" si="6">G16-F16</f>
        <v>162</v>
      </c>
      <c r="I16" s="12">
        <f t="shared" ref="I16:I24" si="7">(G16-F16)/F16</f>
        <v>4.0328603435399554E-2</v>
      </c>
    </row>
    <row r="17" spans="1:9" s="5" customFormat="1" x14ac:dyDescent="0.2">
      <c r="A17" s="5" t="s">
        <v>13</v>
      </c>
      <c r="B17" s="11">
        <v>2118</v>
      </c>
      <c r="C17" s="11">
        <v>2126</v>
      </c>
      <c r="D17" s="11">
        <f t="shared" si="4"/>
        <v>8</v>
      </c>
      <c r="E17" s="12">
        <f t="shared" si="5"/>
        <v>3.7771482530689331E-3</v>
      </c>
      <c r="F17" s="13">
        <v>13452</v>
      </c>
      <c r="G17" s="13">
        <v>13345</v>
      </c>
      <c r="H17" s="11">
        <f t="shared" si="6"/>
        <v>-107</v>
      </c>
      <c r="I17" s="12">
        <f t="shared" si="7"/>
        <v>-7.9542075527802552E-3</v>
      </c>
    </row>
    <row r="18" spans="1:9" s="5" customFormat="1" x14ac:dyDescent="0.2">
      <c r="A18" s="5" t="s">
        <v>14</v>
      </c>
      <c r="B18" s="11">
        <v>1546</v>
      </c>
      <c r="C18" s="11">
        <v>1606</v>
      </c>
      <c r="D18" s="11">
        <f t="shared" si="4"/>
        <v>60</v>
      </c>
      <c r="E18" s="12">
        <f t="shared" si="5"/>
        <v>3.8809831824062092E-2</v>
      </c>
      <c r="F18" s="13">
        <v>9610</v>
      </c>
      <c r="G18" s="13">
        <v>10145.5</v>
      </c>
      <c r="H18" s="11">
        <f t="shared" si="6"/>
        <v>535.5</v>
      </c>
      <c r="I18" s="12">
        <f t="shared" si="7"/>
        <v>5.5723204994797083E-2</v>
      </c>
    </row>
    <row r="19" spans="1:9" s="5" customFormat="1" x14ac:dyDescent="0.2">
      <c r="A19" s="5" t="s">
        <v>15</v>
      </c>
      <c r="B19" s="11">
        <v>241</v>
      </c>
      <c r="C19" s="11">
        <v>269</v>
      </c>
      <c r="D19" s="11">
        <f t="shared" si="4"/>
        <v>28</v>
      </c>
      <c r="E19" s="12">
        <f t="shared" si="5"/>
        <v>0.11618257261410789</v>
      </c>
      <c r="F19" s="13">
        <v>1458</v>
      </c>
      <c r="G19" s="13">
        <v>1660.5</v>
      </c>
      <c r="H19" s="11">
        <f t="shared" si="6"/>
        <v>202.5</v>
      </c>
      <c r="I19" s="12">
        <f t="shared" si="7"/>
        <v>0.1388888888888889</v>
      </c>
    </row>
    <row r="20" spans="1:9" s="5" customFormat="1" x14ac:dyDescent="0.2">
      <c r="A20" s="5" t="s">
        <v>16</v>
      </c>
      <c r="B20" s="11">
        <v>104</v>
      </c>
      <c r="C20" s="11">
        <v>117</v>
      </c>
      <c r="D20" s="11">
        <f t="shared" si="4"/>
        <v>13</v>
      </c>
      <c r="E20" s="12">
        <f t="shared" si="5"/>
        <v>0.125</v>
      </c>
      <c r="F20" s="13">
        <v>474</v>
      </c>
      <c r="G20" s="13">
        <v>552</v>
      </c>
      <c r="H20" s="11">
        <f t="shared" si="6"/>
        <v>78</v>
      </c>
      <c r="I20" s="12">
        <f t="shared" si="7"/>
        <v>0.16455696202531644</v>
      </c>
    </row>
    <row r="21" spans="1:9" s="5" customFormat="1" x14ac:dyDescent="0.2">
      <c r="A21" s="5" t="s">
        <v>17</v>
      </c>
      <c r="B21" s="11">
        <v>623</v>
      </c>
      <c r="C21" s="11">
        <v>640</v>
      </c>
      <c r="D21" s="11">
        <f t="shared" si="4"/>
        <v>17</v>
      </c>
      <c r="E21" s="12">
        <f t="shared" si="5"/>
        <v>2.7287319422150885E-2</v>
      </c>
      <c r="F21" s="13">
        <v>3550</v>
      </c>
      <c r="G21" s="13">
        <v>3479</v>
      </c>
      <c r="H21" s="11">
        <f t="shared" si="6"/>
        <v>-71</v>
      </c>
      <c r="I21" s="12">
        <f t="shared" si="7"/>
        <v>-0.02</v>
      </c>
    </row>
    <row r="22" spans="1:9" s="5" customFormat="1" x14ac:dyDescent="0.2">
      <c r="A22" s="5" t="s">
        <v>18</v>
      </c>
      <c r="B22" s="11">
        <v>148</v>
      </c>
      <c r="C22" s="11">
        <v>152</v>
      </c>
      <c r="D22" s="11">
        <f t="shared" si="4"/>
        <v>4</v>
      </c>
      <c r="E22" s="12">
        <f t="shared" si="5"/>
        <v>2.7027027027027029E-2</v>
      </c>
      <c r="F22" s="13">
        <v>620</v>
      </c>
      <c r="G22" s="13">
        <v>697</v>
      </c>
      <c r="H22" s="11">
        <f t="shared" si="6"/>
        <v>77</v>
      </c>
      <c r="I22" s="12">
        <f t="shared" si="7"/>
        <v>0.12419354838709677</v>
      </c>
    </row>
    <row r="23" spans="1:9" s="5" customFormat="1" x14ac:dyDescent="0.2">
      <c r="A23" s="5" t="s">
        <v>19</v>
      </c>
      <c r="B23" s="11">
        <v>52</v>
      </c>
      <c r="C23" s="11">
        <v>52</v>
      </c>
      <c r="D23" s="11">
        <f t="shared" si="4"/>
        <v>0</v>
      </c>
      <c r="E23" s="12">
        <f t="shared" si="5"/>
        <v>0</v>
      </c>
      <c r="F23" s="13">
        <v>410</v>
      </c>
      <c r="G23" s="13">
        <v>421</v>
      </c>
      <c r="H23" s="11">
        <f t="shared" si="6"/>
        <v>11</v>
      </c>
      <c r="I23" s="12">
        <f t="shared" si="7"/>
        <v>2.6829268292682926E-2</v>
      </c>
    </row>
    <row r="24" spans="1:9" s="5" customFormat="1" x14ac:dyDescent="0.2">
      <c r="A24" s="5" t="s">
        <v>20</v>
      </c>
      <c r="B24" s="11">
        <v>143</v>
      </c>
      <c r="C24" s="11">
        <v>189</v>
      </c>
      <c r="D24" s="11">
        <f t="shared" si="4"/>
        <v>46</v>
      </c>
      <c r="E24" s="12">
        <f t="shared" si="5"/>
        <v>0.32167832167832167</v>
      </c>
      <c r="F24" s="13">
        <v>143</v>
      </c>
      <c r="G24" s="13">
        <v>189</v>
      </c>
      <c r="H24" s="11">
        <f t="shared" si="6"/>
        <v>46</v>
      </c>
      <c r="I24" s="12">
        <f t="shared" si="7"/>
        <v>0.32167832167832167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21</v>
      </c>
      <c r="B27" s="11">
        <v>13298</v>
      </c>
      <c r="C27" s="11">
        <v>13363</v>
      </c>
      <c r="D27" s="11">
        <f t="shared" ref="D27:D32" si="8">C27-B27</f>
        <v>65</v>
      </c>
      <c r="E27" s="12">
        <f t="shared" ref="E27:E32" si="9">(C27-B27)/B27</f>
        <v>4.8879530756504742E-3</v>
      </c>
      <c r="F27" s="13">
        <v>138075</v>
      </c>
      <c r="G27" s="13">
        <v>138256.5</v>
      </c>
      <c r="H27" s="11">
        <f t="shared" ref="H27:H32" si="10">G27-F27</f>
        <v>181.5</v>
      </c>
      <c r="I27" s="12">
        <f t="shared" ref="I27:I32" si="11">(G27-F27)/F27</f>
        <v>1.3145029875067898E-3</v>
      </c>
    </row>
    <row r="28" spans="1:9" s="5" customFormat="1" x14ac:dyDescent="0.2">
      <c r="A28" s="5" t="s">
        <v>22</v>
      </c>
      <c r="B28" s="11">
        <v>11320</v>
      </c>
      <c r="C28" s="11">
        <v>11330</v>
      </c>
      <c r="D28" s="11">
        <f t="shared" si="8"/>
        <v>10</v>
      </c>
      <c r="E28" s="12">
        <f t="shared" si="9"/>
        <v>8.8339222614840988E-4</v>
      </c>
      <c r="F28" s="13">
        <v>113256</v>
      </c>
      <c r="G28" s="13">
        <v>113217</v>
      </c>
      <c r="H28" s="11">
        <f t="shared" si="10"/>
        <v>-39</v>
      </c>
      <c r="I28" s="12">
        <f t="shared" si="11"/>
        <v>-3.4435261707988982E-4</v>
      </c>
    </row>
    <row r="29" spans="1:9" s="5" customFormat="1" x14ac:dyDescent="0.2">
      <c r="A29" s="5" t="s">
        <v>23</v>
      </c>
      <c r="B29" s="11">
        <v>2102</v>
      </c>
      <c r="C29" s="11">
        <v>1881</v>
      </c>
      <c r="D29" s="11">
        <f t="shared" si="8"/>
        <v>-221</v>
      </c>
      <c r="E29" s="12">
        <f t="shared" si="9"/>
        <v>-0.10513796384395814</v>
      </c>
      <c r="F29" s="13">
        <v>12365</v>
      </c>
      <c r="G29" s="13">
        <v>12311</v>
      </c>
      <c r="H29" s="11">
        <f t="shared" si="10"/>
        <v>-54</v>
      </c>
      <c r="I29" s="12">
        <f t="shared" si="11"/>
        <v>-4.3671653861706433E-3</v>
      </c>
    </row>
    <row r="30" spans="1:9" s="5" customFormat="1" x14ac:dyDescent="0.2">
      <c r="A30" s="5" t="s">
        <v>24</v>
      </c>
      <c r="B30" s="11">
        <v>421</v>
      </c>
      <c r="C30" s="11">
        <v>484</v>
      </c>
      <c r="D30" s="11">
        <f t="shared" si="8"/>
        <v>63</v>
      </c>
      <c r="E30" s="12">
        <f t="shared" si="9"/>
        <v>0.1496437054631829</v>
      </c>
      <c r="F30" s="13">
        <v>1869</v>
      </c>
      <c r="G30" s="13">
        <v>2311</v>
      </c>
      <c r="H30" s="11">
        <f t="shared" si="10"/>
        <v>442</v>
      </c>
      <c r="I30" s="12">
        <f t="shared" si="11"/>
        <v>0.23649010165864098</v>
      </c>
    </row>
    <row r="31" spans="1:9" s="5" customFormat="1" x14ac:dyDescent="0.2">
      <c r="A31" s="5" t="s">
        <v>25</v>
      </c>
      <c r="B31" s="11">
        <v>1440</v>
      </c>
      <c r="C31" s="11">
        <v>1311</v>
      </c>
      <c r="D31" s="11">
        <f t="shared" si="8"/>
        <v>-129</v>
      </c>
      <c r="E31" s="12">
        <f t="shared" si="9"/>
        <v>-8.9583333333333334E-2</v>
      </c>
      <c r="F31" s="13">
        <v>10015</v>
      </c>
      <c r="G31" s="13">
        <v>9822</v>
      </c>
      <c r="H31" s="11">
        <f t="shared" si="10"/>
        <v>-193</v>
      </c>
      <c r="I31" s="12">
        <f t="shared" si="11"/>
        <v>-1.9271093359960061E-2</v>
      </c>
    </row>
    <row r="32" spans="1:9" s="5" customFormat="1" x14ac:dyDescent="0.2">
      <c r="A32" s="5" t="s">
        <v>26</v>
      </c>
      <c r="B32" s="11">
        <v>124</v>
      </c>
      <c r="C32" s="11">
        <v>101</v>
      </c>
      <c r="D32" s="11">
        <f t="shared" si="8"/>
        <v>-23</v>
      </c>
      <c r="E32" s="12">
        <f t="shared" si="9"/>
        <v>-0.18548387096774194</v>
      </c>
      <c r="F32" s="13">
        <v>570</v>
      </c>
      <c r="G32" s="13">
        <v>595.5</v>
      </c>
      <c r="H32" s="11">
        <f t="shared" si="10"/>
        <v>25.5</v>
      </c>
      <c r="I32" s="12">
        <f t="shared" si="11"/>
        <v>4.4736842105263158E-2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27</v>
      </c>
      <c r="B35" s="11">
        <v>1843</v>
      </c>
      <c r="C35" s="11">
        <v>1789</v>
      </c>
      <c r="D35" s="11">
        <f>C35-B35</f>
        <v>-54</v>
      </c>
      <c r="E35" s="12">
        <f>(C35-B35)/B35</f>
        <v>-2.9300054259359741E-2</v>
      </c>
      <c r="F35" s="13">
        <v>14939</v>
      </c>
      <c r="G35" s="13">
        <v>14948</v>
      </c>
      <c r="H35" s="11">
        <f>G35-F35</f>
        <v>9</v>
      </c>
      <c r="I35" s="12">
        <f>(G35-F35)/F35</f>
        <v>6.024499631836134E-4</v>
      </c>
    </row>
    <row r="36" spans="1:9" s="5" customFormat="1" x14ac:dyDescent="0.2">
      <c r="A36" s="5" t="s">
        <v>28</v>
      </c>
      <c r="B36" s="11">
        <v>1368</v>
      </c>
      <c r="C36" s="11">
        <v>1335</v>
      </c>
      <c r="D36" s="11">
        <f>C36-B36</f>
        <v>-33</v>
      </c>
      <c r="E36" s="12">
        <f>(C36-B36)/B36</f>
        <v>-2.4122807017543858E-2</v>
      </c>
      <c r="F36" s="13">
        <v>10694</v>
      </c>
      <c r="G36" s="13">
        <v>10641</v>
      </c>
      <c r="H36" s="11">
        <f>G36-F36</f>
        <v>-53</v>
      </c>
      <c r="I36" s="12">
        <f>(G36-F36)/F36</f>
        <v>-4.9560501215634937E-3</v>
      </c>
    </row>
    <row r="37" spans="1:9" s="5" customFormat="1" x14ac:dyDescent="0.2">
      <c r="A37" s="5" t="s">
        <v>29</v>
      </c>
      <c r="B37" s="11">
        <v>332</v>
      </c>
      <c r="C37" s="11">
        <v>383</v>
      </c>
      <c r="D37" s="11">
        <f>C37-B37</f>
        <v>51</v>
      </c>
      <c r="E37" s="12">
        <f>(C37-B37)/B37</f>
        <v>0.1536144578313253</v>
      </c>
      <c r="F37" s="13">
        <v>1716</v>
      </c>
      <c r="G37" s="13">
        <v>1901</v>
      </c>
      <c r="H37" s="11">
        <f>G37-F37</f>
        <v>185</v>
      </c>
      <c r="I37" s="12">
        <f>(G37-F37)/F37</f>
        <v>0.10780885780885781</v>
      </c>
    </row>
    <row r="38" spans="1:9" s="5" customFormat="1" x14ac:dyDescent="0.2">
      <c r="A38" s="5" t="s">
        <v>30</v>
      </c>
      <c r="B38" s="11">
        <v>557</v>
      </c>
      <c r="C38" s="11">
        <v>510</v>
      </c>
      <c r="D38" s="11">
        <f>C38-B38</f>
        <v>-47</v>
      </c>
      <c r="E38" s="12">
        <f>(C38-B38)/B38</f>
        <v>-8.4380610412926396E-2</v>
      </c>
      <c r="F38" s="13">
        <v>2529</v>
      </c>
      <c r="G38" s="13">
        <v>2406</v>
      </c>
      <c r="H38" s="11">
        <f>G38-F38</f>
        <v>-123</v>
      </c>
      <c r="I38" s="12">
        <f>(G38-F38)/F38</f>
        <v>-4.8635824436536183E-2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31</v>
      </c>
      <c r="B41" s="11">
        <v>19307</v>
      </c>
      <c r="C41" s="11">
        <v>19530</v>
      </c>
      <c r="D41" s="11">
        <f>C41-B41</f>
        <v>223</v>
      </c>
      <c r="E41" s="12">
        <f>(C41-B41)/B41</f>
        <v>1.1550214947946341E-2</v>
      </c>
      <c r="F41" s="13">
        <v>203405.5</v>
      </c>
      <c r="G41" s="13">
        <v>204903</v>
      </c>
      <c r="H41" s="11">
        <f>G41-F41</f>
        <v>1497.5</v>
      </c>
      <c r="I41" s="12">
        <f>(G41-F41)/F41</f>
        <v>7.3621411417095408E-3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s="5" customFormat="1" x14ac:dyDescent="0.2">
      <c r="B43" s="11"/>
      <c r="C43" s="11"/>
      <c r="D43" s="11"/>
      <c r="E43" s="12"/>
      <c r="F43" s="13"/>
      <c r="G43" s="13"/>
      <c r="H43" s="11"/>
      <c r="I43" s="12"/>
    </row>
    <row r="44" spans="1:9" ht="15.75" x14ac:dyDescent="0.25">
      <c r="A44" s="3"/>
      <c r="B44" s="4"/>
      <c r="C44" s="4"/>
      <c r="D44" s="4"/>
      <c r="E44" s="5"/>
      <c r="F44" s="5"/>
      <c r="G44" s="5"/>
      <c r="H44" s="5"/>
      <c r="I44" s="5"/>
    </row>
    <row r="45" spans="1:9" ht="18.75" x14ac:dyDescent="0.25">
      <c r="A45" s="14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10SEP12</vt:lpstr>
      <vt:lpstr>3SEP12</vt:lpstr>
      <vt:lpstr>27AUG12</vt:lpstr>
      <vt:lpstr>20AUG12</vt:lpstr>
      <vt:lpstr>30JUL12</vt:lpstr>
      <vt:lpstr>23JUL12 </vt:lpstr>
      <vt:lpstr>16JUL12 </vt:lpstr>
      <vt:lpstr>9JUL12</vt:lpstr>
      <vt:lpstr>2JUL12</vt:lpstr>
      <vt:lpstr>25JUN12</vt:lpstr>
      <vt:lpstr>18JUN12</vt:lpstr>
      <vt:lpstr>11JUN12</vt:lpstr>
      <vt:lpstr>4JUN12</vt:lpstr>
      <vt:lpstr>28MAY12</vt:lpstr>
      <vt:lpstr>21MAY12</vt:lpstr>
      <vt:lpstr>14MAY12</vt:lpstr>
      <vt:lpstr>7MAY12</vt:lpstr>
      <vt:lpstr>30APR12</vt:lpstr>
      <vt:lpstr>23APR12</vt:lpstr>
      <vt:lpstr>16APR12</vt:lpstr>
      <vt:lpstr>9APR12</vt:lpstr>
      <vt:lpstr>2APR12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2012-04-07T01:26:09Z</dcterms:created>
  <dcterms:modified xsi:type="dcterms:W3CDTF">2012-09-12T01:21:04Z</dcterms:modified>
</cp:coreProperties>
</file>