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IR\UAF PAIR\Chantelle\projects\937_UAF_ESRs\Fall_ESRs\Admissions_Summary\"/>
    </mc:Choice>
  </mc:AlternateContent>
  <bookViews>
    <workbookView xWindow="0" yWindow="0" windowWidth="19125" windowHeight="13125" tabRatio="500"/>
  </bookViews>
  <sheets>
    <sheet name="09-18-17" sheetId="32" r:id="rId1"/>
    <sheet name="09-11-17" sheetId="31" r:id="rId2"/>
    <sheet name="09-04-17" sheetId="30" r:id="rId3"/>
    <sheet name="08-28-17" sheetId="29" r:id="rId4"/>
    <sheet name="08-21-17" sheetId="28" r:id="rId5"/>
    <sheet name="08-07-17" sheetId="27" r:id="rId6"/>
    <sheet name="07-31-17" sheetId="26" r:id="rId7"/>
    <sheet name="07-24-17" sheetId="25" r:id="rId8"/>
    <sheet name="07-17-17" sheetId="24" r:id="rId9"/>
    <sheet name="07-10-17" sheetId="23" r:id="rId10"/>
    <sheet name="07-03-17" sheetId="22" r:id="rId11"/>
    <sheet name="06-26-17" sheetId="21" r:id="rId12"/>
    <sheet name="06-19-17" sheetId="20" r:id="rId13"/>
    <sheet name="06-12-17" sheetId="19" r:id="rId14"/>
    <sheet name="06-05-17" sheetId="18" r:id="rId15"/>
    <sheet name="05-22-17" sheetId="17" r:id="rId16"/>
    <sheet name="05-15-17" sheetId="16" r:id="rId17"/>
    <sheet name="05-08-17" sheetId="15" r:id="rId18"/>
    <sheet name="05-01-17" sheetId="14" r:id="rId19"/>
    <sheet name="04-24-17" sheetId="13" r:id="rId20"/>
    <sheet name="04-17-17" sheetId="12" r:id="rId21"/>
    <sheet name="11-28-16" sheetId="1" state="hidden" r:id="rId22"/>
  </sheets>
  <definedNames>
    <definedName name="_xlnm.Print_Titles" localSheetId="20">'04-17-17'!$6:$6</definedName>
    <definedName name="_xlnm.Print_Titles" localSheetId="19">'04-24-17'!$6:$6</definedName>
    <definedName name="_xlnm.Print_Titles" localSheetId="18">'05-01-17'!$6:$6</definedName>
    <definedName name="_xlnm.Print_Titles" localSheetId="17">'05-08-17'!$6:$6</definedName>
    <definedName name="_xlnm.Print_Titles" localSheetId="16">'05-15-17'!$6:$6</definedName>
    <definedName name="_xlnm.Print_Titles" localSheetId="15">'05-22-17'!$6:$6</definedName>
    <definedName name="_xlnm.Print_Titles" localSheetId="14">'06-05-17'!$6:$6</definedName>
    <definedName name="_xlnm.Print_Titles" localSheetId="13">'06-12-17'!$6:$6</definedName>
    <definedName name="_xlnm.Print_Titles" localSheetId="12">'06-19-17'!$6:$6</definedName>
    <definedName name="_xlnm.Print_Titles" localSheetId="11">'06-26-17'!$6:$6</definedName>
    <definedName name="_xlnm.Print_Titles" localSheetId="10">'07-03-17'!$6:$6</definedName>
    <definedName name="_xlnm.Print_Titles" localSheetId="9">'07-10-17'!$6:$6</definedName>
    <definedName name="_xlnm.Print_Titles" localSheetId="8">'07-17-17'!$6:$6</definedName>
    <definedName name="_xlnm.Print_Titles" localSheetId="7">'07-24-17'!$6:$6</definedName>
    <definedName name="_xlnm.Print_Titles" localSheetId="6">'07-31-17'!$6:$6</definedName>
    <definedName name="_xlnm.Print_Titles" localSheetId="5">'08-07-17'!$6:$6</definedName>
    <definedName name="_xlnm.Print_Titles" localSheetId="4">'08-21-17'!$6:$6</definedName>
    <definedName name="_xlnm.Print_Titles" localSheetId="3">'08-28-17'!$6:$6</definedName>
    <definedName name="_xlnm.Print_Titles" localSheetId="2">'09-04-17'!$6:$6</definedName>
    <definedName name="_xlnm.Print_Titles" localSheetId="1">'09-11-17'!$6:$6</definedName>
    <definedName name="_xlnm.Print_Titles" localSheetId="0">'09-18-17'!$6:$6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6" i="23" l="1"/>
  <c r="Q66" i="23"/>
  <c r="P66" i="23"/>
  <c r="R65" i="23"/>
  <c r="Q65" i="23"/>
  <c r="P65" i="23"/>
  <c r="R64" i="23"/>
  <c r="Q64" i="23"/>
  <c r="P64" i="23"/>
  <c r="R63" i="23"/>
  <c r="Q63" i="23"/>
  <c r="P63" i="23"/>
  <c r="R62" i="23"/>
  <c r="Q62" i="23"/>
  <c r="P62" i="23"/>
  <c r="R61" i="23"/>
  <c r="Q61" i="23"/>
  <c r="P61" i="23"/>
  <c r="R60" i="23"/>
  <c r="Q60" i="23"/>
  <c r="P60" i="23"/>
  <c r="R59" i="23"/>
  <c r="Q59" i="23"/>
  <c r="P59" i="23"/>
  <c r="R58" i="23"/>
  <c r="Q58" i="23"/>
  <c r="P58" i="23"/>
  <c r="R57" i="23"/>
  <c r="Q57" i="23"/>
  <c r="P57" i="23"/>
  <c r="R56" i="23"/>
  <c r="Q56" i="23"/>
  <c r="P56" i="23"/>
  <c r="R55" i="23"/>
  <c r="Q55" i="23"/>
  <c r="P55" i="23"/>
  <c r="R54" i="23"/>
  <c r="Q54" i="23"/>
  <c r="P54" i="23"/>
  <c r="R53" i="23"/>
  <c r="Q53" i="23"/>
  <c r="P53" i="23"/>
  <c r="R52" i="23"/>
  <c r="Q52" i="23"/>
  <c r="P52" i="23"/>
  <c r="R51" i="23"/>
  <c r="Q51" i="23"/>
  <c r="P51" i="23"/>
  <c r="R50" i="23"/>
  <c r="Q50" i="23"/>
  <c r="P50" i="23"/>
  <c r="R49" i="23"/>
  <c r="Q49" i="23"/>
  <c r="P49" i="23"/>
  <c r="R48" i="23"/>
  <c r="Q48" i="23"/>
  <c r="P48" i="23"/>
  <c r="R47" i="23"/>
  <c r="Q47" i="23"/>
  <c r="P47" i="23"/>
  <c r="R46" i="23"/>
  <c r="Q46" i="23"/>
  <c r="P46" i="23"/>
  <c r="R45" i="23"/>
  <c r="Q45" i="23"/>
  <c r="P45" i="23"/>
  <c r="R44" i="23"/>
  <c r="Q44" i="23"/>
  <c r="P44" i="23"/>
  <c r="R43" i="23"/>
  <c r="Q43" i="23"/>
  <c r="P43" i="23"/>
  <c r="R42" i="23"/>
  <c r="Q42" i="23"/>
  <c r="P42" i="23"/>
  <c r="R41" i="23"/>
  <c r="Q41" i="23"/>
  <c r="P41" i="23"/>
  <c r="R40" i="23"/>
  <c r="Q40" i="23"/>
  <c r="P40" i="23"/>
  <c r="R39" i="23"/>
  <c r="Q39" i="23"/>
  <c r="P39" i="23"/>
  <c r="R38" i="23"/>
  <c r="Q38" i="23"/>
  <c r="P38" i="23"/>
  <c r="R37" i="23"/>
  <c r="Q37" i="23"/>
  <c r="P37" i="23"/>
  <c r="R36" i="23"/>
  <c r="Q36" i="23"/>
  <c r="P36" i="23"/>
  <c r="R35" i="23"/>
  <c r="Q35" i="23"/>
  <c r="P35" i="23"/>
  <c r="R34" i="23"/>
  <c r="Q34" i="23"/>
  <c r="P34" i="23"/>
  <c r="R33" i="23"/>
  <c r="Q33" i="23"/>
  <c r="P33" i="23"/>
  <c r="R32" i="23"/>
  <c r="Q32" i="23"/>
  <c r="P32" i="23"/>
  <c r="R31" i="23"/>
  <c r="Q31" i="23"/>
  <c r="P31" i="23"/>
  <c r="R30" i="23"/>
  <c r="Q30" i="23"/>
  <c r="P30" i="23"/>
  <c r="R29" i="23"/>
  <c r="Q29" i="23"/>
  <c r="P29" i="23"/>
  <c r="R28" i="23"/>
  <c r="Q28" i="23"/>
  <c r="P28" i="23"/>
  <c r="R26" i="23"/>
  <c r="Q26" i="23"/>
  <c r="P26" i="23"/>
  <c r="R25" i="23"/>
  <c r="Q25" i="23"/>
  <c r="P25" i="23"/>
  <c r="R24" i="23"/>
  <c r="Q24" i="23"/>
  <c r="P24" i="23"/>
  <c r="R23" i="23"/>
  <c r="Q23" i="23"/>
  <c r="P23" i="23"/>
  <c r="R22" i="23"/>
  <c r="Q22" i="23"/>
  <c r="P22" i="23"/>
  <c r="R21" i="23"/>
  <c r="Q21" i="23"/>
  <c r="P21" i="23"/>
  <c r="R20" i="23"/>
  <c r="Q20" i="23"/>
  <c r="P20" i="23"/>
  <c r="R19" i="23"/>
  <c r="Q19" i="23"/>
  <c r="P19" i="23"/>
  <c r="R18" i="23"/>
  <c r="Q18" i="23"/>
  <c r="P18" i="23"/>
  <c r="R16" i="23"/>
  <c r="Q16" i="23"/>
  <c r="P16" i="23"/>
  <c r="R15" i="23"/>
  <c r="Q15" i="23"/>
  <c r="P15" i="23"/>
  <c r="R14" i="23"/>
  <c r="Q14" i="23"/>
  <c r="P14" i="23"/>
  <c r="R13" i="23"/>
  <c r="Q13" i="23"/>
  <c r="P13" i="23"/>
  <c r="R12" i="23"/>
  <c r="Q12" i="23"/>
  <c r="P12" i="23"/>
  <c r="R11" i="23"/>
  <c r="Q11" i="23"/>
  <c r="P11" i="23"/>
  <c r="R10" i="23"/>
  <c r="Q10" i="23"/>
  <c r="P10" i="23"/>
  <c r="R9" i="23"/>
  <c r="Q9" i="23"/>
  <c r="P9" i="23"/>
  <c r="R8" i="23"/>
  <c r="Q8" i="23"/>
  <c r="P8" i="23"/>
  <c r="R66" i="22"/>
  <c r="Q66" i="22"/>
  <c r="P66" i="22"/>
  <c r="R65" i="22"/>
  <c r="Q65" i="22"/>
  <c r="P65" i="22"/>
  <c r="R64" i="22"/>
  <c r="Q64" i="22"/>
  <c r="P64" i="22"/>
  <c r="R63" i="22"/>
  <c r="Q63" i="22"/>
  <c r="P63" i="22"/>
  <c r="R62" i="22"/>
  <c r="Q62" i="22"/>
  <c r="P62" i="22"/>
  <c r="R61" i="22"/>
  <c r="Q61" i="22"/>
  <c r="P61" i="22"/>
  <c r="R60" i="22"/>
  <c r="Q60" i="22"/>
  <c r="P60" i="22"/>
  <c r="R59" i="22"/>
  <c r="Q59" i="22"/>
  <c r="P59" i="22"/>
  <c r="R58" i="22"/>
  <c r="Q58" i="22"/>
  <c r="P58" i="22"/>
  <c r="R57" i="22"/>
  <c r="Q57" i="22"/>
  <c r="P57" i="22"/>
  <c r="R56" i="22"/>
  <c r="Q56" i="22"/>
  <c r="P56" i="22"/>
  <c r="R55" i="22"/>
  <c r="Q55" i="22"/>
  <c r="P55" i="22"/>
  <c r="R54" i="22"/>
  <c r="Q54" i="22"/>
  <c r="P54" i="22"/>
  <c r="R53" i="22"/>
  <c r="Q53" i="22"/>
  <c r="P53" i="22"/>
  <c r="R52" i="22"/>
  <c r="Q52" i="22"/>
  <c r="P52" i="22"/>
  <c r="R51" i="22"/>
  <c r="Q51" i="22"/>
  <c r="P51" i="22"/>
  <c r="R50" i="22"/>
  <c r="Q50" i="22"/>
  <c r="P50" i="22"/>
  <c r="R49" i="22"/>
  <c r="Q49" i="22"/>
  <c r="P49" i="22"/>
  <c r="R48" i="22"/>
  <c r="Q48" i="22"/>
  <c r="P48" i="22"/>
  <c r="R47" i="22"/>
  <c r="Q47" i="22"/>
  <c r="P47" i="22"/>
  <c r="R46" i="22"/>
  <c r="Q46" i="22"/>
  <c r="P46" i="22"/>
  <c r="R45" i="22"/>
  <c r="Q45" i="22"/>
  <c r="P45" i="22"/>
  <c r="R44" i="22"/>
  <c r="Q44" i="22"/>
  <c r="P44" i="22"/>
  <c r="R43" i="22"/>
  <c r="Q43" i="22"/>
  <c r="P43" i="22"/>
  <c r="R42" i="22"/>
  <c r="Q42" i="22"/>
  <c r="P42" i="22"/>
  <c r="R41" i="22"/>
  <c r="Q41" i="22"/>
  <c r="P41" i="22"/>
  <c r="R40" i="22"/>
  <c r="Q40" i="22"/>
  <c r="P40" i="22"/>
  <c r="R39" i="22"/>
  <c r="Q39" i="22"/>
  <c r="P39" i="22"/>
  <c r="R38" i="22"/>
  <c r="Q38" i="22"/>
  <c r="P38" i="22"/>
  <c r="R37" i="22"/>
  <c r="Q37" i="22"/>
  <c r="P37" i="22"/>
  <c r="R36" i="22"/>
  <c r="Q36" i="22"/>
  <c r="P36" i="22"/>
  <c r="R35" i="22"/>
  <c r="Q35" i="22"/>
  <c r="P35" i="22"/>
  <c r="R34" i="22"/>
  <c r="Q34" i="22"/>
  <c r="P34" i="22"/>
  <c r="R33" i="22"/>
  <c r="Q33" i="22"/>
  <c r="P33" i="22"/>
  <c r="R32" i="22"/>
  <c r="Q32" i="22"/>
  <c r="P32" i="22"/>
  <c r="R31" i="22"/>
  <c r="Q31" i="22"/>
  <c r="P31" i="22"/>
  <c r="R30" i="22"/>
  <c r="Q30" i="22"/>
  <c r="P30" i="22"/>
  <c r="R29" i="22"/>
  <c r="Q29" i="22"/>
  <c r="P29" i="22"/>
  <c r="R28" i="22"/>
  <c r="Q28" i="22"/>
  <c r="P28" i="22"/>
  <c r="R26" i="22"/>
  <c r="Q26" i="22"/>
  <c r="P26" i="22"/>
  <c r="R25" i="22"/>
  <c r="Q25" i="22"/>
  <c r="P25" i="22"/>
  <c r="R24" i="22"/>
  <c r="Q24" i="22"/>
  <c r="P24" i="22"/>
  <c r="R23" i="22"/>
  <c r="Q23" i="22"/>
  <c r="P23" i="22"/>
  <c r="R22" i="22"/>
  <c r="Q22" i="22"/>
  <c r="P22" i="22"/>
  <c r="R21" i="22"/>
  <c r="Q21" i="22"/>
  <c r="P21" i="22"/>
  <c r="R20" i="22"/>
  <c r="Q20" i="22"/>
  <c r="P20" i="22"/>
  <c r="R19" i="22"/>
  <c r="Q19" i="22"/>
  <c r="P19" i="22"/>
  <c r="R18" i="22"/>
  <c r="Q18" i="22"/>
  <c r="P18" i="22"/>
  <c r="R16" i="22"/>
  <c r="Q16" i="22"/>
  <c r="P16" i="22"/>
  <c r="R15" i="22"/>
  <c r="Q15" i="22"/>
  <c r="P15" i="22"/>
  <c r="R14" i="22"/>
  <c r="Q14" i="22"/>
  <c r="P14" i="22"/>
  <c r="R13" i="22"/>
  <c r="Q13" i="22"/>
  <c r="P13" i="22"/>
  <c r="R12" i="22"/>
  <c r="Q12" i="22"/>
  <c r="P12" i="22"/>
  <c r="R11" i="22"/>
  <c r="Q11" i="22"/>
  <c r="P11" i="22"/>
  <c r="R10" i="22"/>
  <c r="Q10" i="22"/>
  <c r="P10" i="22"/>
  <c r="R9" i="22"/>
  <c r="Q9" i="22"/>
  <c r="P9" i="22"/>
  <c r="R8" i="22"/>
  <c r="Q8" i="22"/>
  <c r="P8" i="22"/>
  <c r="R66" i="21"/>
  <c r="Q66" i="21"/>
  <c r="P66" i="21"/>
  <c r="R65" i="21"/>
  <c r="Q65" i="21"/>
  <c r="P65" i="21"/>
  <c r="R64" i="21"/>
  <c r="Q64" i="21"/>
  <c r="P64" i="21"/>
  <c r="R63" i="21"/>
  <c r="Q63" i="21"/>
  <c r="P63" i="21"/>
  <c r="R62" i="21"/>
  <c r="Q62" i="21"/>
  <c r="P62" i="21"/>
  <c r="R61" i="21"/>
  <c r="Q61" i="21"/>
  <c r="P61" i="21"/>
  <c r="R60" i="21"/>
  <c r="Q60" i="21"/>
  <c r="P60" i="21"/>
  <c r="R59" i="21"/>
  <c r="Q59" i="21"/>
  <c r="P59" i="21"/>
  <c r="R58" i="21"/>
  <c r="Q58" i="21"/>
  <c r="P58" i="21"/>
  <c r="R57" i="21"/>
  <c r="Q57" i="21"/>
  <c r="P57" i="21"/>
  <c r="R56" i="21"/>
  <c r="Q56" i="21"/>
  <c r="P56" i="21"/>
  <c r="R55" i="21"/>
  <c r="Q55" i="21"/>
  <c r="P55" i="21"/>
  <c r="R54" i="21"/>
  <c r="Q54" i="21"/>
  <c r="P54" i="21"/>
  <c r="R53" i="21"/>
  <c r="Q53" i="21"/>
  <c r="P53" i="21"/>
  <c r="R52" i="21"/>
  <c r="Q52" i="21"/>
  <c r="P52" i="21"/>
  <c r="R51" i="21"/>
  <c r="Q51" i="21"/>
  <c r="P51" i="21"/>
  <c r="R50" i="21"/>
  <c r="Q50" i="21"/>
  <c r="P50" i="21"/>
  <c r="R49" i="21"/>
  <c r="Q49" i="21"/>
  <c r="P49" i="21"/>
  <c r="R48" i="21"/>
  <c r="Q48" i="21"/>
  <c r="P48" i="21"/>
  <c r="R47" i="21"/>
  <c r="Q47" i="21"/>
  <c r="P47" i="21"/>
  <c r="R46" i="21"/>
  <c r="Q46" i="21"/>
  <c r="P46" i="21"/>
  <c r="R45" i="21"/>
  <c r="Q45" i="21"/>
  <c r="P45" i="21"/>
  <c r="R44" i="21"/>
  <c r="Q44" i="21"/>
  <c r="P44" i="21"/>
  <c r="R43" i="21"/>
  <c r="Q43" i="21"/>
  <c r="P43" i="21"/>
  <c r="R42" i="21"/>
  <c r="Q42" i="21"/>
  <c r="P42" i="21"/>
  <c r="R41" i="21"/>
  <c r="Q41" i="21"/>
  <c r="P41" i="21"/>
  <c r="R40" i="21"/>
  <c r="Q40" i="21"/>
  <c r="P40" i="21"/>
  <c r="R39" i="21"/>
  <c r="Q39" i="21"/>
  <c r="P39" i="21"/>
  <c r="R38" i="21"/>
  <c r="Q38" i="21"/>
  <c r="P38" i="21"/>
  <c r="R37" i="21"/>
  <c r="Q37" i="21"/>
  <c r="P37" i="21"/>
  <c r="R36" i="21"/>
  <c r="Q36" i="21"/>
  <c r="P36" i="21"/>
  <c r="R35" i="21"/>
  <c r="Q35" i="21"/>
  <c r="P35" i="21"/>
  <c r="R34" i="21"/>
  <c r="Q34" i="21"/>
  <c r="P34" i="21"/>
  <c r="R33" i="21"/>
  <c r="Q33" i="21"/>
  <c r="P33" i="21"/>
  <c r="R32" i="21"/>
  <c r="Q32" i="21"/>
  <c r="P32" i="21"/>
  <c r="R31" i="21"/>
  <c r="Q31" i="21"/>
  <c r="P31" i="21"/>
  <c r="R30" i="21"/>
  <c r="Q30" i="21"/>
  <c r="P30" i="21"/>
  <c r="R29" i="21"/>
  <c r="Q29" i="21"/>
  <c r="P29" i="21"/>
  <c r="R28" i="21"/>
  <c r="Q28" i="21"/>
  <c r="P28" i="21"/>
  <c r="R26" i="21"/>
  <c r="Q26" i="21"/>
  <c r="P26" i="21"/>
  <c r="R25" i="21"/>
  <c r="Q25" i="21"/>
  <c r="P25" i="21"/>
  <c r="R24" i="21"/>
  <c r="Q24" i="21"/>
  <c r="P24" i="21"/>
  <c r="R23" i="21"/>
  <c r="Q23" i="21"/>
  <c r="P23" i="21"/>
  <c r="R22" i="21"/>
  <c r="Q22" i="21"/>
  <c r="P22" i="21"/>
  <c r="R21" i="21"/>
  <c r="Q21" i="21"/>
  <c r="P21" i="21"/>
  <c r="R20" i="21"/>
  <c r="Q20" i="21"/>
  <c r="P20" i="21"/>
  <c r="R19" i="21"/>
  <c r="Q19" i="21"/>
  <c r="P19" i="21"/>
  <c r="R18" i="21"/>
  <c r="Q18" i="21"/>
  <c r="P18" i="21"/>
  <c r="R16" i="21"/>
  <c r="Q16" i="21"/>
  <c r="P16" i="21"/>
  <c r="R15" i="21"/>
  <c r="Q15" i="21"/>
  <c r="P15" i="21"/>
  <c r="R14" i="21"/>
  <c r="Q14" i="21"/>
  <c r="P14" i="21"/>
  <c r="R13" i="21"/>
  <c r="Q13" i="21"/>
  <c r="P13" i="21"/>
  <c r="R12" i="21"/>
  <c r="Q12" i="21"/>
  <c r="P12" i="21"/>
  <c r="R11" i="21"/>
  <c r="Q11" i="21"/>
  <c r="P11" i="21"/>
  <c r="R10" i="21"/>
  <c r="Q10" i="21"/>
  <c r="P10" i="21"/>
  <c r="R9" i="21"/>
  <c r="Q9" i="21"/>
  <c r="P9" i="21"/>
  <c r="R8" i="21"/>
  <c r="Q8" i="21"/>
  <c r="P8" i="21"/>
  <c r="R66" i="20"/>
  <c r="Q66" i="20"/>
  <c r="P66" i="20"/>
  <c r="R65" i="20"/>
  <c r="Q65" i="20"/>
  <c r="P65" i="20"/>
  <c r="R64" i="20"/>
  <c r="Q64" i="20"/>
  <c r="P64" i="20"/>
  <c r="R63" i="20"/>
  <c r="Q63" i="20"/>
  <c r="P63" i="20"/>
  <c r="R62" i="20"/>
  <c r="Q62" i="20"/>
  <c r="P62" i="20"/>
  <c r="R61" i="20"/>
  <c r="Q61" i="20"/>
  <c r="P61" i="20"/>
  <c r="R60" i="20"/>
  <c r="Q60" i="20"/>
  <c r="P60" i="20"/>
  <c r="R59" i="20"/>
  <c r="Q59" i="20"/>
  <c r="P59" i="20"/>
  <c r="R58" i="20"/>
  <c r="Q58" i="20"/>
  <c r="P58" i="20"/>
  <c r="R57" i="20"/>
  <c r="Q57" i="20"/>
  <c r="P57" i="20"/>
  <c r="R56" i="20"/>
  <c r="Q56" i="20"/>
  <c r="P56" i="20"/>
  <c r="R55" i="20"/>
  <c r="Q55" i="20"/>
  <c r="P55" i="20"/>
  <c r="R54" i="20"/>
  <c r="Q54" i="20"/>
  <c r="P54" i="20"/>
  <c r="R53" i="20"/>
  <c r="Q53" i="20"/>
  <c r="P53" i="20"/>
  <c r="R52" i="20"/>
  <c r="Q52" i="20"/>
  <c r="P52" i="20"/>
  <c r="R51" i="20"/>
  <c r="Q51" i="20"/>
  <c r="P51" i="20"/>
  <c r="R50" i="20"/>
  <c r="Q50" i="20"/>
  <c r="P50" i="20"/>
  <c r="R49" i="20"/>
  <c r="Q49" i="20"/>
  <c r="P49" i="20"/>
  <c r="R48" i="20"/>
  <c r="Q48" i="20"/>
  <c r="P48" i="20"/>
  <c r="R47" i="20"/>
  <c r="Q47" i="20"/>
  <c r="P47" i="20"/>
  <c r="R46" i="20"/>
  <c r="Q46" i="20"/>
  <c r="P46" i="20"/>
  <c r="R45" i="20"/>
  <c r="Q45" i="20"/>
  <c r="P45" i="20"/>
  <c r="R44" i="20"/>
  <c r="Q44" i="20"/>
  <c r="P44" i="20"/>
  <c r="R43" i="20"/>
  <c r="Q43" i="20"/>
  <c r="P43" i="20"/>
  <c r="R42" i="20"/>
  <c r="Q42" i="20"/>
  <c r="P42" i="20"/>
  <c r="R41" i="20"/>
  <c r="Q41" i="20"/>
  <c r="P41" i="20"/>
  <c r="R40" i="20"/>
  <c r="Q40" i="20"/>
  <c r="P40" i="20"/>
  <c r="R39" i="20"/>
  <c r="Q39" i="20"/>
  <c r="P39" i="20"/>
  <c r="R38" i="20"/>
  <c r="Q38" i="20"/>
  <c r="P38" i="20"/>
  <c r="R37" i="20"/>
  <c r="Q37" i="20"/>
  <c r="P37" i="20"/>
  <c r="R36" i="20"/>
  <c r="Q36" i="20"/>
  <c r="P36" i="20"/>
  <c r="R35" i="20"/>
  <c r="Q35" i="20"/>
  <c r="P35" i="20"/>
  <c r="R34" i="20"/>
  <c r="Q34" i="20"/>
  <c r="P34" i="20"/>
  <c r="R33" i="20"/>
  <c r="Q33" i="20"/>
  <c r="P33" i="20"/>
  <c r="R32" i="20"/>
  <c r="Q32" i="20"/>
  <c r="P32" i="20"/>
  <c r="R31" i="20"/>
  <c r="Q31" i="20"/>
  <c r="P31" i="20"/>
  <c r="R30" i="20"/>
  <c r="Q30" i="20"/>
  <c r="P30" i="20"/>
  <c r="R29" i="20"/>
  <c r="Q29" i="20"/>
  <c r="P29" i="20"/>
  <c r="R28" i="20"/>
  <c r="Q28" i="20"/>
  <c r="P28" i="20"/>
  <c r="R26" i="20"/>
  <c r="Q26" i="20"/>
  <c r="P26" i="20"/>
  <c r="R25" i="20"/>
  <c r="Q25" i="20"/>
  <c r="P25" i="20"/>
  <c r="R24" i="20"/>
  <c r="Q24" i="20"/>
  <c r="P24" i="20"/>
  <c r="R23" i="20"/>
  <c r="Q23" i="20"/>
  <c r="P23" i="20"/>
  <c r="R22" i="20"/>
  <c r="Q22" i="20"/>
  <c r="P22" i="20"/>
  <c r="R21" i="20"/>
  <c r="Q21" i="20"/>
  <c r="P21" i="20"/>
  <c r="R20" i="20"/>
  <c r="Q20" i="20"/>
  <c r="P20" i="20"/>
  <c r="R19" i="20"/>
  <c r="Q19" i="20"/>
  <c r="P19" i="20"/>
  <c r="R18" i="20"/>
  <c r="Q18" i="20"/>
  <c r="P18" i="20"/>
  <c r="R16" i="20"/>
  <c r="Q16" i="20"/>
  <c r="P16" i="20"/>
  <c r="R15" i="20"/>
  <c r="Q15" i="20"/>
  <c r="P15" i="20"/>
  <c r="R14" i="20"/>
  <c r="Q14" i="20"/>
  <c r="P14" i="20"/>
  <c r="R13" i="20"/>
  <c r="Q13" i="20"/>
  <c r="P13" i="20"/>
  <c r="R12" i="20"/>
  <c r="Q12" i="20"/>
  <c r="P12" i="20"/>
  <c r="R11" i="20"/>
  <c r="Q11" i="20"/>
  <c r="P11" i="20"/>
  <c r="R10" i="20"/>
  <c r="Q10" i="20"/>
  <c r="P10" i="20"/>
  <c r="R9" i="20"/>
  <c r="Q9" i="20"/>
  <c r="P9" i="20"/>
  <c r="R8" i="20"/>
  <c r="Q8" i="20"/>
  <c r="P8" i="20"/>
  <c r="R66" i="19"/>
  <c r="Q66" i="19"/>
  <c r="P66" i="19"/>
  <c r="R65" i="19"/>
  <c r="Q65" i="19"/>
  <c r="P65" i="19"/>
  <c r="R64" i="19"/>
  <c r="Q64" i="19"/>
  <c r="P64" i="19"/>
  <c r="R63" i="19"/>
  <c r="Q63" i="19"/>
  <c r="P63" i="19"/>
  <c r="R62" i="19"/>
  <c r="Q62" i="19"/>
  <c r="P62" i="19"/>
  <c r="R61" i="19"/>
  <c r="Q61" i="19"/>
  <c r="P61" i="19"/>
  <c r="R60" i="19"/>
  <c r="Q60" i="19"/>
  <c r="P60" i="19"/>
  <c r="R59" i="19"/>
  <c r="Q59" i="19"/>
  <c r="P59" i="19"/>
  <c r="R58" i="19"/>
  <c r="Q58" i="19"/>
  <c r="P58" i="19"/>
  <c r="R57" i="19"/>
  <c r="Q57" i="19"/>
  <c r="P57" i="19"/>
  <c r="R56" i="19"/>
  <c r="Q56" i="19"/>
  <c r="P56" i="19"/>
  <c r="R55" i="19"/>
  <c r="Q55" i="19"/>
  <c r="P55" i="19"/>
  <c r="R54" i="19"/>
  <c r="Q54" i="19"/>
  <c r="P54" i="19"/>
  <c r="R53" i="19"/>
  <c r="Q53" i="19"/>
  <c r="P53" i="19"/>
  <c r="R52" i="19"/>
  <c r="Q52" i="19"/>
  <c r="P52" i="19"/>
  <c r="R51" i="19"/>
  <c r="Q51" i="19"/>
  <c r="P51" i="19"/>
  <c r="R50" i="19"/>
  <c r="Q50" i="19"/>
  <c r="P50" i="19"/>
  <c r="R49" i="19"/>
  <c r="Q49" i="19"/>
  <c r="P49" i="19"/>
  <c r="R48" i="19"/>
  <c r="Q48" i="19"/>
  <c r="P48" i="19"/>
  <c r="R47" i="19"/>
  <c r="Q47" i="19"/>
  <c r="P47" i="19"/>
  <c r="R46" i="19"/>
  <c r="Q46" i="19"/>
  <c r="P46" i="19"/>
  <c r="R45" i="19"/>
  <c r="Q45" i="19"/>
  <c r="P45" i="19"/>
  <c r="R44" i="19"/>
  <c r="Q44" i="19"/>
  <c r="P44" i="19"/>
  <c r="R43" i="19"/>
  <c r="Q43" i="19"/>
  <c r="P43" i="19"/>
  <c r="R42" i="19"/>
  <c r="Q42" i="19"/>
  <c r="P42" i="19"/>
  <c r="R41" i="19"/>
  <c r="Q41" i="19"/>
  <c r="P41" i="19"/>
  <c r="R40" i="19"/>
  <c r="Q40" i="19"/>
  <c r="P40" i="19"/>
  <c r="R39" i="19"/>
  <c r="Q39" i="19"/>
  <c r="P39" i="19"/>
  <c r="R38" i="19"/>
  <c r="Q38" i="19"/>
  <c r="P38" i="19"/>
  <c r="R37" i="19"/>
  <c r="Q37" i="19"/>
  <c r="P37" i="19"/>
  <c r="R36" i="19"/>
  <c r="Q36" i="19"/>
  <c r="P36" i="19"/>
  <c r="R35" i="19"/>
  <c r="Q35" i="19"/>
  <c r="P35" i="19"/>
  <c r="R34" i="19"/>
  <c r="Q34" i="19"/>
  <c r="P34" i="19"/>
  <c r="R33" i="19"/>
  <c r="Q33" i="19"/>
  <c r="P33" i="19"/>
  <c r="R32" i="19"/>
  <c r="Q32" i="19"/>
  <c r="P32" i="19"/>
  <c r="R31" i="19"/>
  <c r="Q31" i="19"/>
  <c r="P31" i="19"/>
  <c r="R30" i="19"/>
  <c r="Q30" i="19"/>
  <c r="P30" i="19"/>
  <c r="R29" i="19"/>
  <c r="Q29" i="19"/>
  <c r="P29" i="19"/>
  <c r="R28" i="19"/>
  <c r="Q28" i="19"/>
  <c r="P28" i="19"/>
  <c r="R26" i="19"/>
  <c r="Q26" i="19"/>
  <c r="P26" i="19"/>
  <c r="R25" i="19"/>
  <c r="Q25" i="19"/>
  <c r="P25" i="19"/>
  <c r="R24" i="19"/>
  <c r="Q24" i="19"/>
  <c r="P24" i="19"/>
  <c r="R23" i="19"/>
  <c r="Q23" i="19"/>
  <c r="P23" i="19"/>
  <c r="R22" i="19"/>
  <c r="Q22" i="19"/>
  <c r="P22" i="19"/>
  <c r="R21" i="19"/>
  <c r="Q21" i="19"/>
  <c r="P21" i="19"/>
  <c r="R20" i="19"/>
  <c r="Q20" i="19"/>
  <c r="P20" i="19"/>
  <c r="R19" i="19"/>
  <c r="Q19" i="19"/>
  <c r="P19" i="19"/>
  <c r="R18" i="19"/>
  <c r="Q18" i="19"/>
  <c r="P18" i="19"/>
  <c r="R16" i="19"/>
  <c r="Q16" i="19"/>
  <c r="P16" i="19"/>
  <c r="R15" i="19"/>
  <c r="Q15" i="19"/>
  <c r="P15" i="19"/>
  <c r="R14" i="19"/>
  <c r="Q14" i="19"/>
  <c r="P14" i="19"/>
  <c r="R13" i="19"/>
  <c r="Q13" i="19"/>
  <c r="P13" i="19"/>
  <c r="R12" i="19"/>
  <c r="Q12" i="19"/>
  <c r="P12" i="19"/>
  <c r="R11" i="19"/>
  <c r="Q11" i="19"/>
  <c r="P11" i="19"/>
  <c r="R10" i="19"/>
  <c r="Q10" i="19"/>
  <c r="P10" i="19"/>
  <c r="R9" i="19"/>
  <c r="Q9" i="19"/>
  <c r="P9" i="19"/>
  <c r="R8" i="19"/>
  <c r="Q8" i="19"/>
  <c r="P8" i="19"/>
  <c r="R66" i="18"/>
  <c r="Q66" i="18"/>
  <c r="P66" i="18"/>
  <c r="R65" i="18"/>
  <c r="Q65" i="18"/>
  <c r="P65" i="18"/>
  <c r="R64" i="18"/>
  <c r="Q64" i="18"/>
  <c r="P64" i="18"/>
  <c r="R63" i="18"/>
  <c r="Q63" i="18"/>
  <c r="P63" i="18"/>
  <c r="R62" i="18"/>
  <c r="Q62" i="18"/>
  <c r="P62" i="18"/>
  <c r="R61" i="18"/>
  <c r="Q61" i="18"/>
  <c r="P61" i="18"/>
  <c r="R60" i="18"/>
  <c r="Q60" i="18"/>
  <c r="P60" i="18"/>
  <c r="R59" i="18"/>
  <c r="Q59" i="18"/>
  <c r="P59" i="18"/>
  <c r="R58" i="18"/>
  <c r="Q58" i="18"/>
  <c r="P58" i="18"/>
  <c r="R57" i="18"/>
  <c r="Q57" i="18"/>
  <c r="P57" i="18"/>
  <c r="R56" i="18"/>
  <c r="Q56" i="18"/>
  <c r="P56" i="18"/>
  <c r="R55" i="18"/>
  <c r="Q55" i="18"/>
  <c r="P55" i="18"/>
  <c r="R54" i="18"/>
  <c r="Q54" i="18"/>
  <c r="P54" i="18"/>
  <c r="R53" i="18"/>
  <c r="Q53" i="18"/>
  <c r="P53" i="18"/>
  <c r="R52" i="18"/>
  <c r="Q52" i="18"/>
  <c r="P52" i="18"/>
  <c r="R51" i="18"/>
  <c r="Q51" i="18"/>
  <c r="P51" i="18"/>
  <c r="R50" i="18"/>
  <c r="Q50" i="18"/>
  <c r="P50" i="18"/>
  <c r="R49" i="18"/>
  <c r="Q49" i="18"/>
  <c r="P49" i="18"/>
  <c r="R48" i="18"/>
  <c r="Q48" i="18"/>
  <c r="P48" i="18"/>
  <c r="R47" i="18"/>
  <c r="Q47" i="18"/>
  <c r="P47" i="18"/>
  <c r="R46" i="18"/>
  <c r="Q46" i="18"/>
  <c r="P46" i="18"/>
  <c r="R45" i="18"/>
  <c r="Q45" i="18"/>
  <c r="P45" i="18"/>
  <c r="R44" i="18"/>
  <c r="Q44" i="18"/>
  <c r="P44" i="18"/>
  <c r="R43" i="18"/>
  <c r="Q43" i="18"/>
  <c r="P43" i="18"/>
  <c r="R42" i="18"/>
  <c r="Q42" i="18"/>
  <c r="P42" i="18"/>
  <c r="R41" i="18"/>
  <c r="Q41" i="18"/>
  <c r="P41" i="18"/>
  <c r="R40" i="18"/>
  <c r="Q40" i="18"/>
  <c r="P40" i="18"/>
  <c r="R39" i="18"/>
  <c r="Q39" i="18"/>
  <c r="P39" i="18"/>
  <c r="R38" i="18"/>
  <c r="Q38" i="18"/>
  <c r="P38" i="18"/>
  <c r="R37" i="18"/>
  <c r="Q37" i="18"/>
  <c r="P37" i="18"/>
  <c r="R36" i="18"/>
  <c r="Q36" i="18"/>
  <c r="P36" i="18"/>
  <c r="R35" i="18"/>
  <c r="Q35" i="18"/>
  <c r="P35" i="18"/>
  <c r="R34" i="18"/>
  <c r="Q34" i="18"/>
  <c r="P34" i="18"/>
  <c r="R33" i="18"/>
  <c r="Q33" i="18"/>
  <c r="P33" i="18"/>
  <c r="R32" i="18"/>
  <c r="Q32" i="18"/>
  <c r="P32" i="18"/>
  <c r="R31" i="18"/>
  <c r="Q31" i="18"/>
  <c r="P31" i="18"/>
  <c r="R30" i="18"/>
  <c r="Q30" i="18"/>
  <c r="P30" i="18"/>
  <c r="R29" i="18"/>
  <c r="Q29" i="18"/>
  <c r="P29" i="18"/>
  <c r="R28" i="18"/>
  <c r="Q28" i="18"/>
  <c r="P28" i="18"/>
  <c r="R26" i="18"/>
  <c r="Q26" i="18"/>
  <c r="P26" i="18"/>
  <c r="R25" i="18"/>
  <c r="Q25" i="18"/>
  <c r="P25" i="18"/>
  <c r="R24" i="18"/>
  <c r="Q24" i="18"/>
  <c r="P24" i="18"/>
  <c r="R23" i="18"/>
  <c r="Q23" i="18"/>
  <c r="P23" i="18"/>
  <c r="R22" i="18"/>
  <c r="Q22" i="18"/>
  <c r="P22" i="18"/>
  <c r="R21" i="18"/>
  <c r="Q21" i="18"/>
  <c r="P21" i="18"/>
  <c r="R20" i="18"/>
  <c r="Q20" i="18"/>
  <c r="P20" i="18"/>
  <c r="R19" i="18"/>
  <c r="Q19" i="18"/>
  <c r="P19" i="18"/>
  <c r="R18" i="18"/>
  <c r="Q18" i="18"/>
  <c r="P18" i="18"/>
  <c r="R16" i="18"/>
  <c r="Q16" i="18"/>
  <c r="P16" i="18"/>
  <c r="R15" i="18"/>
  <c r="Q15" i="18"/>
  <c r="P15" i="18"/>
  <c r="R14" i="18"/>
  <c r="Q14" i="18"/>
  <c r="P14" i="18"/>
  <c r="R13" i="18"/>
  <c r="Q13" i="18"/>
  <c r="P13" i="18"/>
  <c r="R12" i="18"/>
  <c r="Q12" i="18"/>
  <c r="P12" i="18"/>
  <c r="R11" i="18"/>
  <c r="Q11" i="18"/>
  <c r="P11" i="18"/>
  <c r="R10" i="18"/>
  <c r="Q10" i="18"/>
  <c r="P10" i="18"/>
  <c r="R9" i="18"/>
  <c r="Q9" i="18"/>
  <c r="P9" i="18"/>
  <c r="R8" i="18"/>
  <c r="Q8" i="18"/>
  <c r="P8" i="18"/>
  <c r="R66" i="17"/>
  <c r="Q66" i="17"/>
  <c r="P66" i="17"/>
  <c r="R65" i="17"/>
  <c r="Q65" i="17"/>
  <c r="P65" i="17"/>
  <c r="R64" i="17"/>
  <c r="Q64" i="17"/>
  <c r="P64" i="17"/>
  <c r="R63" i="17"/>
  <c r="Q63" i="17"/>
  <c r="P63" i="17"/>
  <c r="R62" i="17"/>
  <c r="Q62" i="17"/>
  <c r="P62" i="17"/>
  <c r="R61" i="17"/>
  <c r="Q61" i="17"/>
  <c r="P61" i="17"/>
  <c r="R60" i="17"/>
  <c r="Q60" i="17"/>
  <c r="P60" i="17"/>
  <c r="R59" i="17"/>
  <c r="Q59" i="17"/>
  <c r="P59" i="17"/>
  <c r="R58" i="17"/>
  <c r="Q58" i="17"/>
  <c r="P58" i="17"/>
  <c r="R57" i="17"/>
  <c r="Q57" i="17"/>
  <c r="P57" i="17"/>
  <c r="R56" i="17"/>
  <c r="Q56" i="17"/>
  <c r="P56" i="17"/>
  <c r="R55" i="17"/>
  <c r="Q55" i="17"/>
  <c r="P55" i="17"/>
  <c r="R54" i="17"/>
  <c r="Q54" i="17"/>
  <c r="P54" i="17"/>
  <c r="R53" i="17"/>
  <c r="Q53" i="17"/>
  <c r="P53" i="17"/>
  <c r="R52" i="17"/>
  <c r="Q52" i="17"/>
  <c r="P52" i="17"/>
  <c r="R51" i="17"/>
  <c r="Q51" i="17"/>
  <c r="P51" i="17"/>
  <c r="R50" i="17"/>
  <c r="Q50" i="17"/>
  <c r="P50" i="17"/>
  <c r="R49" i="17"/>
  <c r="Q49" i="17"/>
  <c r="P49" i="17"/>
  <c r="R48" i="17"/>
  <c r="Q48" i="17"/>
  <c r="P48" i="17"/>
  <c r="R47" i="17"/>
  <c r="Q47" i="17"/>
  <c r="P47" i="17"/>
  <c r="R46" i="17"/>
  <c r="Q46" i="17"/>
  <c r="P46" i="17"/>
  <c r="R45" i="17"/>
  <c r="Q45" i="17"/>
  <c r="P45" i="17"/>
  <c r="R44" i="17"/>
  <c r="Q44" i="17"/>
  <c r="P44" i="17"/>
  <c r="R43" i="17"/>
  <c r="Q43" i="17"/>
  <c r="P43" i="17"/>
  <c r="R42" i="17"/>
  <c r="Q42" i="17"/>
  <c r="P42" i="17"/>
  <c r="R41" i="17"/>
  <c r="Q41" i="17"/>
  <c r="P41" i="17"/>
  <c r="R40" i="17"/>
  <c r="Q40" i="17"/>
  <c r="P40" i="17"/>
  <c r="R39" i="17"/>
  <c r="Q39" i="17"/>
  <c r="P39" i="17"/>
  <c r="R38" i="17"/>
  <c r="Q38" i="17"/>
  <c r="P38" i="17"/>
  <c r="R37" i="17"/>
  <c r="Q37" i="17"/>
  <c r="P37" i="17"/>
  <c r="R36" i="17"/>
  <c r="Q36" i="17"/>
  <c r="P36" i="17"/>
  <c r="R35" i="17"/>
  <c r="Q35" i="17"/>
  <c r="P35" i="17"/>
  <c r="R34" i="17"/>
  <c r="Q34" i="17"/>
  <c r="P34" i="17"/>
  <c r="R33" i="17"/>
  <c r="Q33" i="17"/>
  <c r="P33" i="17"/>
  <c r="R32" i="17"/>
  <c r="Q32" i="17"/>
  <c r="P32" i="17"/>
  <c r="R31" i="17"/>
  <c r="Q31" i="17"/>
  <c r="P31" i="17"/>
  <c r="R30" i="17"/>
  <c r="Q30" i="17"/>
  <c r="P30" i="17"/>
  <c r="R29" i="17"/>
  <c r="Q29" i="17"/>
  <c r="P29" i="17"/>
  <c r="R28" i="17"/>
  <c r="Q28" i="17"/>
  <c r="P28" i="17"/>
  <c r="R26" i="17"/>
  <c r="Q26" i="17"/>
  <c r="P26" i="17"/>
  <c r="R25" i="17"/>
  <c r="Q25" i="17"/>
  <c r="P25" i="17"/>
  <c r="R24" i="17"/>
  <c r="Q24" i="17"/>
  <c r="P24" i="17"/>
  <c r="R23" i="17"/>
  <c r="Q23" i="17"/>
  <c r="P23" i="17"/>
  <c r="R22" i="17"/>
  <c r="Q22" i="17"/>
  <c r="P22" i="17"/>
  <c r="R21" i="17"/>
  <c r="Q21" i="17"/>
  <c r="P21" i="17"/>
  <c r="R20" i="17"/>
  <c r="Q20" i="17"/>
  <c r="P20" i="17"/>
  <c r="R19" i="17"/>
  <c r="Q19" i="17"/>
  <c r="P19" i="17"/>
  <c r="R18" i="17"/>
  <c r="Q18" i="17"/>
  <c r="P18" i="17"/>
  <c r="R16" i="17"/>
  <c r="Q16" i="17"/>
  <c r="P16" i="17"/>
  <c r="R15" i="17"/>
  <c r="Q15" i="17"/>
  <c r="P15" i="17"/>
  <c r="R14" i="17"/>
  <c r="Q14" i="17"/>
  <c r="P14" i="17"/>
  <c r="R13" i="17"/>
  <c r="Q13" i="17"/>
  <c r="P13" i="17"/>
  <c r="R12" i="17"/>
  <c r="Q12" i="17"/>
  <c r="P12" i="17"/>
  <c r="R11" i="17"/>
  <c r="Q11" i="17"/>
  <c r="P11" i="17"/>
  <c r="R10" i="17"/>
  <c r="Q10" i="17"/>
  <c r="P10" i="17"/>
  <c r="R9" i="17"/>
  <c r="Q9" i="17"/>
  <c r="P9" i="17"/>
  <c r="R8" i="17"/>
  <c r="Q8" i="17"/>
  <c r="P8" i="17"/>
  <c r="R66" i="16"/>
  <c r="Q66" i="16"/>
  <c r="P66" i="16"/>
  <c r="R65" i="16"/>
  <c r="Q65" i="16"/>
  <c r="P65" i="16"/>
  <c r="R64" i="16"/>
  <c r="Q64" i="16"/>
  <c r="P64" i="16"/>
  <c r="R63" i="16"/>
  <c r="Q63" i="16"/>
  <c r="P63" i="16"/>
  <c r="R62" i="16"/>
  <c r="Q62" i="16"/>
  <c r="P62" i="16"/>
  <c r="R61" i="16"/>
  <c r="Q61" i="16"/>
  <c r="P61" i="16"/>
  <c r="R60" i="16"/>
  <c r="Q60" i="16"/>
  <c r="P60" i="16"/>
  <c r="R59" i="16"/>
  <c r="Q59" i="16"/>
  <c r="P59" i="16"/>
  <c r="R58" i="16"/>
  <c r="Q58" i="16"/>
  <c r="P58" i="16"/>
  <c r="R57" i="16"/>
  <c r="Q57" i="16"/>
  <c r="P57" i="16"/>
  <c r="R56" i="16"/>
  <c r="Q56" i="16"/>
  <c r="P56" i="16"/>
  <c r="R55" i="16"/>
  <c r="Q55" i="16"/>
  <c r="P55" i="16"/>
  <c r="R54" i="16"/>
  <c r="Q54" i="16"/>
  <c r="P54" i="16"/>
  <c r="R53" i="16"/>
  <c r="Q53" i="16"/>
  <c r="P53" i="16"/>
  <c r="R52" i="16"/>
  <c r="Q52" i="16"/>
  <c r="P52" i="16"/>
  <c r="R51" i="16"/>
  <c r="Q51" i="16"/>
  <c r="P51" i="16"/>
  <c r="R50" i="16"/>
  <c r="Q50" i="16"/>
  <c r="P50" i="16"/>
  <c r="R49" i="16"/>
  <c r="Q49" i="16"/>
  <c r="P49" i="16"/>
  <c r="R48" i="16"/>
  <c r="Q48" i="16"/>
  <c r="P48" i="16"/>
  <c r="R47" i="16"/>
  <c r="Q47" i="16"/>
  <c r="P47" i="16"/>
  <c r="R46" i="16"/>
  <c r="Q46" i="16"/>
  <c r="P46" i="16"/>
  <c r="R45" i="16"/>
  <c r="Q45" i="16"/>
  <c r="P45" i="16"/>
  <c r="R44" i="16"/>
  <c r="Q44" i="16"/>
  <c r="P44" i="16"/>
  <c r="R43" i="16"/>
  <c r="Q43" i="16"/>
  <c r="P43" i="16"/>
  <c r="R42" i="16"/>
  <c r="Q42" i="16"/>
  <c r="P42" i="16"/>
  <c r="R41" i="16"/>
  <c r="Q41" i="16"/>
  <c r="P41" i="16"/>
  <c r="R40" i="16"/>
  <c r="Q40" i="16"/>
  <c r="P40" i="16"/>
  <c r="R39" i="16"/>
  <c r="Q39" i="16"/>
  <c r="P39" i="16"/>
  <c r="R38" i="16"/>
  <c r="Q38" i="16"/>
  <c r="P38" i="16"/>
  <c r="R37" i="16"/>
  <c r="Q37" i="16"/>
  <c r="P37" i="16"/>
  <c r="R36" i="16"/>
  <c r="Q36" i="16"/>
  <c r="P36" i="16"/>
  <c r="R35" i="16"/>
  <c r="Q35" i="16"/>
  <c r="P35" i="16"/>
  <c r="R34" i="16"/>
  <c r="Q34" i="16"/>
  <c r="P34" i="16"/>
  <c r="R33" i="16"/>
  <c r="Q33" i="16"/>
  <c r="P33" i="16"/>
  <c r="R32" i="16"/>
  <c r="Q32" i="16"/>
  <c r="P32" i="16"/>
  <c r="R31" i="16"/>
  <c r="Q31" i="16"/>
  <c r="P31" i="16"/>
  <c r="R30" i="16"/>
  <c r="Q30" i="16"/>
  <c r="P30" i="16"/>
  <c r="R29" i="16"/>
  <c r="Q29" i="16"/>
  <c r="P29" i="16"/>
  <c r="R28" i="16"/>
  <c r="Q28" i="16"/>
  <c r="P28" i="16"/>
  <c r="R26" i="16"/>
  <c r="Q26" i="16"/>
  <c r="P26" i="16"/>
  <c r="R25" i="16"/>
  <c r="Q25" i="16"/>
  <c r="P25" i="16"/>
  <c r="R24" i="16"/>
  <c r="Q24" i="16"/>
  <c r="P24" i="16"/>
  <c r="R23" i="16"/>
  <c r="Q23" i="16"/>
  <c r="P23" i="16"/>
  <c r="R22" i="16"/>
  <c r="Q22" i="16"/>
  <c r="P22" i="16"/>
  <c r="R21" i="16"/>
  <c r="Q21" i="16"/>
  <c r="P21" i="16"/>
  <c r="R20" i="16"/>
  <c r="Q20" i="16"/>
  <c r="P20" i="16"/>
  <c r="R19" i="16"/>
  <c r="Q19" i="16"/>
  <c r="P19" i="16"/>
  <c r="R18" i="16"/>
  <c r="Q18" i="16"/>
  <c r="P18" i="16"/>
  <c r="R16" i="16"/>
  <c r="Q16" i="16"/>
  <c r="P16" i="16"/>
  <c r="R15" i="16"/>
  <c r="Q15" i="16"/>
  <c r="P15" i="16"/>
  <c r="R14" i="16"/>
  <c r="Q14" i="16"/>
  <c r="P14" i="16"/>
  <c r="R13" i="16"/>
  <c r="Q13" i="16"/>
  <c r="P13" i="16"/>
  <c r="R12" i="16"/>
  <c r="Q12" i="16"/>
  <c r="P12" i="16"/>
  <c r="R11" i="16"/>
  <c r="Q11" i="16"/>
  <c r="P11" i="16"/>
  <c r="R10" i="16"/>
  <c r="Q10" i="16"/>
  <c r="P10" i="16"/>
  <c r="R9" i="16"/>
  <c r="Q9" i="16"/>
  <c r="P9" i="16"/>
  <c r="R8" i="16"/>
  <c r="Q8" i="16"/>
  <c r="P8" i="16"/>
  <c r="R66" i="15"/>
  <c r="Q66" i="15"/>
  <c r="P66" i="15"/>
  <c r="R65" i="15"/>
  <c r="Q65" i="15"/>
  <c r="P65" i="15"/>
  <c r="R64" i="15"/>
  <c r="Q64" i="15"/>
  <c r="P64" i="15"/>
  <c r="R63" i="15"/>
  <c r="Q63" i="15"/>
  <c r="P63" i="15"/>
  <c r="R62" i="15"/>
  <c r="Q62" i="15"/>
  <c r="P62" i="15"/>
  <c r="R61" i="15"/>
  <c r="Q61" i="15"/>
  <c r="P61" i="15"/>
  <c r="R60" i="15"/>
  <c r="Q60" i="15"/>
  <c r="P60" i="15"/>
  <c r="R59" i="15"/>
  <c r="Q59" i="15"/>
  <c r="P59" i="15"/>
  <c r="R58" i="15"/>
  <c r="Q58" i="15"/>
  <c r="P58" i="15"/>
  <c r="R57" i="15"/>
  <c r="Q57" i="15"/>
  <c r="P57" i="15"/>
  <c r="R56" i="15"/>
  <c r="Q56" i="15"/>
  <c r="P56" i="15"/>
  <c r="R55" i="15"/>
  <c r="Q55" i="15"/>
  <c r="P55" i="15"/>
  <c r="R54" i="15"/>
  <c r="Q54" i="15"/>
  <c r="P54" i="15"/>
  <c r="R53" i="15"/>
  <c r="Q53" i="15"/>
  <c r="P53" i="15"/>
  <c r="R52" i="15"/>
  <c r="Q52" i="15"/>
  <c r="P52" i="15"/>
  <c r="R51" i="15"/>
  <c r="Q51" i="15"/>
  <c r="P51" i="15"/>
  <c r="R50" i="15"/>
  <c r="Q50" i="15"/>
  <c r="P50" i="15"/>
  <c r="R49" i="15"/>
  <c r="Q49" i="15"/>
  <c r="P49" i="15"/>
  <c r="R48" i="15"/>
  <c r="Q48" i="15"/>
  <c r="P48" i="15"/>
  <c r="R47" i="15"/>
  <c r="Q47" i="15"/>
  <c r="P47" i="15"/>
  <c r="R46" i="15"/>
  <c r="Q46" i="15"/>
  <c r="P46" i="15"/>
  <c r="R45" i="15"/>
  <c r="Q45" i="15"/>
  <c r="P45" i="15"/>
  <c r="R44" i="15"/>
  <c r="Q44" i="15"/>
  <c r="P44" i="15"/>
  <c r="R43" i="15"/>
  <c r="Q43" i="15"/>
  <c r="P43" i="15"/>
  <c r="R42" i="15"/>
  <c r="Q42" i="15"/>
  <c r="P42" i="15"/>
  <c r="R41" i="15"/>
  <c r="Q41" i="15"/>
  <c r="P41" i="15"/>
  <c r="R40" i="15"/>
  <c r="Q40" i="15"/>
  <c r="P40" i="15"/>
  <c r="R39" i="15"/>
  <c r="Q39" i="15"/>
  <c r="P39" i="15"/>
  <c r="R38" i="15"/>
  <c r="Q38" i="15"/>
  <c r="P38" i="15"/>
  <c r="R37" i="15"/>
  <c r="Q37" i="15"/>
  <c r="P37" i="15"/>
  <c r="R36" i="15"/>
  <c r="Q36" i="15"/>
  <c r="P36" i="15"/>
  <c r="R35" i="15"/>
  <c r="Q35" i="15"/>
  <c r="P35" i="15"/>
  <c r="R34" i="15"/>
  <c r="Q34" i="15"/>
  <c r="P34" i="15"/>
  <c r="R33" i="15"/>
  <c r="Q33" i="15"/>
  <c r="P33" i="15"/>
  <c r="R32" i="15"/>
  <c r="Q32" i="15"/>
  <c r="P32" i="15"/>
  <c r="R31" i="15"/>
  <c r="Q31" i="15"/>
  <c r="P31" i="15"/>
  <c r="R30" i="15"/>
  <c r="Q30" i="15"/>
  <c r="P30" i="15"/>
  <c r="R29" i="15"/>
  <c r="Q29" i="15"/>
  <c r="P29" i="15"/>
  <c r="R28" i="15"/>
  <c r="Q28" i="15"/>
  <c r="P28" i="15"/>
  <c r="R26" i="15"/>
  <c r="Q26" i="15"/>
  <c r="P26" i="15"/>
  <c r="R25" i="15"/>
  <c r="Q25" i="15"/>
  <c r="P25" i="15"/>
  <c r="R24" i="15"/>
  <c r="Q24" i="15"/>
  <c r="P24" i="15"/>
  <c r="R23" i="15"/>
  <c r="Q23" i="15"/>
  <c r="P23" i="15"/>
  <c r="R22" i="15"/>
  <c r="Q22" i="15"/>
  <c r="P22" i="15"/>
  <c r="R21" i="15"/>
  <c r="Q21" i="15"/>
  <c r="P21" i="15"/>
  <c r="R20" i="15"/>
  <c r="Q20" i="15"/>
  <c r="P20" i="15"/>
  <c r="R19" i="15"/>
  <c r="Q19" i="15"/>
  <c r="P19" i="15"/>
  <c r="R18" i="15"/>
  <c r="Q18" i="15"/>
  <c r="P18" i="15"/>
  <c r="R16" i="15"/>
  <c r="Q16" i="15"/>
  <c r="P16" i="15"/>
  <c r="R15" i="15"/>
  <c r="Q15" i="15"/>
  <c r="P15" i="15"/>
  <c r="R14" i="15"/>
  <c r="Q14" i="15"/>
  <c r="P14" i="15"/>
  <c r="R13" i="15"/>
  <c r="Q13" i="15"/>
  <c r="P13" i="15"/>
  <c r="R12" i="15"/>
  <c r="Q12" i="15"/>
  <c r="P12" i="15"/>
  <c r="R11" i="15"/>
  <c r="Q11" i="15"/>
  <c r="P11" i="15"/>
  <c r="R10" i="15"/>
  <c r="Q10" i="15"/>
  <c r="P10" i="15"/>
  <c r="R9" i="15"/>
  <c r="Q9" i="15"/>
  <c r="P9" i="15"/>
  <c r="R8" i="15"/>
  <c r="Q8" i="15"/>
  <c r="P8" i="15"/>
  <c r="R66" i="14"/>
  <c r="Q66" i="14"/>
  <c r="P66" i="14"/>
  <c r="R65" i="14"/>
  <c r="Q65" i="14"/>
  <c r="P65" i="14"/>
  <c r="R64" i="14"/>
  <c r="Q64" i="14"/>
  <c r="P64" i="14"/>
  <c r="R63" i="14"/>
  <c r="Q63" i="14"/>
  <c r="P63" i="14"/>
  <c r="R62" i="14"/>
  <c r="Q62" i="14"/>
  <c r="P62" i="14"/>
  <c r="R61" i="14"/>
  <c r="Q61" i="14"/>
  <c r="P61" i="14"/>
  <c r="R60" i="14"/>
  <c r="Q60" i="14"/>
  <c r="P60" i="14"/>
  <c r="R59" i="14"/>
  <c r="Q59" i="14"/>
  <c r="P59" i="14"/>
  <c r="R58" i="14"/>
  <c r="Q58" i="14"/>
  <c r="P58" i="14"/>
  <c r="R57" i="14"/>
  <c r="Q57" i="14"/>
  <c r="P57" i="14"/>
  <c r="R56" i="14"/>
  <c r="Q56" i="14"/>
  <c r="P56" i="14"/>
  <c r="R55" i="14"/>
  <c r="Q55" i="14"/>
  <c r="P55" i="14"/>
  <c r="R54" i="14"/>
  <c r="Q54" i="14"/>
  <c r="P54" i="14"/>
  <c r="R53" i="14"/>
  <c r="Q53" i="14"/>
  <c r="P53" i="14"/>
  <c r="R52" i="14"/>
  <c r="Q52" i="14"/>
  <c r="P52" i="14"/>
  <c r="R51" i="14"/>
  <c r="Q51" i="14"/>
  <c r="P51" i="14"/>
  <c r="R50" i="14"/>
  <c r="Q50" i="14"/>
  <c r="P50" i="14"/>
  <c r="R49" i="14"/>
  <c r="Q49" i="14"/>
  <c r="P49" i="14"/>
  <c r="R48" i="14"/>
  <c r="Q48" i="14"/>
  <c r="P48" i="14"/>
  <c r="R47" i="14"/>
  <c r="Q47" i="14"/>
  <c r="P47" i="14"/>
  <c r="R46" i="14"/>
  <c r="Q46" i="14"/>
  <c r="P46" i="14"/>
  <c r="R45" i="14"/>
  <c r="Q45" i="14"/>
  <c r="P45" i="14"/>
  <c r="R44" i="14"/>
  <c r="Q44" i="14"/>
  <c r="P44" i="14"/>
  <c r="R43" i="14"/>
  <c r="Q43" i="14"/>
  <c r="P43" i="14"/>
  <c r="R42" i="14"/>
  <c r="Q42" i="14"/>
  <c r="P42" i="14"/>
  <c r="R41" i="14"/>
  <c r="Q41" i="14"/>
  <c r="P41" i="14"/>
  <c r="R40" i="14"/>
  <c r="Q40" i="14"/>
  <c r="P40" i="14"/>
  <c r="R39" i="14"/>
  <c r="Q39" i="14"/>
  <c r="P39" i="14"/>
  <c r="R38" i="14"/>
  <c r="Q38" i="14"/>
  <c r="P38" i="14"/>
  <c r="R37" i="14"/>
  <c r="Q37" i="14"/>
  <c r="P37" i="14"/>
  <c r="R36" i="14"/>
  <c r="Q36" i="14"/>
  <c r="P36" i="14"/>
  <c r="R35" i="14"/>
  <c r="Q35" i="14"/>
  <c r="P35" i="14"/>
  <c r="R34" i="14"/>
  <c r="Q34" i="14"/>
  <c r="P34" i="14"/>
  <c r="R33" i="14"/>
  <c r="Q33" i="14"/>
  <c r="P33" i="14"/>
  <c r="R32" i="14"/>
  <c r="Q32" i="14"/>
  <c r="P32" i="14"/>
  <c r="R31" i="14"/>
  <c r="Q31" i="14"/>
  <c r="P31" i="14"/>
  <c r="R30" i="14"/>
  <c r="Q30" i="14"/>
  <c r="P30" i="14"/>
  <c r="R29" i="14"/>
  <c r="Q29" i="14"/>
  <c r="P29" i="14"/>
  <c r="R28" i="14"/>
  <c r="Q28" i="14"/>
  <c r="P28" i="14"/>
  <c r="R26" i="14"/>
  <c r="Q26" i="14"/>
  <c r="P26" i="14"/>
  <c r="R25" i="14"/>
  <c r="Q25" i="14"/>
  <c r="P25" i="14"/>
  <c r="R24" i="14"/>
  <c r="Q24" i="14"/>
  <c r="P24" i="14"/>
  <c r="R23" i="14"/>
  <c r="Q23" i="14"/>
  <c r="P23" i="14"/>
  <c r="R22" i="14"/>
  <c r="Q22" i="14"/>
  <c r="P22" i="14"/>
  <c r="R21" i="14"/>
  <c r="Q21" i="14"/>
  <c r="P21" i="14"/>
  <c r="R20" i="14"/>
  <c r="Q20" i="14"/>
  <c r="P20" i="14"/>
  <c r="R19" i="14"/>
  <c r="Q19" i="14"/>
  <c r="P19" i="14"/>
  <c r="R18" i="14"/>
  <c r="Q18" i="14"/>
  <c r="P18" i="14"/>
  <c r="R16" i="14"/>
  <c r="Q16" i="14"/>
  <c r="P16" i="14"/>
  <c r="R15" i="14"/>
  <c r="Q15" i="14"/>
  <c r="P15" i="14"/>
  <c r="R14" i="14"/>
  <c r="Q14" i="14"/>
  <c r="P14" i="14"/>
  <c r="R13" i="14"/>
  <c r="Q13" i="14"/>
  <c r="P13" i="14"/>
  <c r="R12" i="14"/>
  <c r="Q12" i="14"/>
  <c r="P12" i="14"/>
  <c r="R11" i="14"/>
  <c r="Q11" i="14"/>
  <c r="P11" i="14"/>
  <c r="R10" i="14"/>
  <c r="Q10" i="14"/>
  <c r="P10" i="14"/>
  <c r="R9" i="14"/>
  <c r="Q9" i="14"/>
  <c r="P9" i="14"/>
  <c r="R8" i="14"/>
  <c r="Q8" i="14"/>
  <c r="P8" i="14"/>
  <c r="R66" i="13"/>
  <c r="Q66" i="13"/>
  <c r="P66" i="13"/>
  <c r="R65" i="13"/>
  <c r="Q65" i="13"/>
  <c r="P65" i="13"/>
  <c r="R64" i="13"/>
  <c r="Q64" i="13"/>
  <c r="P64" i="13"/>
  <c r="R63" i="13"/>
  <c r="Q63" i="13"/>
  <c r="P63" i="13"/>
  <c r="R62" i="13"/>
  <c r="Q62" i="13"/>
  <c r="P62" i="13"/>
  <c r="R61" i="13"/>
  <c r="Q61" i="13"/>
  <c r="P61" i="13"/>
  <c r="R60" i="13"/>
  <c r="Q60" i="13"/>
  <c r="P60" i="13"/>
  <c r="R59" i="13"/>
  <c r="Q59" i="13"/>
  <c r="P59" i="13"/>
  <c r="R58" i="13"/>
  <c r="Q58" i="13"/>
  <c r="P58" i="13"/>
  <c r="R57" i="13"/>
  <c r="Q57" i="13"/>
  <c r="P57" i="13"/>
  <c r="R56" i="13"/>
  <c r="Q56" i="13"/>
  <c r="P56" i="13"/>
  <c r="R55" i="13"/>
  <c r="Q55" i="13"/>
  <c r="P55" i="13"/>
  <c r="R54" i="13"/>
  <c r="Q54" i="13"/>
  <c r="P54" i="13"/>
  <c r="R53" i="13"/>
  <c r="Q53" i="13"/>
  <c r="P53" i="13"/>
  <c r="R52" i="13"/>
  <c r="Q52" i="13"/>
  <c r="P52" i="13"/>
  <c r="R51" i="13"/>
  <c r="Q51" i="13"/>
  <c r="P51" i="13"/>
  <c r="R50" i="13"/>
  <c r="Q50" i="13"/>
  <c r="P50" i="13"/>
  <c r="R49" i="13"/>
  <c r="Q49" i="13"/>
  <c r="P49" i="13"/>
  <c r="R48" i="13"/>
  <c r="Q48" i="13"/>
  <c r="P48" i="13"/>
  <c r="R47" i="13"/>
  <c r="Q47" i="13"/>
  <c r="P47" i="13"/>
  <c r="R46" i="13"/>
  <c r="Q46" i="13"/>
  <c r="P46" i="13"/>
  <c r="R45" i="13"/>
  <c r="Q45" i="13"/>
  <c r="P45" i="13"/>
  <c r="R44" i="13"/>
  <c r="Q44" i="13"/>
  <c r="P44" i="13"/>
  <c r="R43" i="13"/>
  <c r="Q43" i="13"/>
  <c r="P43" i="13"/>
  <c r="R42" i="13"/>
  <c r="Q42" i="13"/>
  <c r="P42" i="13"/>
  <c r="R41" i="13"/>
  <c r="Q41" i="13"/>
  <c r="P41" i="13"/>
  <c r="R40" i="13"/>
  <c r="Q40" i="13"/>
  <c r="P40" i="13"/>
  <c r="R39" i="13"/>
  <c r="Q39" i="13"/>
  <c r="P39" i="13"/>
  <c r="R38" i="13"/>
  <c r="Q38" i="13"/>
  <c r="P38" i="13"/>
  <c r="R37" i="13"/>
  <c r="Q37" i="13"/>
  <c r="P37" i="13"/>
  <c r="R36" i="13"/>
  <c r="Q36" i="13"/>
  <c r="P36" i="13"/>
  <c r="R35" i="13"/>
  <c r="Q35" i="13"/>
  <c r="P35" i="13"/>
  <c r="R34" i="13"/>
  <c r="Q34" i="13"/>
  <c r="P34" i="13"/>
  <c r="R33" i="13"/>
  <c r="Q33" i="13"/>
  <c r="P33" i="13"/>
  <c r="R32" i="13"/>
  <c r="Q32" i="13"/>
  <c r="P32" i="13"/>
  <c r="R31" i="13"/>
  <c r="Q31" i="13"/>
  <c r="P31" i="13"/>
  <c r="R30" i="13"/>
  <c r="Q30" i="13"/>
  <c r="P30" i="13"/>
  <c r="R29" i="13"/>
  <c r="Q29" i="13"/>
  <c r="P29" i="13"/>
  <c r="R28" i="13"/>
  <c r="Q28" i="13"/>
  <c r="P28" i="13"/>
  <c r="R26" i="13"/>
  <c r="Q26" i="13"/>
  <c r="P26" i="13"/>
  <c r="R25" i="13"/>
  <c r="Q25" i="13"/>
  <c r="P25" i="13"/>
  <c r="R24" i="13"/>
  <c r="Q24" i="13"/>
  <c r="P24" i="13"/>
  <c r="R23" i="13"/>
  <c r="Q23" i="13"/>
  <c r="P23" i="13"/>
  <c r="R22" i="13"/>
  <c r="Q22" i="13"/>
  <c r="P22" i="13"/>
  <c r="R21" i="13"/>
  <c r="Q21" i="13"/>
  <c r="P21" i="13"/>
  <c r="R20" i="13"/>
  <c r="Q20" i="13"/>
  <c r="P20" i="13"/>
  <c r="R19" i="13"/>
  <c r="Q19" i="13"/>
  <c r="P19" i="13"/>
  <c r="R18" i="13"/>
  <c r="Q18" i="13"/>
  <c r="P18" i="13"/>
  <c r="R16" i="13"/>
  <c r="Q16" i="13"/>
  <c r="P16" i="13"/>
  <c r="R15" i="13"/>
  <c r="Q15" i="13"/>
  <c r="P15" i="13"/>
  <c r="R14" i="13"/>
  <c r="Q14" i="13"/>
  <c r="P14" i="13"/>
  <c r="R13" i="13"/>
  <c r="Q13" i="13"/>
  <c r="P13" i="13"/>
  <c r="R12" i="13"/>
  <c r="Q12" i="13"/>
  <c r="P12" i="13"/>
  <c r="R11" i="13"/>
  <c r="Q11" i="13"/>
  <c r="P11" i="13"/>
  <c r="R10" i="13"/>
  <c r="Q10" i="13"/>
  <c r="P10" i="13"/>
  <c r="R9" i="13"/>
  <c r="Q9" i="13"/>
  <c r="P9" i="13"/>
  <c r="R8" i="13"/>
  <c r="Q8" i="13"/>
  <c r="P8" i="13"/>
  <c r="R8" i="12"/>
  <c r="Q8" i="12"/>
  <c r="R59" i="12"/>
  <c r="R56" i="12"/>
  <c r="R43" i="12"/>
  <c r="R66" i="12"/>
  <c r="Q66" i="12"/>
  <c r="P66" i="12"/>
  <c r="R65" i="12"/>
  <c r="Q65" i="12"/>
  <c r="P65" i="12"/>
  <c r="R64" i="12"/>
  <c r="Q64" i="12"/>
  <c r="P64" i="12"/>
  <c r="R63" i="12"/>
  <c r="Q63" i="12"/>
  <c r="P63" i="12"/>
  <c r="R62" i="12"/>
  <c r="Q62" i="12"/>
  <c r="P62" i="12"/>
  <c r="R61" i="12"/>
  <c r="Q61" i="12"/>
  <c r="P61" i="12"/>
  <c r="R60" i="12"/>
  <c r="Q60" i="12"/>
  <c r="P60" i="12"/>
  <c r="Q59" i="12"/>
  <c r="P59" i="12"/>
  <c r="R58" i="12"/>
  <c r="Q58" i="12"/>
  <c r="P58" i="12"/>
  <c r="R57" i="12"/>
  <c r="Q57" i="12"/>
  <c r="P57" i="12"/>
  <c r="Q56" i="12"/>
  <c r="P56" i="12"/>
  <c r="R55" i="12"/>
  <c r="Q55" i="12"/>
  <c r="P55" i="12"/>
  <c r="R54" i="12"/>
  <c r="Q54" i="12"/>
  <c r="P54" i="12"/>
  <c r="R53" i="12"/>
  <c r="Q53" i="12"/>
  <c r="P53" i="12"/>
  <c r="R52" i="12"/>
  <c r="Q52" i="12"/>
  <c r="P52" i="12"/>
  <c r="R51" i="12"/>
  <c r="Q51" i="12"/>
  <c r="P51" i="12"/>
  <c r="R50" i="12"/>
  <c r="Q50" i="12"/>
  <c r="P50" i="12"/>
  <c r="R49" i="12"/>
  <c r="Q49" i="12"/>
  <c r="P49" i="12"/>
  <c r="R48" i="12"/>
  <c r="Q48" i="12"/>
  <c r="P48" i="12"/>
  <c r="R47" i="12"/>
  <c r="Q47" i="12"/>
  <c r="P47" i="12"/>
  <c r="R46" i="12"/>
  <c r="Q46" i="12"/>
  <c r="P46" i="12"/>
  <c r="R45" i="12"/>
  <c r="Q45" i="12"/>
  <c r="P45" i="12"/>
  <c r="R44" i="12"/>
  <c r="Q44" i="12"/>
  <c r="P44" i="12"/>
  <c r="Q43" i="12"/>
  <c r="P43" i="12"/>
  <c r="R42" i="12"/>
  <c r="Q42" i="12"/>
  <c r="P42" i="12"/>
  <c r="R41" i="12"/>
  <c r="Q41" i="12"/>
  <c r="P41" i="12"/>
  <c r="R40" i="12"/>
  <c r="Q40" i="12"/>
  <c r="P40" i="12"/>
  <c r="R39" i="12"/>
  <c r="Q39" i="12"/>
  <c r="P39" i="12"/>
  <c r="R38" i="12"/>
  <c r="Q38" i="12"/>
  <c r="P38" i="12"/>
  <c r="R37" i="12"/>
  <c r="Q37" i="12"/>
  <c r="P37" i="12"/>
  <c r="R36" i="12"/>
  <c r="Q36" i="12"/>
  <c r="P36" i="12"/>
  <c r="R35" i="12"/>
  <c r="Q35" i="12"/>
  <c r="P35" i="12"/>
  <c r="R34" i="12"/>
  <c r="Q34" i="12"/>
  <c r="P34" i="12"/>
  <c r="R33" i="12"/>
  <c r="Q33" i="12"/>
  <c r="P33" i="12"/>
  <c r="R32" i="12"/>
  <c r="Q32" i="12"/>
  <c r="P32" i="12"/>
  <c r="R31" i="12"/>
  <c r="Q31" i="12"/>
  <c r="P31" i="12"/>
  <c r="R30" i="12"/>
  <c r="Q30" i="12"/>
  <c r="P30" i="12"/>
  <c r="R29" i="12"/>
  <c r="Q29" i="12"/>
  <c r="P29" i="12"/>
  <c r="R28" i="12"/>
  <c r="Q28" i="12"/>
  <c r="P28" i="12"/>
  <c r="R26" i="12"/>
  <c r="Q26" i="12"/>
  <c r="P26" i="12"/>
  <c r="R25" i="12"/>
  <c r="Q25" i="12"/>
  <c r="P25" i="12"/>
  <c r="R24" i="12"/>
  <c r="Q24" i="12"/>
  <c r="P24" i="12"/>
  <c r="R23" i="12"/>
  <c r="Q23" i="12"/>
  <c r="P23" i="12"/>
  <c r="R22" i="12"/>
  <c r="Q22" i="12"/>
  <c r="P22" i="12"/>
  <c r="R21" i="12"/>
  <c r="Q21" i="12"/>
  <c r="P21" i="12"/>
  <c r="R20" i="12"/>
  <c r="Q20" i="12"/>
  <c r="P20" i="12"/>
  <c r="R19" i="12"/>
  <c r="Q19" i="12"/>
  <c r="P19" i="12"/>
  <c r="R18" i="12"/>
  <c r="Q18" i="12"/>
  <c r="P18" i="12"/>
  <c r="R16" i="12"/>
  <c r="Q16" i="12"/>
  <c r="P16" i="12"/>
  <c r="R15" i="12"/>
  <c r="Q15" i="12"/>
  <c r="P15" i="12"/>
  <c r="R14" i="12"/>
  <c r="Q14" i="12"/>
  <c r="P14" i="12"/>
  <c r="R13" i="12"/>
  <c r="Q13" i="12"/>
  <c r="P13" i="12"/>
  <c r="R12" i="12"/>
  <c r="Q12" i="12"/>
  <c r="P12" i="12"/>
  <c r="R11" i="12"/>
  <c r="Q11" i="12"/>
  <c r="P11" i="12"/>
  <c r="R10" i="12"/>
  <c r="Q10" i="12"/>
  <c r="P10" i="12"/>
  <c r="R9" i="12"/>
  <c r="Q9" i="12"/>
  <c r="P9" i="12"/>
  <c r="P8" i="12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5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5" i="1"/>
  <c r="K28" i="1"/>
  <c r="K29" i="1"/>
  <c r="K30" i="1"/>
  <c r="K31" i="1"/>
  <c r="K32" i="1"/>
  <c r="K34" i="1"/>
  <c r="K35" i="1"/>
  <c r="K36" i="1"/>
  <c r="K37" i="1"/>
  <c r="K39" i="1"/>
  <c r="K40" i="1"/>
  <c r="K41" i="1"/>
  <c r="K43" i="1"/>
  <c r="K44" i="1"/>
  <c r="K45" i="1"/>
  <c r="K46" i="1"/>
  <c r="K47" i="1"/>
  <c r="K48" i="1"/>
  <c r="K49" i="1"/>
  <c r="K51" i="1"/>
  <c r="K52" i="1"/>
  <c r="K53" i="1"/>
  <c r="K54" i="1"/>
  <c r="K57" i="1"/>
  <c r="K60" i="1"/>
  <c r="K61" i="1"/>
  <c r="K63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P56" i="1"/>
  <c r="Q56" i="1"/>
  <c r="R56" i="1"/>
  <c r="P57" i="1"/>
  <c r="Q57" i="1"/>
  <c r="R57" i="1"/>
  <c r="P58" i="1"/>
  <c r="Q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R65" i="1"/>
  <c r="Q65" i="1"/>
  <c r="P65" i="1"/>
  <c r="R27" i="1"/>
  <c r="Q27" i="1"/>
  <c r="P27" i="1"/>
  <c r="K27" i="1"/>
  <c r="H27" i="1"/>
  <c r="J25" i="1"/>
  <c r="O25" i="1"/>
  <c r="R25" i="1"/>
  <c r="G25" i="1"/>
  <c r="N25" i="1"/>
  <c r="Q25" i="1" s="1"/>
  <c r="D25" i="1"/>
  <c r="M25" i="1"/>
  <c r="P25" i="1" s="1"/>
  <c r="I25" i="1"/>
  <c r="K25" i="1"/>
  <c r="F25" i="1"/>
  <c r="C25" i="1"/>
  <c r="E25" i="1"/>
  <c r="R24" i="1"/>
  <c r="Q24" i="1"/>
  <c r="P24" i="1"/>
  <c r="K24" i="1"/>
  <c r="H24" i="1"/>
  <c r="E24" i="1"/>
  <c r="R23" i="1"/>
  <c r="Q23" i="1"/>
  <c r="P23" i="1"/>
  <c r="K23" i="1"/>
  <c r="H23" i="1"/>
  <c r="E23" i="1"/>
  <c r="R22" i="1"/>
  <c r="Q22" i="1"/>
  <c r="P22" i="1"/>
  <c r="K22" i="1"/>
  <c r="H22" i="1"/>
  <c r="E22" i="1"/>
  <c r="R21" i="1"/>
  <c r="Q21" i="1"/>
  <c r="P21" i="1"/>
  <c r="K21" i="1"/>
  <c r="H21" i="1"/>
  <c r="E21" i="1"/>
  <c r="R20" i="1"/>
  <c r="Q20" i="1"/>
  <c r="P20" i="1"/>
  <c r="K20" i="1"/>
  <c r="H20" i="1"/>
  <c r="E20" i="1"/>
  <c r="R19" i="1"/>
  <c r="Q19" i="1"/>
  <c r="P19" i="1"/>
  <c r="K19" i="1"/>
  <c r="H19" i="1"/>
  <c r="E19" i="1"/>
  <c r="R18" i="1"/>
  <c r="Q18" i="1"/>
  <c r="P18" i="1"/>
  <c r="K18" i="1"/>
  <c r="H18" i="1"/>
  <c r="E18" i="1"/>
  <c r="R17" i="1"/>
  <c r="Q17" i="1"/>
  <c r="P17" i="1"/>
  <c r="K17" i="1"/>
  <c r="H17" i="1"/>
  <c r="E17" i="1"/>
  <c r="J15" i="1"/>
  <c r="O15" i="1"/>
  <c r="R15" i="1" s="1"/>
  <c r="G15" i="1"/>
  <c r="N15" i="1"/>
  <c r="D15" i="1"/>
  <c r="M15" i="1"/>
  <c r="P15" i="1"/>
  <c r="I15" i="1"/>
  <c r="F15" i="1"/>
  <c r="H15" i="1" s="1"/>
  <c r="C15" i="1"/>
  <c r="E15" i="1"/>
  <c r="R14" i="1"/>
  <c r="Q14" i="1"/>
  <c r="P14" i="1"/>
  <c r="K14" i="1"/>
  <c r="H14" i="1"/>
  <c r="E14" i="1"/>
  <c r="R13" i="1"/>
  <c r="Q13" i="1"/>
  <c r="P13" i="1"/>
  <c r="K13" i="1"/>
  <c r="H13" i="1"/>
  <c r="E13" i="1"/>
  <c r="R12" i="1"/>
  <c r="Q12" i="1"/>
  <c r="P12" i="1"/>
  <c r="K12" i="1"/>
  <c r="H12" i="1"/>
  <c r="E12" i="1"/>
  <c r="R11" i="1"/>
  <c r="Q11" i="1"/>
  <c r="P11" i="1"/>
  <c r="K11" i="1"/>
  <c r="H11" i="1"/>
  <c r="E11" i="1"/>
  <c r="R10" i="1"/>
  <c r="Q10" i="1"/>
  <c r="P10" i="1"/>
  <c r="K10" i="1"/>
  <c r="H10" i="1"/>
  <c r="E10" i="1"/>
  <c r="R9" i="1"/>
  <c r="Q9" i="1"/>
  <c r="P9" i="1"/>
  <c r="K9" i="1"/>
  <c r="H9" i="1"/>
  <c r="E9" i="1"/>
  <c r="R8" i="1"/>
  <c r="Q8" i="1"/>
  <c r="P8" i="1"/>
  <c r="K8" i="1"/>
  <c r="H8" i="1"/>
  <c r="E8" i="1"/>
  <c r="R7" i="1"/>
  <c r="Q7" i="1"/>
  <c r="P7" i="1"/>
  <c r="K7" i="1"/>
  <c r="H7" i="1"/>
  <c r="E7" i="1"/>
  <c r="K15" i="1"/>
  <c r="Q15" i="1"/>
  <c r="H25" i="1"/>
</calcChain>
</file>

<file path=xl/sharedStrings.xml><?xml version="1.0" encoding="utf-8"?>
<sst xmlns="http://schemas.openxmlformats.org/spreadsheetml/2006/main" count="2130" uniqueCount="205">
  <si>
    <t>University of Alaska Fairbanks</t>
  </si>
  <si>
    <t>Enrollment Services</t>
  </si>
  <si>
    <t>UAF Overview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</si>
  <si>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</si>
  <si>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</si>
  <si>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</si>
  <si>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</si>
  <si>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</si>
  <si>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</si>
  <si>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</si>
  <si>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</si>
  <si>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>Fairbanks Campus Overview</t>
  </si>
  <si>
    <t xml:space="preserve">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</si>
  <si>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</si>
  <si>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</si>
  <si>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</si>
  <si>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</si>
  <si>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</si>
  <si>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</si>
  <si>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</si>
  <si>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</si>
  <si>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</si>
  <si>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-</t>
  </si>
  <si>
    <t>SOM</t>
  </si>
  <si>
    <t>SNRE</t>
  </si>
  <si>
    <t>CTC(TVC)</t>
  </si>
  <si>
    <t>RURAL COLLEGE</t>
  </si>
  <si>
    <t>BRISTOL BAY</t>
  </si>
  <si>
    <t>CHUKCHI</t>
  </si>
  <si>
    <t>INTERIOR ALASKA</t>
  </si>
  <si>
    <t>KUSKOKWIM</t>
  </si>
  <si>
    <t>NORTHWEST</t>
  </si>
  <si>
    <t xml:space="preserve"> </t>
  </si>
  <si>
    <t>*These data reflect current enrollment status and should not be used for official enrollment reporting purposes.</t>
  </si>
  <si>
    <t>Admissions Summary Report for Spring 2017</t>
  </si>
  <si>
    <t>Change 2016 - 2017</t>
  </si>
  <si>
    <t>2016 Open Freeze Apps</t>
  </si>
  <si>
    <t>2016 Open Freeze Admits</t>
  </si>
  <si>
    <t>2016 Open Freeze Enrolled</t>
  </si>
  <si>
    <t>17 Apps as Percent of 16 Open Freeze</t>
  </si>
  <si>
    <t>17 Admits as Percent of 16 Open Freeze</t>
  </si>
  <si>
    <t>17 Enrolled as Percent of 16 Open Freeze</t>
  </si>
  <si>
    <t xml:space="preserve">  - UA Scholars 2016 Graduating Class</t>
  </si>
  <si>
    <t>(prepared for Week of November 28, 2016)</t>
  </si>
  <si>
    <t>Apps 11/30/15</t>
  </si>
  <si>
    <t>Admits 11/30/15</t>
  </si>
  <si>
    <t>Enrolled 11/30/15</t>
  </si>
  <si>
    <t>Apps 11/28/16</t>
  </si>
  <si>
    <t>Admits 11/28/16</t>
  </si>
  <si>
    <t>Enrolled 11/28/16</t>
  </si>
  <si>
    <t>CFOS</t>
  </si>
  <si>
    <t>Change
2016 - 2017</t>
  </si>
  <si>
    <t>Admissions Summary Report for Fall 2017</t>
  </si>
  <si>
    <t>(prepared for Week of April 17, 2017)</t>
  </si>
  <si>
    <t>Apps 04/18/16</t>
  </si>
  <si>
    <t>Admits 04/18/16</t>
  </si>
  <si>
    <t>Enrolled 04/18/16</t>
  </si>
  <si>
    <t>Apps 04/17/17</t>
  </si>
  <si>
    <t>Admits 04/17/17</t>
  </si>
  <si>
    <t>Enrolled 04/17/17</t>
  </si>
  <si>
    <t xml:space="preserve">  - UA Scholars 2017 Graduating Class</t>
  </si>
  <si>
    <t>2016 Open Freeze Apps
09/19/16</t>
  </si>
  <si>
    <t>2016 Open Freeze Admits
09/19/16</t>
  </si>
  <si>
    <t>2016 Open Freeze Enrolled
09/19/16</t>
  </si>
  <si>
    <t>(prepared for Week of April 24, 2017)</t>
  </si>
  <si>
    <t>Apps 04/25/16</t>
  </si>
  <si>
    <t>Admits 04/25/16</t>
  </si>
  <si>
    <t>Enrolled 04/25/16</t>
  </si>
  <si>
    <t>Apps 04/24/17</t>
  </si>
  <si>
    <t>Admits 04/24/17</t>
  </si>
  <si>
    <t>Enrolled 04/24/17</t>
  </si>
  <si>
    <t>(prepared for Week of May 1, 2017)</t>
  </si>
  <si>
    <t>Apps 05/02/16</t>
  </si>
  <si>
    <t>Admits 05/02/16</t>
  </si>
  <si>
    <t>Enrolled 05/02/16</t>
  </si>
  <si>
    <t>Apps 05/01/17</t>
  </si>
  <si>
    <t>Admits 05/01/17</t>
  </si>
  <si>
    <t>Enrolled 05/01/17</t>
  </si>
  <si>
    <t>(prepared for Week of May 8, 2017)</t>
  </si>
  <si>
    <t>Apps 05/09/16</t>
  </si>
  <si>
    <t>Admits 05/09/16</t>
  </si>
  <si>
    <t>Enrolled 05/09/16</t>
  </si>
  <si>
    <t>Apps 05/08/17</t>
  </si>
  <si>
    <t>Admits 05/08/17</t>
  </si>
  <si>
    <t>Enrolled 05/08/17</t>
  </si>
  <si>
    <t>(prepared for Week of May15, 2017)</t>
  </si>
  <si>
    <t>Apps 05/16/16</t>
  </si>
  <si>
    <t>Admits 05/16/16</t>
  </si>
  <si>
    <t>Enrolled 05/16/16</t>
  </si>
  <si>
    <t>Apps 05/15/17</t>
  </si>
  <si>
    <t>Admits 05/15/17</t>
  </si>
  <si>
    <t>Enrolled 05/15/17</t>
  </si>
  <si>
    <t>(prepared for Week of May 22, 2017)</t>
  </si>
  <si>
    <t>Apps 05/23/16</t>
  </si>
  <si>
    <t>Admits 05/23/16</t>
  </si>
  <si>
    <t>Enrolled 05/23/16</t>
  </si>
  <si>
    <t>Apps 05/22/17</t>
  </si>
  <si>
    <t>Admits 05/22/17</t>
  </si>
  <si>
    <t>Enrolled 05/22/17</t>
  </si>
  <si>
    <t>(prepared for Week of June 05, 2017)</t>
  </si>
  <si>
    <t>Apps 06/06/16</t>
  </si>
  <si>
    <t>Admits 06/06/16</t>
  </si>
  <si>
    <t>Enrolled 06/06/16</t>
  </si>
  <si>
    <t>Apps 06/05/17</t>
  </si>
  <si>
    <t>Admits 06/05/17</t>
  </si>
  <si>
    <t>Enrolled 06/05/17</t>
  </si>
  <si>
    <t>(prepared for Week of June 12, 2017)</t>
  </si>
  <si>
    <t>Apps 06/13/16</t>
  </si>
  <si>
    <t>Admits 06/13/16</t>
  </si>
  <si>
    <t>Enrolled 06/13/16</t>
  </si>
  <si>
    <t>Apps 06/12/17</t>
  </si>
  <si>
    <t>Admits 06/12/17</t>
  </si>
  <si>
    <t>Enrolled 06/12/17</t>
  </si>
  <si>
    <t>(prepared for Week of June 19, 2017)</t>
  </si>
  <si>
    <t>Apps 06/20/16</t>
  </si>
  <si>
    <t>Admits 06/20/16</t>
  </si>
  <si>
    <t>Enrolled 06/20/16</t>
  </si>
  <si>
    <t>Apps 06/19/17</t>
  </si>
  <si>
    <t>Admits 06/19/17</t>
  </si>
  <si>
    <t>Enrolled 06/19/17</t>
  </si>
  <si>
    <t>(prepared for Week of June 26, 2017)</t>
  </si>
  <si>
    <t>Apps 06/27/16</t>
  </si>
  <si>
    <t>Apps 06/26/17</t>
  </si>
  <si>
    <t>Admits 06/27/16</t>
  </si>
  <si>
    <t>Admits 06/26/17</t>
  </si>
  <si>
    <t>Enrolled 06/27/16</t>
  </si>
  <si>
    <t>Enrolled 06/26/17</t>
  </si>
  <si>
    <t>(prepared for Week of July 3, 2017)</t>
  </si>
  <si>
    <t>Apps 07/04/16</t>
  </si>
  <si>
    <t>Apps 07/03/17</t>
  </si>
  <si>
    <t>Admits 07/04/16</t>
  </si>
  <si>
    <t>Admits 07/03/17</t>
  </si>
  <si>
    <t>Enrolled 07/04/16</t>
  </si>
  <si>
    <t>Enrolled 07/03/17</t>
  </si>
  <si>
    <t>(prepared for Week of July 10, 2017)</t>
  </si>
  <si>
    <t>Apps 07/11/16</t>
  </si>
  <si>
    <t>Admits 07/11/16</t>
  </si>
  <si>
    <t>Enrolled 07/11/16</t>
  </si>
  <si>
    <t>Apps 07/10/17</t>
  </si>
  <si>
    <t>Admits 07/10/17</t>
  </si>
  <si>
    <t>Enrolled 07/10/17</t>
  </si>
  <si>
    <t>Apps 07/18/16</t>
  </si>
  <si>
    <t>Admits 07/18/16</t>
  </si>
  <si>
    <t>Enrolled 07/18/16</t>
  </si>
  <si>
    <t>Apps 07/17/17</t>
  </si>
  <si>
    <t>Admits 07/17/17</t>
  </si>
  <si>
    <t>Enrolled 07/17/17</t>
  </si>
  <si>
    <t>(prepared for Week of July 17, 2017)</t>
  </si>
  <si>
    <t>(prepared for Week of July 24, 2017)</t>
  </si>
  <si>
    <t>Apps 07/25/16</t>
  </si>
  <si>
    <t>Admits 07/25/16</t>
  </si>
  <si>
    <t>Enrolled 07/25/16</t>
  </si>
  <si>
    <t>Apps 07/24/17</t>
  </si>
  <si>
    <t>Admits 07/24/17</t>
  </si>
  <si>
    <t>Enrolled 07/24/17</t>
  </si>
  <si>
    <t>(prepared for Week of July 31, 2017)</t>
  </si>
  <si>
    <t>Apps 07/31/17</t>
  </si>
  <si>
    <t>Admits 07/31/17</t>
  </si>
  <si>
    <t>Enrolled 07/31/17</t>
  </si>
  <si>
    <t>Apps 08/01/16</t>
  </si>
  <si>
    <t>Admits 08/01/16</t>
  </si>
  <si>
    <t>Enrolled 08/01/16</t>
  </si>
  <si>
    <t>(prepared for Week of August 07, 2017)</t>
  </si>
  <si>
    <t>Apps 08/08/16</t>
  </si>
  <si>
    <t>Admits 08/08/16</t>
  </si>
  <si>
    <t>Enrolled 08/08/16</t>
  </si>
  <si>
    <t>Apps 08/07/17</t>
  </si>
  <si>
    <t>Admits 08/07/17</t>
  </si>
  <si>
    <t>Enrolled 08/07/17</t>
  </si>
  <si>
    <t>(prepared for Week of August 21, 2017)</t>
  </si>
  <si>
    <t>Apps 08/22/16</t>
  </si>
  <si>
    <t>Admits 08/22/16</t>
  </si>
  <si>
    <t>Enrolled 08/22/16</t>
  </si>
  <si>
    <t>Apps 08/21/17</t>
  </si>
  <si>
    <t>Admits 08/21/17</t>
  </si>
  <si>
    <t>Enrolled 08/21/17</t>
  </si>
  <si>
    <t>*These data reflect enrollment status as of the dates specified and should not be used for official or external enrollment reporting purposes.</t>
  </si>
  <si>
    <t>(prepared for Week of August 28, 2017)</t>
  </si>
  <si>
    <t>Apps 08/29/16</t>
  </si>
  <si>
    <t>Admits 08/29/16</t>
  </si>
  <si>
    <t>Enrolled 08/29/16</t>
  </si>
  <si>
    <t>Apps 08/28/17</t>
  </si>
  <si>
    <t>Admits 08/28/17</t>
  </si>
  <si>
    <t>Enrolled 08/28/17</t>
  </si>
  <si>
    <t>(prepared for Week of September 4, 2017)</t>
  </si>
  <si>
    <t>Apps 09/05/16</t>
  </si>
  <si>
    <t>Admits 09/05/16</t>
  </si>
  <si>
    <t>Enrolled 09/05/16</t>
  </si>
  <si>
    <t>Apps 09/04/17</t>
  </si>
  <si>
    <t>Admits 09/04/17</t>
  </si>
  <si>
    <t>Enrolled 09/04/17</t>
  </si>
  <si>
    <t>(prepared for Week of September 11, 2017)</t>
  </si>
  <si>
    <t>Apps 09/12/16</t>
  </si>
  <si>
    <t>Admits 09/12/16</t>
  </si>
  <si>
    <t>Enrolled 09/12/16</t>
  </si>
  <si>
    <t>Apps 09/11/17</t>
  </si>
  <si>
    <t>Admits 09/11/17</t>
  </si>
  <si>
    <t>Enrolled 09/11/17</t>
  </si>
  <si>
    <t>(prepared for Week of September 18, 2017)</t>
  </si>
  <si>
    <t>Apps 09/19/16</t>
  </si>
  <si>
    <t>Admits 09/19/16</t>
  </si>
  <si>
    <t>Enrolled 09/19/16</t>
  </si>
  <si>
    <t>Apps 09/18/17</t>
  </si>
  <si>
    <t>Admits 09/18/17</t>
  </si>
  <si>
    <t>Enrolled 09/18/17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</si>
</sst>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7">
    <xf numFmtId="0" fontId="0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1" applyFont="1" applyBorder="1"/>
    <xf numFmtId="0" fontId="5" fillId="0" borderId="0" xfId="1" applyFont="1" applyFill="1" applyBorder="1"/>
    <xf numFmtId="0" fontId="6" fillId="0" borderId="0" xfId="1" applyFont="1" applyAlignment="1">
      <alignment horizontal="center"/>
    </xf>
    <xf numFmtId="0" fontId="6" fillId="0" borderId="0" xfId="1" applyFont="1" applyBorder="1"/>
    <xf numFmtId="0" fontId="6" fillId="0" borderId="0" xfId="1" applyFont="1"/>
    <xf numFmtId="14" fontId="7" fillId="2" borderId="3" xfId="1" applyNumberFormat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 wrapText="1"/>
    </xf>
    <xf numFmtId="14" fontId="7" fillId="3" borderId="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/>
    </xf>
    <xf numFmtId="1" fontId="6" fillId="3" borderId="7" xfId="1" applyNumberFormat="1" applyFont="1" applyFill="1" applyBorder="1" applyAlignment="1">
      <alignment horizontal="center"/>
    </xf>
    <xf numFmtId="37" fontId="6" fillId="0" borderId="7" xfId="2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2" xfId="1" applyNumberFormat="1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3" fontId="7" fillId="0" borderId="16" xfId="1" applyNumberFormat="1" applyFont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37" fontId="7" fillId="0" borderId="7" xfId="2" applyNumberFormat="1" applyFont="1" applyBorder="1" applyAlignment="1">
      <alignment horizontal="center"/>
    </xf>
    <xf numFmtId="3" fontId="7" fillId="5" borderId="7" xfId="1" applyNumberFormat="1" applyFont="1" applyFill="1" applyBorder="1" applyAlignment="1">
      <alignment horizontal="center"/>
    </xf>
    <xf numFmtId="3" fontId="7" fillId="5" borderId="16" xfId="1" applyNumberFormat="1" applyFont="1" applyFill="1" applyBorder="1" applyAlignment="1">
      <alignment horizontal="center"/>
    </xf>
    <xf numFmtId="1" fontId="7" fillId="6" borderId="7" xfId="1" applyNumberFormat="1" applyFont="1" applyFill="1" applyBorder="1" applyAlignment="1">
      <alignment horizontal="center"/>
    </xf>
    <xf numFmtId="1" fontId="7" fillId="5" borderId="7" xfId="1" applyNumberFormat="1" applyFont="1" applyFill="1" applyBorder="1" applyAlignment="1">
      <alignment horizontal="center"/>
    </xf>
    <xf numFmtId="3" fontId="7" fillId="0" borderId="7" xfId="1" applyNumberFormat="1" applyFont="1" applyFill="1" applyBorder="1" applyAlignment="1">
      <alignment horizontal="center"/>
    </xf>
    <xf numFmtId="3" fontId="7" fillId="0" borderId="16" xfId="1" applyNumberFormat="1" applyFont="1" applyFill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3" fontId="7" fillId="7" borderId="7" xfId="1" applyNumberFormat="1" applyFont="1" applyFill="1" applyBorder="1" applyAlignment="1">
      <alignment horizontal="center" vertical="center"/>
    </xf>
    <xf numFmtId="3" fontId="7" fillId="7" borderId="16" xfId="1" applyNumberFormat="1" applyFont="1" applyFill="1" applyBorder="1" applyAlignment="1">
      <alignment horizontal="center" vertical="center"/>
    </xf>
    <xf numFmtId="14" fontId="7" fillId="3" borderId="7" xfId="1" applyNumberFormat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3" fontId="6" fillId="0" borderId="19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3" fontId="6" fillId="0" borderId="22" xfId="1" applyNumberFormat="1" applyFont="1" applyBorder="1" applyAlignment="1">
      <alignment horizontal="center"/>
    </xf>
    <xf numFmtId="3" fontId="6" fillId="0" borderId="23" xfId="1" applyNumberFormat="1" applyFont="1" applyBorder="1" applyAlignment="1">
      <alignment horizontal="center"/>
    </xf>
    <xf numFmtId="0" fontId="0" fillId="0" borderId="0" xfId="0" applyBorder="1"/>
    <xf numFmtId="0" fontId="6" fillId="0" borderId="25" xfId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1" applyFont="1" applyBorder="1"/>
    <xf numFmtId="164" fontId="6" fillId="0" borderId="0" xfId="14" applyNumberFormat="1" applyFont="1"/>
    <xf numFmtId="164" fontId="7" fillId="2" borderId="3" xfId="14" applyNumberFormat="1" applyFont="1" applyFill="1" applyBorder="1" applyAlignment="1">
      <alignment horizontal="center" vertical="center" wrapText="1"/>
    </xf>
    <xf numFmtId="164" fontId="7" fillId="2" borderId="4" xfId="14" applyNumberFormat="1" applyFont="1" applyFill="1" applyBorder="1" applyAlignment="1">
      <alignment horizontal="center" vertical="center" wrapText="1"/>
    </xf>
    <xf numFmtId="164" fontId="6" fillId="0" borderId="7" xfId="14" applyNumberFormat="1" applyFont="1" applyBorder="1" applyAlignment="1">
      <alignment horizontal="center"/>
    </xf>
    <xf numFmtId="164" fontId="6" fillId="0" borderId="9" xfId="14" applyNumberFormat="1" applyFont="1" applyBorder="1" applyAlignment="1">
      <alignment horizontal="center"/>
    </xf>
    <xf numFmtId="164" fontId="7" fillId="0" borderId="7" xfId="14" applyNumberFormat="1" applyFont="1" applyBorder="1" applyAlignment="1">
      <alignment horizontal="center"/>
    </xf>
    <xf numFmtId="164" fontId="7" fillId="0" borderId="9" xfId="14" applyNumberFormat="1" applyFont="1" applyBorder="1" applyAlignment="1">
      <alignment horizontal="center"/>
    </xf>
    <xf numFmtId="164" fontId="7" fillId="5" borderId="7" xfId="14" applyNumberFormat="1" applyFont="1" applyFill="1" applyBorder="1" applyAlignment="1">
      <alignment horizontal="center"/>
    </xf>
    <xf numFmtId="164" fontId="7" fillId="5" borderId="9" xfId="14" applyNumberFormat="1" applyFont="1" applyFill="1" applyBorder="1" applyAlignment="1">
      <alignment horizontal="center"/>
    </xf>
    <xf numFmtId="164" fontId="7" fillId="7" borderId="7" xfId="14" applyNumberFormat="1" applyFont="1" applyFill="1" applyBorder="1" applyAlignment="1">
      <alignment horizontal="center" vertical="center" wrapText="1"/>
    </xf>
    <xf numFmtId="164" fontId="7" fillId="7" borderId="9" xfId="14" applyNumberFormat="1" applyFont="1" applyFill="1" applyBorder="1" applyAlignment="1">
      <alignment horizontal="center" vertical="center" wrapText="1"/>
    </xf>
    <xf numFmtId="164" fontId="6" fillId="0" borderId="16" xfId="14" applyNumberFormat="1" applyFont="1" applyBorder="1" applyAlignment="1">
      <alignment horizontal="center"/>
    </xf>
    <xf numFmtId="164" fontId="6" fillId="0" borderId="14" xfId="14" applyNumberFormat="1" applyFont="1" applyBorder="1" applyAlignment="1">
      <alignment horizontal="center"/>
    </xf>
    <xf numFmtId="164" fontId="6" fillId="0" borderId="23" xfId="14" applyNumberFormat="1" applyFont="1" applyBorder="1" applyAlignment="1">
      <alignment horizontal="center"/>
    </xf>
    <xf numFmtId="164" fontId="6" fillId="0" borderId="2" xfId="14" applyNumberFormat="1" applyFont="1" applyBorder="1" applyAlignment="1">
      <alignment horizontal="center"/>
    </xf>
    <xf numFmtId="164" fontId="6" fillId="0" borderId="2" xfId="14" quotePrefix="1" applyNumberFormat="1" applyFont="1" applyBorder="1" applyAlignment="1">
      <alignment horizontal="center"/>
    </xf>
    <xf numFmtId="164" fontId="9" fillId="0" borderId="3" xfId="14" applyNumberFormat="1" applyFont="1" applyBorder="1" applyAlignment="1">
      <alignment horizontal="center"/>
    </xf>
    <xf numFmtId="164" fontId="6" fillId="0" borderId="23" xfId="14" quotePrefix="1" applyNumberFormat="1" applyFont="1" applyBorder="1" applyAlignment="1">
      <alignment horizontal="center"/>
    </xf>
    <xf numFmtId="164" fontId="0" fillId="0" borderId="0" xfId="14" applyNumberFormat="1" applyFont="1"/>
    <xf numFmtId="164" fontId="7" fillId="0" borderId="0" xfId="14" applyNumberFormat="1" applyFont="1" applyBorder="1" applyAlignment="1">
      <alignment horizontal="center"/>
    </xf>
    <xf numFmtId="164" fontId="6" fillId="4" borderId="7" xfId="14" applyNumberFormat="1" applyFont="1" applyFill="1" applyBorder="1" applyAlignment="1">
      <alignment horizontal="center"/>
    </xf>
    <xf numFmtId="164" fontId="7" fillId="4" borderId="7" xfId="14" applyNumberFormat="1" applyFont="1" applyFill="1" applyBorder="1" applyAlignment="1">
      <alignment horizontal="center"/>
    </xf>
    <xf numFmtId="164" fontId="6" fillId="4" borderId="8" xfId="14" applyNumberFormat="1" applyFont="1" applyFill="1" applyBorder="1" applyAlignment="1">
      <alignment horizontal="center"/>
    </xf>
    <xf numFmtId="164" fontId="6" fillId="4" borderId="16" xfId="14" applyNumberFormat="1" applyFont="1" applyFill="1" applyBorder="1" applyAlignment="1">
      <alignment horizontal="center"/>
    </xf>
    <xf numFmtId="164" fontId="6" fillId="4" borderId="14" xfId="14" applyNumberFormat="1" applyFont="1" applyFill="1" applyBorder="1" applyAlignment="1">
      <alignment horizontal="center"/>
    </xf>
    <xf numFmtId="164" fontId="6" fillId="4" borderId="23" xfId="14" applyNumberFormat="1" applyFont="1" applyFill="1" applyBorder="1" applyAlignment="1">
      <alignment horizontal="center"/>
    </xf>
    <xf numFmtId="164" fontId="6" fillId="4" borderId="2" xfId="14" applyNumberFormat="1" applyFont="1" applyFill="1" applyBorder="1" applyAlignment="1">
      <alignment horizontal="center"/>
    </xf>
    <xf numFmtId="164" fontId="6" fillId="4" borderId="2" xfId="14" quotePrefix="1" applyNumberFormat="1" applyFont="1" applyFill="1" applyBorder="1" applyAlignment="1">
      <alignment horizontal="center"/>
    </xf>
    <xf numFmtId="164" fontId="6" fillId="4" borderId="23" xfId="14" quotePrefix="1" applyNumberFormat="1" applyFont="1" applyFill="1" applyBorder="1" applyAlignment="1">
      <alignment horizontal="center"/>
    </xf>
    <xf numFmtId="164" fontId="9" fillId="4" borderId="3" xfId="14" applyNumberFormat="1" applyFont="1" applyFill="1" applyBorder="1" applyAlignment="1">
      <alignment horizontal="center"/>
    </xf>
    <xf numFmtId="164" fontId="6" fillId="0" borderId="0" xfId="14" applyNumberFormat="1" applyFont="1" applyBorder="1" applyAlignment="1">
      <alignment horizontal="center"/>
    </xf>
    <xf numFmtId="164" fontId="0" fillId="0" borderId="0" xfId="14" applyNumberFormat="1" applyFont="1" applyBorder="1"/>
    <xf numFmtId="164" fontId="7" fillId="4" borderId="8" xfId="14" applyNumberFormat="1" applyFont="1" applyFill="1" applyBorder="1" applyAlignment="1">
      <alignment horizontal="center"/>
    </xf>
    <xf numFmtId="164" fontId="7" fillId="5" borderId="8" xfId="14" applyNumberFormat="1" applyFont="1" applyFill="1" applyBorder="1" applyAlignment="1">
      <alignment horizontal="center"/>
    </xf>
    <xf numFmtId="164" fontId="7" fillId="7" borderId="8" xfId="14" applyNumberFormat="1" applyFont="1" applyFill="1" applyBorder="1" applyAlignment="1">
      <alignment horizontal="center" vertical="center" wrapText="1"/>
    </xf>
    <xf numFmtId="164" fontId="6" fillId="0" borderId="0" xfId="14" applyNumberFormat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37" fontId="6" fillId="0" borderId="7" xfId="15" applyNumberFormat="1" applyFont="1" applyBorder="1" applyAlignment="1">
      <alignment horizontal="center"/>
    </xf>
    <xf numFmtId="37" fontId="7" fillId="0" borderId="7" xfId="15" applyNumberFormat="1" applyFont="1" applyBorder="1" applyAlignment="1">
      <alignment horizontal="center"/>
    </xf>
    <xf numFmtId="0" fontId="6" fillId="0" borderId="0" xfId="1" applyFont="1" applyBorder="1"/>
    <xf numFmtId="37" fontId="6" fillId="0" borderId="7" xfId="16" applyNumberFormat="1" applyFont="1" applyBorder="1" applyAlignment="1">
      <alignment horizontal="center"/>
    </xf>
    <xf numFmtId="37" fontId="7" fillId="0" borderId="7" xfId="16" applyNumberFormat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0" xfId="1" applyFont="1" applyBorder="1"/>
    <xf numFmtId="0" fontId="6" fillId="0" borderId="24" xfId="1" applyFont="1" applyBorder="1" applyAlignment="1">
      <alignment horizontal="center" vertical="center"/>
    </xf>
    <xf numFmtId="0" fontId="6" fillId="0" borderId="24" xfId="1" applyFont="1" applyBorder="1" applyAlignment="1">
      <alignment vertical="center"/>
    </xf>
    <xf numFmtId="0" fontId="7" fillId="0" borderId="0" xfId="1" applyFont="1" applyBorder="1"/>
    <xf numFmtId="0" fontId="6" fillId="0" borderId="2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7" borderId="15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0" xfId="1" applyFont="1" applyFill="1" applyBorder="1" applyAlignment="1"/>
    <xf numFmtId="0" fontId="6" fillId="0" borderId="11" xfId="1" applyFont="1" applyFill="1" applyBorder="1" applyAlignment="1"/>
    <xf numFmtId="0" fontId="6" fillId="0" borderId="13" xfId="1" applyFont="1" applyBorder="1" applyAlignment="1"/>
    <xf numFmtId="0" fontId="6" fillId="0" borderId="14" xfId="1" applyFont="1" applyBorder="1" applyAlignment="1"/>
    <xf numFmtId="0" fontId="7" fillId="5" borderId="15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6" fillId="0" borderId="5" xfId="1" applyFont="1" applyFill="1" applyBorder="1" applyAlignment="1"/>
    <xf numFmtId="0" fontId="6" fillId="0" borderId="6" xfId="1" applyFont="1" applyFill="1" applyBorder="1" applyAlignment="1"/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6" fillId="0" borderId="0" xfId="1" applyFont="1" applyBorder="1"/>
  </cellXfs>
  <cellStyles count="17">
    <cellStyle name="Comma 10" xfId="2"/>
    <cellStyle name="Comma 10 2" xfId="15"/>
    <cellStyle name="Comma 10 3" xfId="16"/>
    <cellStyle name="Comma 2" xfId="3"/>
    <cellStyle name="Comma 3" xfId="4"/>
    <cellStyle name="Comma 4" xfId="5"/>
    <cellStyle name="Comma 5" xfId="6"/>
    <cellStyle name="Comma 6" xfId="7"/>
    <cellStyle name="Comma 7" xfId="8"/>
    <cellStyle name="Comma 8" xfId="9"/>
    <cellStyle name="Comma 9" xfId="10"/>
    <cellStyle name="Normal" xfId="0" builtinId="0"/>
    <cellStyle name="Normal 2" xfId="1"/>
    <cellStyle name="Normal 3" xfId="11"/>
    <cellStyle name="Normal 4" xfId="12"/>
    <cellStyle name="Normal 5" xfId="13"/>
    <cellStyle name="Percent" xfId="14" builtinId="5"/>
  </cellStyles>
  <dxfs count="0"/>
  <tableStyles count="0" defaultTableStyle="TableStyleMedium9" defaultPivotStyle="PivotStyleMedium4"/>
  <colors>
    <mruColors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abSelected="1"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198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199</v>
      </c>
      <c r="D6" s="7" t="s">
        <v>202</v>
      </c>
      <c r="E6" s="45" t="s">
        <v>51</v>
      </c>
      <c r="F6" s="6" t="s">
        <v>200</v>
      </c>
      <c r="G6" s="6" t="s">
        <v>203</v>
      </c>
      <c r="H6" s="45" t="s">
        <v>51</v>
      </c>
      <c r="I6" s="6" t="s">
        <v>201</v>
      </c>
      <c r="J6" s="6" t="s">
        <v>204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3669</v>
      </c>
      <c r="D8" s="10">
        <v>3598</v>
      </c>
      <c r="E8" s="64">
        <v>-1.9351322000000001E-2</v>
      </c>
      <c r="F8" s="10">
        <v>2839</v>
      </c>
      <c r="G8" s="10">
        <v>2627</v>
      </c>
      <c r="H8" s="66">
        <v>-7.4674181000000006E-2</v>
      </c>
      <c r="I8" s="10">
        <v>1763</v>
      </c>
      <c r="J8" s="10">
        <v>1661</v>
      </c>
      <c r="K8" s="64">
        <v>-5.7855927000000001E-2</v>
      </c>
      <c r="L8" s="11"/>
      <c r="M8" s="94">
        <v>3669</v>
      </c>
      <c r="N8" s="94">
        <v>2839</v>
      </c>
      <c r="O8" s="94">
        <v>1763</v>
      </c>
      <c r="P8" s="47">
        <v>0.9806486781</v>
      </c>
      <c r="Q8" s="47">
        <v>0.92532581899999999</v>
      </c>
      <c r="R8" s="48">
        <v>0.94214407259999999</v>
      </c>
    </row>
    <row r="9" spans="1:18" x14ac:dyDescent="0.25">
      <c r="A9" s="116" t="s">
        <v>4</v>
      </c>
      <c r="B9" s="117"/>
      <c r="C9" s="13">
        <v>431</v>
      </c>
      <c r="D9" s="13">
        <v>368</v>
      </c>
      <c r="E9" s="64">
        <v>-0.14617169399999999</v>
      </c>
      <c r="F9" s="13">
        <v>281</v>
      </c>
      <c r="G9" s="13">
        <v>234</v>
      </c>
      <c r="H9" s="66">
        <v>-0.16725978599999999</v>
      </c>
      <c r="I9" s="13">
        <v>213</v>
      </c>
      <c r="J9" s="13">
        <v>166</v>
      </c>
      <c r="K9" s="64">
        <v>-0.22065727700000001</v>
      </c>
      <c r="L9" s="11"/>
      <c r="M9" s="94">
        <v>431</v>
      </c>
      <c r="N9" s="94">
        <v>281</v>
      </c>
      <c r="O9" s="94">
        <v>213</v>
      </c>
      <c r="P9" s="47">
        <v>0.85382830629999995</v>
      </c>
      <c r="Q9" s="47">
        <v>0.83274021350000005</v>
      </c>
      <c r="R9" s="48">
        <v>0.77934272299999996</v>
      </c>
    </row>
    <row r="10" spans="1:18" x14ac:dyDescent="0.25">
      <c r="A10" s="116" t="s">
        <v>60</v>
      </c>
      <c r="B10" s="117"/>
      <c r="C10" s="13">
        <v>402</v>
      </c>
      <c r="D10" s="13">
        <v>294</v>
      </c>
      <c r="E10" s="64">
        <v>-0.26865671600000002</v>
      </c>
      <c r="F10" s="13">
        <v>255</v>
      </c>
      <c r="G10" s="13">
        <v>177</v>
      </c>
      <c r="H10" s="66">
        <v>-0.305882353</v>
      </c>
      <c r="I10" s="13">
        <v>188</v>
      </c>
      <c r="J10" s="13">
        <v>136</v>
      </c>
      <c r="K10" s="64">
        <v>-0.276595745</v>
      </c>
      <c r="L10" s="11"/>
      <c r="M10" s="94">
        <v>402</v>
      </c>
      <c r="N10" s="94">
        <v>255</v>
      </c>
      <c r="O10" s="94">
        <v>188</v>
      </c>
      <c r="P10" s="47">
        <v>0.7313432836</v>
      </c>
      <c r="Q10" s="47">
        <v>0.69411764710000001</v>
      </c>
      <c r="R10" s="48">
        <v>0.72340425529999997</v>
      </c>
    </row>
    <row r="11" spans="1:18" x14ac:dyDescent="0.25">
      <c r="A11" s="116" t="s">
        <v>5</v>
      </c>
      <c r="B11" s="117"/>
      <c r="C11" s="13">
        <v>2137</v>
      </c>
      <c r="D11" s="13">
        <v>2060</v>
      </c>
      <c r="E11" s="64">
        <v>-3.6031819999999999E-2</v>
      </c>
      <c r="F11" s="13">
        <v>1558</v>
      </c>
      <c r="G11" s="13">
        <v>1416</v>
      </c>
      <c r="H11" s="66">
        <v>-9.1142490000000007E-2</v>
      </c>
      <c r="I11" s="13">
        <v>922</v>
      </c>
      <c r="J11" s="13">
        <v>872</v>
      </c>
      <c r="K11" s="64">
        <v>-5.4229935E-2</v>
      </c>
      <c r="L11" s="11"/>
      <c r="M11" s="94">
        <v>2137</v>
      </c>
      <c r="N11" s="94">
        <v>1558</v>
      </c>
      <c r="O11" s="94">
        <v>922</v>
      </c>
      <c r="P11" s="47">
        <v>0.96396817970000004</v>
      </c>
      <c r="Q11" s="47">
        <v>0.9088575096</v>
      </c>
      <c r="R11" s="48">
        <v>0.94577006509999995</v>
      </c>
    </row>
    <row r="12" spans="1:18" x14ac:dyDescent="0.25">
      <c r="A12" s="116" t="s">
        <v>6</v>
      </c>
      <c r="B12" s="117"/>
      <c r="C12" s="10">
        <v>595</v>
      </c>
      <c r="D12" s="10">
        <v>578</v>
      </c>
      <c r="E12" s="64">
        <v>-2.8571428999999999E-2</v>
      </c>
      <c r="F12" s="10">
        <v>543</v>
      </c>
      <c r="G12" s="10">
        <v>492</v>
      </c>
      <c r="H12" s="66">
        <v>-9.3922651999999995E-2</v>
      </c>
      <c r="I12" s="10">
        <v>382</v>
      </c>
      <c r="J12" s="10">
        <v>354</v>
      </c>
      <c r="K12" s="64">
        <v>-7.3298428999999998E-2</v>
      </c>
      <c r="L12" s="11"/>
      <c r="M12" s="94">
        <v>595</v>
      </c>
      <c r="N12" s="94">
        <v>543</v>
      </c>
      <c r="O12" s="94">
        <v>382</v>
      </c>
      <c r="P12" s="47">
        <v>0.97142857140000005</v>
      </c>
      <c r="Q12" s="47">
        <v>0.90607734809999996</v>
      </c>
      <c r="R12" s="48">
        <v>0.92670157070000003</v>
      </c>
    </row>
    <row r="13" spans="1:18" x14ac:dyDescent="0.25">
      <c r="A13" s="116" t="s">
        <v>7</v>
      </c>
      <c r="B13" s="117"/>
      <c r="C13" s="10">
        <v>882</v>
      </c>
      <c r="D13" s="10">
        <v>917</v>
      </c>
      <c r="E13" s="64">
        <v>3.9682539699999998E-2</v>
      </c>
      <c r="F13" s="10">
        <v>689</v>
      </c>
      <c r="G13" s="10">
        <v>680</v>
      </c>
      <c r="H13" s="66">
        <v>-1.3062409000000001E-2</v>
      </c>
      <c r="I13" s="10">
        <v>417</v>
      </c>
      <c r="J13" s="10">
        <v>398</v>
      </c>
      <c r="K13" s="64">
        <v>-4.5563549000000002E-2</v>
      </c>
      <c r="L13" s="11"/>
      <c r="M13" s="94">
        <v>882</v>
      </c>
      <c r="N13" s="94">
        <v>689</v>
      </c>
      <c r="O13" s="94">
        <v>417</v>
      </c>
      <c r="P13" s="47">
        <v>1.0396825397</v>
      </c>
      <c r="Q13" s="47">
        <v>0.98693759069999998</v>
      </c>
      <c r="R13" s="48">
        <v>0.95443645079999995</v>
      </c>
    </row>
    <row r="14" spans="1:18" x14ac:dyDescent="0.25">
      <c r="A14" s="116" t="s">
        <v>8</v>
      </c>
      <c r="B14" s="117"/>
      <c r="C14" s="14">
        <v>55</v>
      </c>
      <c r="D14" s="14">
        <v>43</v>
      </c>
      <c r="E14" s="64">
        <v>-0.218181818</v>
      </c>
      <c r="F14" s="14">
        <v>49</v>
      </c>
      <c r="G14" s="14">
        <v>39</v>
      </c>
      <c r="H14" s="66">
        <v>-0.20408163300000001</v>
      </c>
      <c r="I14" s="14">
        <v>42</v>
      </c>
      <c r="J14" s="14">
        <v>37</v>
      </c>
      <c r="K14" s="64">
        <v>-0.11904761899999999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0.79591836729999998</v>
      </c>
      <c r="R14" s="48">
        <v>0.88095238099999995</v>
      </c>
    </row>
    <row r="15" spans="1:18" x14ac:dyDescent="0.25">
      <c r="A15" s="118" t="s">
        <v>9</v>
      </c>
      <c r="B15" s="119"/>
      <c r="C15" s="13">
        <v>756</v>
      </c>
      <c r="D15" s="13">
        <v>690</v>
      </c>
      <c r="E15" s="64">
        <v>-8.7301587E-2</v>
      </c>
      <c r="F15" s="13">
        <v>284</v>
      </c>
      <c r="G15" s="13">
        <v>266</v>
      </c>
      <c r="H15" s="66">
        <v>-6.3380281999999996E-2</v>
      </c>
      <c r="I15" s="13">
        <v>234</v>
      </c>
      <c r="J15" s="13">
        <v>214</v>
      </c>
      <c r="K15" s="64">
        <v>-8.5470085000000001E-2</v>
      </c>
      <c r="L15" s="11"/>
      <c r="M15" s="94">
        <v>756</v>
      </c>
      <c r="N15" s="94">
        <v>284</v>
      </c>
      <c r="O15" s="94">
        <v>234</v>
      </c>
      <c r="P15" s="47">
        <v>0.91269841269999996</v>
      </c>
      <c r="Q15" s="47">
        <v>0.93661971830000001</v>
      </c>
      <c r="R15" s="48">
        <v>0.91452991449999999</v>
      </c>
    </row>
    <row r="16" spans="1:18" x14ac:dyDescent="0.25">
      <c r="A16" s="109" t="s">
        <v>10</v>
      </c>
      <c r="B16" s="110"/>
      <c r="C16" s="15">
        <v>4425</v>
      </c>
      <c r="D16" s="16">
        <v>4288</v>
      </c>
      <c r="E16" s="65">
        <v>-3.0960451999999999E-2</v>
      </c>
      <c r="F16" s="15">
        <v>3123</v>
      </c>
      <c r="G16" s="15">
        <v>2893</v>
      </c>
      <c r="H16" s="76">
        <v>-7.3647134000000003E-2</v>
      </c>
      <c r="I16" s="15">
        <v>1997</v>
      </c>
      <c r="J16" s="15">
        <v>1875</v>
      </c>
      <c r="K16" s="65">
        <v>-6.1091636999999997E-2</v>
      </c>
      <c r="L16" s="17"/>
      <c r="M16" s="95">
        <v>4425</v>
      </c>
      <c r="N16" s="95">
        <v>3123</v>
      </c>
      <c r="O16" s="95">
        <v>1997</v>
      </c>
      <c r="P16" s="49">
        <v>0.96903954800000003</v>
      </c>
      <c r="Q16" s="49">
        <v>0.92635286579999998</v>
      </c>
      <c r="R16" s="50">
        <v>0.93890836249999998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2391</v>
      </c>
      <c r="D18" s="10">
        <v>2118</v>
      </c>
      <c r="E18" s="64">
        <v>-0.114178168</v>
      </c>
      <c r="F18" s="10">
        <v>1702</v>
      </c>
      <c r="G18" s="10">
        <v>1390</v>
      </c>
      <c r="H18" s="66">
        <v>-0.183313749</v>
      </c>
      <c r="I18" s="10">
        <v>1132</v>
      </c>
      <c r="J18" s="10">
        <v>901</v>
      </c>
      <c r="K18" s="66">
        <v>-0.20406360400000001</v>
      </c>
      <c r="L18" s="11"/>
      <c r="M18" s="10">
        <v>2391</v>
      </c>
      <c r="N18" s="10">
        <v>1702</v>
      </c>
      <c r="O18" s="10">
        <v>1132</v>
      </c>
      <c r="P18" s="47">
        <v>0.88582183189999997</v>
      </c>
      <c r="Q18" s="47">
        <v>0.81668625149999996</v>
      </c>
      <c r="R18" s="48">
        <v>0.79593639579999997</v>
      </c>
    </row>
    <row r="19" spans="1:26" x14ac:dyDescent="0.25">
      <c r="A19" s="116" t="s">
        <v>4</v>
      </c>
      <c r="B19" s="117"/>
      <c r="C19" s="13">
        <v>374</v>
      </c>
      <c r="D19" s="13">
        <v>292</v>
      </c>
      <c r="E19" s="64">
        <v>-0.21925133699999999</v>
      </c>
      <c r="F19" s="13">
        <v>235</v>
      </c>
      <c r="G19" s="13">
        <v>177</v>
      </c>
      <c r="H19" s="66">
        <v>-0.24680851100000001</v>
      </c>
      <c r="I19" s="13">
        <v>180</v>
      </c>
      <c r="J19" s="13">
        <v>123</v>
      </c>
      <c r="K19" s="66">
        <v>-0.31666666700000001</v>
      </c>
      <c r="L19" s="11"/>
      <c r="M19" s="13">
        <v>374</v>
      </c>
      <c r="N19" s="13">
        <v>235</v>
      </c>
      <c r="O19" s="13">
        <v>180</v>
      </c>
      <c r="P19" s="47">
        <v>0.78074866310000002</v>
      </c>
      <c r="Q19" s="47">
        <v>0.75319148940000002</v>
      </c>
      <c r="R19" s="48">
        <v>0.68333333330000001</v>
      </c>
    </row>
    <row r="20" spans="1:26" x14ac:dyDescent="0.25">
      <c r="A20" s="116" t="s">
        <v>60</v>
      </c>
      <c r="B20" s="117"/>
      <c r="C20" s="13">
        <v>350</v>
      </c>
      <c r="D20" s="13">
        <v>241</v>
      </c>
      <c r="E20" s="64">
        <v>-0.31142857099999999</v>
      </c>
      <c r="F20" s="13">
        <v>214</v>
      </c>
      <c r="G20" s="13">
        <v>140</v>
      </c>
      <c r="H20" s="66">
        <v>-0.34579439299999998</v>
      </c>
      <c r="I20" s="13">
        <v>160</v>
      </c>
      <c r="J20" s="13">
        <v>108</v>
      </c>
      <c r="K20" s="66">
        <v>-0.32500000000000001</v>
      </c>
      <c r="L20" s="11"/>
      <c r="M20" s="13">
        <v>350</v>
      </c>
      <c r="N20" s="13">
        <v>214</v>
      </c>
      <c r="O20" s="13">
        <v>160</v>
      </c>
      <c r="P20" s="47">
        <v>0.68857142859999998</v>
      </c>
      <c r="Q20" s="47">
        <v>0.65420560750000001</v>
      </c>
      <c r="R20" s="48">
        <v>0.67500000000000004</v>
      </c>
    </row>
    <row r="21" spans="1:26" x14ac:dyDescent="0.25">
      <c r="A21" s="116" t="s">
        <v>5</v>
      </c>
      <c r="B21" s="117"/>
      <c r="C21" s="13">
        <v>1511</v>
      </c>
      <c r="D21" s="13">
        <v>1311</v>
      </c>
      <c r="E21" s="64">
        <v>-0.13236267400000001</v>
      </c>
      <c r="F21" s="13">
        <v>1010</v>
      </c>
      <c r="G21" s="13">
        <v>803</v>
      </c>
      <c r="H21" s="66">
        <v>-0.20495049500000001</v>
      </c>
      <c r="I21" s="13">
        <v>634</v>
      </c>
      <c r="J21" s="13">
        <v>509</v>
      </c>
      <c r="K21" s="66">
        <v>-0.19716088300000001</v>
      </c>
      <c r="L21" s="11"/>
      <c r="M21" s="13">
        <v>1511</v>
      </c>
      <c r="N21" s="13">
        <v>1010</v>
      </c>
      <c r="O21" s="13">
        <v>634</v>
      </c>
      <c r="P21" s="47">
        <v>0.86763732630000001</v>
      </c>
      <c r="Q21" s="47">
        <v>0.79504950500000005</v>
      </c>
      <c r="R21" s="48">
        <v>0.80283911669999997</v>
      </c>
    </row>
    <row r="22" spans="1:26" x14ac:dyDescent="0.25">
      <c r="A22" s="116" t="s">
        <v>6</v>
      </c>
      <c r="B22" s="117"/>
      <c r="C22" s="10">
        <v>268</v>
      </c>
      <c r="D22" s="10">
        <v>213</v>
      </c>
      <c r="E22" s="64">
        <v>-0.205223881</v>
      </c>
      <c r="F22" s="10">
        <v>247</v>
      </c>
      <c r="G22" s="10">
        <v>179</v>
      </c>
      <c r="H22" s="66">
        <v>-0.27530364400000001</v>
      </c>
      <c r="I22" s="10">
        <v>178</v>
      </c>
      <c r="J22" s="10">
        <v>127</v>
      </c>
      <c r="K22" s="66">
        <v>-0.28651685399999999</v>
      </c>
      <c r="L22" s="11"/>
      <c r="M22" s="10">
        <v>268</v>
      </c>
      <c r="N22" s="10">
        <v>247</v>
      </c>
      <c r="O22" s="10">
        <v>178</v>
      </c>
      <c r="P22" s="47">
        <v>0.79477611940000004</v>
      </c>
      <c r="Q22" s="47">
        <v>0.72469635629999996</v>
      </c>
      <c r="R22" s="48">
        <v>0.71348314609999997</v>
      </c>
    </row>
    <row r="23" spans="1:26" x14ac:dyDescent="0.25">
      <c r="A23" s="116" t="s">
        <v>7</v>
      </c>
      <c r="B23" s="117"/>
      <c r="C23" s="10">
        <v>564</v>
      </c>
      <c r="D23" s="10">
        <v>552</v>
      </c>
      <c r="E23" s="64">
        <v>-2.1276595999999998E-2</v>
      </c>
      <c r="F23" s="10">
        <v>401</v>
      </c>
      <c r="G23" s="10">
        <v>370</v>
      </c>
      <c r="H23" s="66">
        <v>-7.7306733000000002E-2</v>
      </c>
      <c r="I23" s="10">
        <v>281</v>
      </c>
      <c r="J23" s="10">
        <v>229</v>
      </c>
      <c r="K23" s="66">
        <v>-0.18505338099999999</v>
      </c>
      <c r="L23" s="11"/>
      <c r="M23" s="10">
        <v>564</v>
      </c>
      <c r="N23" s="10">
        <v>401</v>
      </c>
      <c r="O23" s="10">
        <v>281</v>
      </c>
      <c r="P23" s="47">
        <v>0.97872340430000004</v>
      </c>
      <c r="Q23" s="47">
        <v>0.92269326679999997</v>
      </c>
      <c r="R23" s="48">
        <v>0.8149466192</v>
      </c>
    </row>
    <row r="24" spans="1:26" x14ac:dyDescent="0.25">
      <c r="A24" s="116" t="s">
        <v>8</v>
      </c>
      <c r="B24" s="117"/>
      <c r="C24" s="14">
        <v>48</v>
      </c>
      <c r="D24" s="14">
        <v>42</v>
      </c>
      <c r="E24" s="64">
        <v>-0.125</v>
      </c>
      <c r="F24" s="14">
        <v>44</v>
      </c>
      <c r="G24" s="14">
        <v>38</v>
      </c>
      <c r="H24" s="66">
        <v>-0.13636363600000001</v>
      </c>
      <c r="I24" s="14">
        <v>39</v>
      </c>
      <c r="J24" s="14">
        <v>36</v>
      </c>
      <c r="K24" s="66">
        <v>-7.6923077000000006E-2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0.86363636359999996</v>
      </c>
      <c r="R24" s="48">
        <v>0.9230769231</v>
      </c>
    </row>
    <row r="25" spans="1:26" x14ac:dyDescent="0.25">
      <c r="A25" s="118" t="s">
        <v>9</v>
      </c>
      <c r="B25" s="119"/>
      <c r="C25" s="13">
        <v>745</v>
      </c>
      <c r="D25" s="13">
        <v>686</v>
      </c>
      <c r="E25" s="64">
        <v>-7.9194631000000001E-2</v>
      </c>
      <c r="F25" s="13">
        <v>277</v>
      </c>
      <c r="G25" s="13">
        <v>264</v>
      </c>
      <c r="H25" s="66">
        <v>-4.6931408000000001E-2</v>
      </c>
      <c r="I25" s="13">
        <v>228</v>
      </c>
      <c r="J25" s="13">
        <v>212</v>
      </c>
      <c r="K25" s="66">
        <v>-7.0175439000000006E-2</v>
      </c>
      <c r="L25" s="11"/>
      <c r="M25" s="13">
        <v>745</v>
      </c>
      <c r="N25" s="13">
        <v>277</v>
      </c>
      <c r="O25" s="13">
        <v>228</v>
      </c>
      <c r="P25" s="47">
        <v>0.92080536909999999</v>
      </c>
      <c r="Q25" s="47">
        <v>0.95306859209999994</v>
      </c>
      <c r="R25" s="48">
        <v>0.92982456140000003</v>
      </c>
    </row>
    <row r="26" spans="1:26" x14ac:dyDescent="0.25">
      <c r="A26" s="109" t="s">
        <v>12</v>
      </c>
      <c r="B26" s="110"/>
      <c r="C26" s="23">
        <v>3136</v>
      </c>
      <c r="D26" s="24">
        <v>2804</v>
      </c>
      <c r="E26" s="65">
        <v>-0.105867347</v>
      </c>
      <c r="F26" s="23">
        <v>1979</v>
      </c>
      <c r="G26" s="23">
        <v>1654</v>
      </c>
      <c r="H26" s="76">
        <v>-0.16422435599999999</v>
      </c>
      <c r="I26" s="23">
        <v>1360</v>
      </c>
      <c r="J26" s="23">
        <v>1113</v>
      </c>
      <c r="K26" s="65">
        <v>-0.18161764699999999</v>
      </c>
      <c r="L26" s="17"/>
      <c r="M26" s="25">
        <v>3136</v>
      </c>
      <c r="N26" s="25">
        <v>1979</v>
      </c>
      <c r="O26" s="25">
        <v>1360</v>
      </c>
      <c r="P26" s="49">
        <v>0.89413265310000001</v>
      </c>
      <c r="Q26" s="49">
        <v>0.83577564429999995</v>
      </c>
      <c r="R26" s="50">
        <v>0.81838235290000005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413</v>
      </c>
      <c r="D28" s="31">
        <v>280</v>
      </c>
      <c r="E28" s="67">
        <v>-0.32203389799999999</v>
      </c>
      <c r="F28" s="31">
        <v>276</v>
      </c>
      <c r="G28" s="31">
        <v>172</v>
      </c>
      <c r="H28" s="67">
        <v>-0.37681159400000003</v>
      </c>
      <c r="I28" s="31">
        <v>186</v>
      </c>
      <c r="J28" s="31">
        <v>124</v>
      </c>
      <c r="K28" s="67">
        <v>-0.33333333300000001</v>
      </c>
      <c r="L28" s="11"/>
      <c r="M28" s="31">
        <v>413</v>
      </c>
      <c r="N28" s="31">
        <v>276</v>
      </c>
      <c r="O28" s="31">
        <v>186</v>
      </c>
      <c r="P28" s="55">
        <v>0.67796610170000005</v>
      </c>
      <c r="Q28" s="55">
        <v>0.62318840580000001</v>
      </c>
      <c r="R28" s="55">
        <v>0.66666666669999997</v>
      </c>
    </row>
    <row r="29" spans="1:26" x14ac:dyDescent="0.25">
      <c r="A29" s="114"/>
      <c r="B29" s="32" t="s">
        <v>16</v>
      </c>
      <c r="C29" s="33">
        <v>569</v>
      </c>
      <c r="D29" s="34">
        <v>395</v>
      </c>
      <c r="E29" s="68">
        <v>-0.30579964900000001</v>
      </c>
      <c r="F29" s="34">
        <v>395</v>
      </c>
      <c r="G29" s="34">
        <v>249</v>
      </c>
      <c r="H29" s="68">
        <v>-0.36962025300000001</v>
      </c>
      <c r="I29" s="34">
        <v>268</v>
      </c>
      <c r="J29" s="34">
        <v>173</v>
      </c>
      <c r="K29" s="68">
        <v>-0.354477612</v>
      </c>
      <c r="L29" s="11"/>
      <c r="M29" s="34">
        <v>569</v>
      </c>
      <c r="N29" s="34">
        <v>395</v>
      </c>
      <c r="O29" s="34">
        <v>268</v>
      </c>
      <c r="P29" s="56">
        <v>0.69420035150000003</v>
      </c>
      <c r="Q29" s="56">
        <v>0.63037974679999997</v>
      </c>
      <c r="R29" s="56">
        <v>0.64552238809999996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39</v>
      </c>
      <c r="G30" s="37">
        <v>38</v>
      </c>
      <c r="H30" s="69">
        <v>-2.5641026000000001E-2</v>
      </c>
      <c r="I30" s="37">
        <v>25</v>
      </c>
      <c r="J30" s="37">
        <v>19</v>
      </c>
      <c r="K30" s="69">
        <v>-0.24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0.97435897439999997</v>
      </c>
      <c r="R30" s="57">
        <v>0.76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260</v>
      </c>
      <c r="D31" s="41">
        <v>221</v>
      </c>
      <c r="E31" s="70">
        <v>-0.15</v>
      </c>
      <c r="F31" s="41">
        <v>159</v>
      </c>
      <c r="G31" s="41">
        <v>124</v>
      </c>
      <c r="H31" s="70">
        <v>-0.22012578599999999</v>
      </c>
      <c r="I31" s="41">
        <v>90</v>
      </c>
      <c r="J31" s="41">
        <v>77</v>
      </c>
      <c r="K31" s="70">
        <v>-0.14444444400000001</v>
      </c>
      <c r="L31" s="11"/>
      <c r="M31" s="41">
        <v>260</v>
      </c>
      <c r="N31" s="41">
        <v>159</v>
      </c>
      <c r="O31" s="41">
        <v>90</v>
      </c>
      <c r="P31" s="58">
        <v>0.85</v>
      </c>
      <c r="Q31" s="58">
        <v>0.77987421379999999</v>
      </c>
      <c r="R31" s="58">
        <v>0.85555555559999996</v>
      </c>
    </row>
    <row r="32" spans="1:26" ht="15.75" thickBot="1" x14ac:dyDescent="0.3">
      <c r="A32" s="108"/>
      <c r="B32" s="32" t="s">
        <v>16</v>
      </c>
      <c r="C32" s="31">
        <v>462</v>
      </c>
      <c r="D32" s="31">
        <v>422</v>
      </c>
      <c r="E32" s="67">
        <v>-8.6580087E-2</v>
      </c>
      <c r="F32" s="31">
        <v>316</v>
      </c>
      <c r="G32" s="31">
        <v>277</v>
      </c>
      <c r="H32" s="67">
        <v>-0.12341772199999999</v>
      </c>
      <c r="I32" s="31">
        <v>204</v>
      </c>
      <c r="J32" s="31">
        <v>181</v>
      </c>
      <c r="K32" s="67">
        <v>-0.112745098</v>
      </c>
      <c r="L32" s="11"/>
      <c r="M32" s="31">
        <v>462</v>
      </c>
      <c r="N32" s="31">
        <v>316</v>
      </c>
      <c r="O32" s="31">
        <v>204</v>
      </c>
      <c r="P32" s="55">
        <v>0.91341991339999995</v>
      </c>
      <c r="Q32" s="55">
        <v>0.87658227850000003</v>
      </c>
      <c r="R32" s="55">
        <v>0.88725490200000001</v>
      </c>
    </row>
    <row r="33" spans="1:18" ht="15.75" thickBot="1" x14ac:dyDescent="0.3">
      <c r="A33" s="105"/>
      <c r="B33" s="35" t="s">
        <v>17</v>
      </c>
      <c r="C33" s="36">
        <v>108</v>
      </c>
      <c r="D33" s="37">
        <v>97</v>
      </c>
      <c r="E33" s="69">
        <v>-0.10185185200000001</v>
      </c>
      <c r="F33" s="37">
        <v>52</v>
      </c>
      <c r="G33" s="37">
        <v>53</v>
      </c>
      <c r="H33" s="69">
        <v>1.9230769200000001E-2</v>
      </c>
      <c r="I33" s="37">
        <v>39</v>
      </c>
      <c r="J33" s="37">
        <v>40</v>
      </c>
      <c r="K33" s="69">
        <v>2.5641025599999999E-2</v>
      </c>
      <c r="L33" s="11"/>
      <c r="M33" s="37">
        <v>108</v>
      </c>
      <c r="N33" s="37">
        <v>52</v>
      </c>
      <c r="O33" s="37">
        <v>39</v>
      </c>
      <c r="P33" s="57">
        <v>0.89814814809999999</v>
      </c>
      <c r="Q33" s="57">
        <v>1.0192307692</v>
      </c>
      <c r="R33" s="57">
        <v>1.0256410255999999</v>
      </c>
    </row>
    <row r="34" spans="1:18" ht="15.75" thickBot="1" x14ac:dyDescent="0.3">
      <c r="A34" s="108" t="s">
        <v>19</v>
      </c>
      <c r="B34" s="39" t="s">
        <v>15</v>
      </c>
      <c r="C34" s="40">
        <v>364</v>
      </c>
      <c r="D34" s="41">
        <v>255</v>
      </c>
      <c r="E34" s="70">
        <v>-0.29945054900000001</v>
      </c>
      <c r="F34" s="41">
        <v>248</v>
      </c>
      <c r="G34" s="41">
        <v>155</v>
      </c>
      <c r="H34" s="70">
        <v>-0.375</v>
      </c>
      <c r="I34" s="41">
        <v>154</v>
      </c>
      <c r="J34" s="41">
        <v>91</v>
      </c>
      <c r="K34" s="71">
        <v>-0.409090909</v>
      </c>
      <c r="L34" s="11"/>
      <c r="M34" s="41">
        <v>364</v>
      </c>
      <c r="N34" s="41">
        <v>248</v>
      </c>
      <c r="O34" s="41">
        <v>154</v>
      </c>
      <c r="P34" s="58">
        <v>0.70054945049999995</v>
      </c>
      <c r="Q34" s="58">
        <v>0.625</v>
      </c>
      <c r="R34" s="58">
        <v>0.59090909089999999</v>
      </c>
    </row>
    <row r="35" spans="1:18" ht="15.75" thickBot="1" x14ac:dyDescent="0.3">
      <c r="A35" s="108"/>
      <c r="B35" s="32" t="s">
        <v>16</v>
      </c>
      <c r="C35" s="31">
        <v>543</v>
      </c>
      <c r="D35" s="31">
        <v>405</v>
      </c>
      <c r="E35" s="67">
        <v>-0.254143646</v>
      </c>
      <c r="F35" s="31">
        <v>378</v>
      </c>
      <c r="G35" s="31">
        <v>252</v>
      </c>
      <c r="H35" s="67">
        <v>-0.33333333300000001</v>
      </c>
      <c r="I35" s="31">
        <v>245</v>
      </c>
      <c r="J35" s="31">
        <v>145</v>
      </c>
      <c r="K35" s="67">
        <v>-0.408163265</v>
      </c>
      <c r="L35" s="11"/>
      <c r="M35" s="31">
        <v>543</v>
      </c>
      <c r="N35" s="31">
        <v>378</v>
      </c>
      <c r="O35" s="31">
        <v>245</v>
      </c>
      <c r="P35" s="55">
        <v>0.74585635360000002</v>
      </c>
      <c r="Q35" s="55">
        <v>0.66666666669999997</v>
      </c>
      <c r="R35" s="55">
        <v>0.59183673469999998</v>
      </c>
    </row>
    <row r="36" spans="1:18" ht="15.75" thickBot="1" x14ac:dyDescent="0.3">
      <c r="A36" s="105"/>
      <c r="B36" s="35" t="s">
        <v>17</v>
      </c>
      <c r="C36" s="36">
        <v>226</v>
      </c>
      <c r="D36" s="37">
        <v>192</v>
      </c>
      <c r="E36" s="69">
        <v>-0.15044247799999999</v>
      </c>
      <c r="F36" s="37">
        <v>42</v>
      </c>
      <c r="G36" s="37">
        <v>37</v>
      </c>
      <c r="H36" s="69">
        <v>-0.11904761899999999</v>
      </c>
      <c r="I36" s="37">
        <v>40</v>
      </c>
      <c r="J36" s="37">
        <v>34</v>
      </c>
      <c r="K36" s="69">
        <v>-0.15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0.88095238099999995</v>
      </c>
      <c r="R36" s="57">
        <v>0.85</v>
      </c>
    </row>
    <row r="37" spans="1:18" ht="15.75" thickBot="1" x14ac:dyDescent="0.3">
      <c r="A37" s="108" t="s">
        <v>20</v>
      </c>
      <c r="B37" s="39" t="s">
        <v>15</v>
      </c>
      <c r="C37" s="41">
        <v>217</v>
      </c>
      <c r="D37" s="41">
        <v>381</v>
      </c>
      <c r="E37" s="70">
        <v>0.75576036869999996</v>
      </c>
      <c r="F37" s="41">
        <v>146</v>
      </c>
      <c r="G37" s="41">
        <v>243</v>
      </c>
      <c r="H37" s="70">
        <v>0.66438356160000001</v>
      </c>
      <c r="I37" s="41">
        <v>95</v>
      </c>
      <c r="J37" s="41">
        <v>147</v>
      </c>
      <c r="K37" s="70">
        <v>0.54736842109999995</v>
      </c>
      <c r="L37" s="11"/>
      <c r="M37" s="41">
        <v>217</v>
      </c>
      <c r="N37" s="41">
        <v>146</v>
      </c>
      <c r="O37" s="41">
        <v>95</v>
      </c>
      <c r="P37" s="58">
        <v>1.7557603687000001</v>
      </c>
      <c r="Q37" s="58">
        <v>1.6643835616</v>
      </c>
      <c r="R37" s="58">
        <v>1.5473684211000001</v>
      </c>
    </row>
    <row r="38" spans="1:18" ht="15.75" thickBot="1" x14ac:dyDescent="0.3">
      <c r="A38" s="108"/>
      <c r="B38" s="32" t="s">
        <v>16</v>
      </c>
      <c r="C38" s="31">
        <v>307</v>
      </c>
      <c r="D38" s="31">
        <v>487</v>
      </c>
      <c r="E38" s="67">
        <v>0.58631921819999999</v>
      </c>
      <c r="F38" s="31">
        <v>225</v>
      </c>
      <c r="G38" s="31">
        <v>326</v>
      </c>
      <c r="H38" s="67">
        <v>0.4488888889</v>
      </c>
      <c r="I38" s="31">
        <v>156</v>
      </c>
      <c r="J38" s="31">
        <v>213</v>
      </c>
      <c r="K38" s="67">
        <v>0.3653846154</v>
      </c>
      <c r="L38" s="11"/>
      <c r="M38" s="31">
        <v>307</v>
      </c>
      <c r="N38" s="31">
        <v>225</v>
      </c>
      <c r="O38" s="31">
        <v>156</v>
      </c>
      <c r="P38" s="55">
        <v>1.5863192182000001</v>
      </c>
      <c r="Q38" s="55">
        <v>1.4488888889</v>
      </c>
      <c r="R38" s="55">
        <v>1.3653846154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18</v>
      </c>
      <c r="H39" s="69">
        <v>0.5</v>
      </c>
      <c r="I39" s="37">
        <v>11</v>
      </c>
      <c r="J39" s="37">
        <v>18</v>
      </c>
      <c r="K39" s="72">
        <v>0.63636363640000004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1.5</v>
      </c>
      <c r="R39" s="57">
        <v>1.6363636364</v>
      </c>
    </row>
    <row r="40" spans="1:18" ht="15.75" thickBot="1" x14ac:dyDescent="0.3">
      <c r="A40" s="108" t="s">
        <v>21</v>
      </c>
      <c r="B40" s="39" t="s">
        <v>15</v>
      </c>
      <c r="C40" s="41">
        <v>74</v>
      </c>
      <c r="D40" s="41">
        <v>55</v>
      </c>
      <c r="E40" s="70">
        <v>-0.256756757</v>
      </c>
      <c r="F40" s="41">
        <v>48</v>
      </c>
      <c r="G40" s="41">
        <v>35</v>
      </c>
      <c r="H40" s="70">
        <v>-0.27083333300000001</v>
      </c>
      <c r="I40" s="41">
        <v>30</v>
      </c>
      <c r="J40" s="41">
        <v>26</v>
      </c>
      <c r="K40" s="70">
        <v>-0.133333333</v>
      </c>
      <c r="L40" s="11"/>
      <c r="M40" s="41">
        <v>74</v>
      </c>
      <c r="N40" s="41">
        <v>48</v>
      </c>
      <c r="O40" s="41">
        <v>30</v>
      </c>
      <c r="P40" s="58">
        <v>0.74324324320000001</v>
      </c>
      <c r="Q40" s="58">
        <v>0.72916666669999997</v>
      </c>
      <c r="R40" s="58">
        <v>0.86666666670000003</v>
      </c>
    </row>
    <row r="41" spans="1:18" ht="15.75" thickBot="1" x14ac:dyDescent="0.3">
      <c r="A41" s="108"/>
      <c r="B41" s="32" t="s">
        <v>16</v>
      </c>
      <c r="C41" s="13">
        <v>140</v>
      </c>
      <c r="D41" s="31">
        <v>95</v>
      </c>
      <c r="E41" s="67">
        <v>-0.321428571</v>
      </c>
      <c r="F41" s="31">
        <v>102</v>
      </c>
      <c r="G41" s="31">
        <v>67</v>
      </c>
      <c r="H41" s="67">
        <v>-0.34313725499999997</v>
      </c>
      <c r="I41" s="31">
        <v>71</v>
      </c>
      <c r="J41" s="31">
        <v>49</v>
      </c>
      <c r="K41" s="67">
        <v>-0.309859155</v>
      </c>
      <c r="L41" s="11"/>
      <c r="M41" s="31">
        <v>140</v>
      </c>
      <c r="N41" s="31">
        <v>102</v>
      </c>
      <c r="O41" s="31">
        <v>71</v>
      </c>
      <c r="P41" s="55">
        <v>0.67857142859999997</v>
      </c>
      <c r="Q41" s="55">
        <v>0.65686274509999998</v>
      </c>
      <c r="R41" s="55">
        <v>0.69014084509999996</v>
      </c>
    </row>
    <row r="42" spans="1:18" ht="15.75" thickBot="1" x14ac:dyDescent="0.3">
      <c r="A42" s="105"/>
      <c r="B42" s="35" t="s">
        <v>17</v>
      </c>
      <c r="C42" s="36">
        <v>82</v>
      </c>
      <c r="D42" s="37">
        <v>77</v>
      </c>
      <c r="E42" s="69">
        <v>-6.097561E-2</v>
      </c>
      <c r="F42" s="37">
        <v>49</v>
      </c>
      <c r="G42" s="37">
        <v>30</v>
      </c>
      <c r="H42" s="69">
        <v>-0.38775510200000002</v>
      </c>
      <c r="I42" s="37">
        <v>45</v>
      </c>
      <c r="J42" s="37">
        <v>28</v>
      </c>
      <c r="K42" s="69">
        <v>-0.37777777800000001</v>
      </c>
      <c r="L42" s="11"/>
      <c r="M42" s="37">
        <v>82</v>
      </c>
      <c r="N42" s="37">
        <v>49</v>
      </c>
      <c r="O42" s="37">
        <v>45</v>
      </c>
      <c r="P42" s="57">
        <v>0.93902439019999995</v>
      </c>
      <c r="Q42" s="57">
        <v>0.61224489800000004</v>
      </c>
      <c r="R42" s="57">
        <v>0.62222222220000001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12</v>
      </c>
      <c r="H43" s="70">
        <v>0</v>
      </c>
      <c r="I43" s="41">
        <v>4</v>
      </c>
      <c r="J43" s="41">
        <v>6</v>
      </c>
      <c r="K43" s="71">
        <v>0.5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</v>
      </c>
      <c r="R43" s="59">
        <v>1.5</v>
      </c>
    </row>
    <row r="44" spans="1:18" ht="15.75" thickBot="1" x14ac:dyDescent="0.3">
      <c r="A44" s="108"/>
      <c r="B44" s="32" t="s">
        <v>16</v>
      </c>
      <c r="C44" s="31">
        <v>28</v>
      </c>
      <c r="D44" s="31">
        <v>27</v>
      </c>
      <c r="E44" s="67">
        <v>-3.5714285999999998E-2</v>
      </c>
      <c r="F44" s="31">
        <v>21</v>
      </c>
      <c r="G44" s="31">
        <v>19</v>
      </c>
      <c r="H44" s="67">
        <v>-9.5238094999999995E-2</v>
      </c>
      <c r="I44" s="31">
        <v>11</v>
      </c>
      <c r="J44" s="31">
        <v>10</v>
      </c>
      <c r="K44" s="67">
        <v>-9.0909090999999997E-2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0.90476190479999996</v>
      </c>
      <c r="R44" s="55">
        <v>0.90909090910000001</v>
      </c>
    </row>
    <row r="45" spans="1:18" ht="15.75" thickBot="1" x14ac:dyDescent="0.3">
      <c r="A45" s="105"/>
      <c r="B45" s="35" t="s">
        <v>17</v>
      </c>
      <c r="C45" s="36">
        <v>56</v>
      </c>
      <c r="D45" s="37">
        <v>47</v>
      </c>
      <c r="E45" s="69">
        <v>-0.16071428600000001</v>
      </c>
      <c r="F45" s="37">
        <v>17</v>
      </c>
      <c r="G45" s="37">
        <v>19</v>
      </c>
      <c r="H45" s="69">
        <v>0.1176470588</v>
      </c>
      <c r="I45" s="37">
        <v>17</v>
      </c>
      <c r="J45" s="37">
        <v>19</v>
      </c>
      <c r="K45" s="69">
        <v>0.1176470588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1.1176470588</v>
      </c>
      <c r="R45" s="57">
        <v>1.1176470588</v>
      </c>
    </row>
    <row r="46" spans="1:18" ht="15.75" thickBot="1" x14ac:dyDescent="0.3">
      <c r="A46" s="108" t="s">
        <v>23</v>
      </c>
      <c r="B46" s="39" t="s">
        <v>15</v>
      </c>
      <c r="C46" s="41">
        <v>158</v>
      </c>
      <c r="D46" s="41">
        <v>92</v>
      </c>
      <c r="E46" s="70">
        <v>-0.41772151899999999</v>
      </c>
      <c r="F46" s="41">
        <v>112</v>
      </c>
      <c r="G46" s="41">
        <v>54</v>
      </c>
      <c r="H46" s="70">
        <v>-0.51785714299999996</v>
      </c>
      <c r="I46" s="41">
        <v>70</v>
      </c>
      <c r="J46" s="41">
        <v>34</v>
      </c>
      <c r="K46" s="70">
        <v>-0.514285714</v>
      </c>
      <c r="L46" s="11"/>
      <c r="M46" s="41">
        <v>158</v>
      </c>
      <c r="N46" s="41">
        <v>112</v>
      </c>
      <c r="O46" s="41">
        <v>70</v>
      </c>
      <c r="P46" s="58">
        <v>0.58227848100000001</v>
      </c>
      <c r="Q46" s="58">
        <v>0.48214285709999999</v>
      </c>
      <c r="R46" s="58">
        <v>0.48571428570000003</v>
      </c>
    </row>
    <row r="47" spans="1:18" ht="15.75" thickBot="1" x14ac:dyDescent="0.3">
      <c r="A47" s="108"/>
      <c r="B47" s="32" t="s">
        <v>16</v>
      </c>
      <c r="C47" s="31">
        <v>324</v>
      </c>
      <c r="D47" s="31">
        <v>267</v>
      </c>
      <c r="E47" s="67">
        <v>-0.17592592600000001</v>
      </c>
      <c r="F47" s="31">
        <v>250</v>
      </c>
      <c r="G47" s="31">
        <v>186</v>
      </c>
      <c r="H47" s="67">
        <v>-0.25600000000000001</v>
      </c>
      <c r="I47" s="31">
        <v>169</v>
      </c>
      <c r="J47" s="31">
        <v>124</v>
      </c>
      <c r="K47" s="67">
        <v>-0.26627218899999999</v>
      </c>
      <c r="L47" s="11"/>
      <c r="M47" s="31">
        <v>324</v>
      </c>
      <c r="N47" s="31">
        <v>250</v>
      </c>
      <c r="O47" s="31">
        <v>169</v>
      </c>
      <c r="P47" s="55">
        <v>0.8240740741</v>
      </c>
      <c r="Q47" s="55">
        <v>0.74399999999999999</v>
      </c>
      <c r="R47" s="55">
        <v>0.73372781070000004</v>
      </c>
    </row>
    <row r="48" spans="1:18" ht="15.75" thickBot="1" x14ac:dyDescent="0.3">
      <c r="A48" s="105"/>
      <c r="B48" s="35" t="s">
        <v>17</v>
      </c>
      <c r="C48" s="36">
        <v>94</v>
      </c>
      <c r="D48" s="37">
        <v>105</v>
      </c>
      <c r="E48" s="69">
        <v>0.1170212766</v>
      </c>
      <c r="F48" s="37">
        <v>57</v>
      </c>
      <c r="G48" s="37">
        <v>62</v>
      </c>
      <c r="H48" s="69">
        <v>8.7719298200000004E-2</v>
      </c>
      <c r="I48" s="37">
        <v>46</v>
      </c>
      <c r="J48" s="37">
        <v>49</v>
      </c>
      <c r="K48" s="69">
        <v>6.5217391299999997E-2</v>
      </c>
      <c r="L48" s="11"/>
      <c r="M48" s="37">
        <v>94</v>
      </c>
      <c r="N48" s="37">
        <v>57</v>
      </c>
      <c r="O48" s="37">
        <v>46</v>
      </c>
      <c r="P48" s="57">
        <v>1.1170212766000001</v>
      </c>
      <c r="Q48" s="57">
        <v>1.0877192981999999</v>
      </c>
      <c r="R48" s="57">
        <v>1.0652173913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8</v>
      </c>
      <c r="H49" s="70">
        <v>-0.111111111</v>
      </c>
      <c r="I49" s="41">
        <v>5</v>
      </c>
      <c r="J49" s="41">
        <v>4</v>
      </c>
      <c r="K49" s="70">
        <v>-0.2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0.88888888889999995</v>
      </c>
      <c r="R49" s="58">
        <v>0.8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20</v>
      </c>
      <c r="E50" s="67">
        <v>0.11111111110000001</v>
      </c>
      <c r="F50" s="31">
        <v>15</v>
      </c>
      <c r="G50" s="31">
        <v>14</v>
      </c>
      <c r="H50" s="67">
        <v>-6.6666666999999999E-2</v>
      </c>
      <c r="I50" s="31">
        <v>8</v>
      </c>
      <c r="J50" s="31">
        <v>6</v>
      </c>
      <c r="K50" s="67">
        <v>-0.25</v>
      </c>
      <c r="L50" s="11"/>
      <c r="M50" s="31">
        <v>18</v>
      </c>
      <c r="N50" s="31">
        <v>15</v>
      </c>
      <c r="O50" s="31">
        <v>8</v>
      </c>
      <c r="P50" s="55">
        <v>1.1111111111</v>
      </c>
      <c r="Q50" s="55">
        <v>0.93333333330000001</v>
      </c>
      <c r="R50" s="55">
        <v>0.75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9</v>
      </c>
      <c r="G51" s="37">
        <v>7</v>
      </c>
      <c r="H51" s="69">
        <v>-0.222222222</v>
      </c>
      <c r="I51" s="37">
        <v>5</v>
      </c>
      <c r="J51" s="37">
        <v>5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1</v>
      </c>
    </row>
    <row r="52" spans="1:18" ht="15.75" thickBot="1" x14ac:dyDescent="0.3">
      <c r="A52" s="105" t="s">
        <v>25</v>
      </c>
      <c r="B52" s="39" t="s">
        <v>15</v>
      </c>
      <c r="C52" s="40">
        <v>511</v>
      </c>
      <c r="D52" s="41">
        <v>583</v>
      </c>
      <c r="E52" s="70">
        <v>0.14090019570000001</v>
      </c>
      <c r="F52" s="41">
        <v>455</v>
      </c>
      <c r="G52" s="41">
        <v>488</v>
      </c>
      <c r="H52" s="70">
        <v>7.2527472499999995E-2</v>
      </c>
      <c r="I52" s="41">
        <v>240</v>
      </c>
      <c r="J52" s="41">
        <v>281</v>
      </c>
      <c r="K52" s="70">
        <v>0.1708333333</v>
      </c>
      <c r="L52" s="11"/>
      <c r="M52" s="41">
        <v>511</v>
      </c>
      <c r="N52" s="41">
        <v>455</v>
      </c>
      <c r="O52" s="41">
        <v>240</v>
      </c>
      <c r="P52" s="58">
        <v>1.1409001957</v>
      </c>
      <c r="Q52" s="58">
        <v>1.0725274725</v>
      </c>
      <c r="R52" s="58">
        <v>1.1708333333000001</v>
      </c>
    </row>
    <row r="53" spans="1:18" ht="15.75" thickBot="1" x14ac:dyDescent="0.3">
      <c r="A53" s="105"/>
      <c r="B53" s="35" t="s">
        <v>16</v>
      </c>
      <c r="C53" s="36">
        <v>1026</v>
      </c>
      <c r="D53" s="37">
        <v>1133</v>
      </c>
      <c r="E53" s="69">
        <v>0.10428849900000001</v>
      </c>
      <c r="F53" s="37">
        <v>929</v>
      </c>
      <c r="G53" s="37">
        <v>965</v>
      </c>
      <c r="H53" s="69">
        <v>3.8751345499999999E-2</v>
      </c>
      <c r="I53" s="37">
        <v>512</v>
      </c>
      <c r="J53" s="37">
        <v>586</v>
      </c>
      <c r="K53" s="69">
        <v>0.14453125</v>
      </c>
      <c r="L53" s="11"/>
      <c r="M53" s="37">
        <v>1026</v>
      </c>
      <c r="N53" s="37">
        <v>929</v>
      </c>
      <c r="O53" s="37">
        <v>512</v>
      </c>
      <c r="P53" s="57">
        <v>1.1042884989999999</v>
      </c>
      <c r="Q53" s="57">
        <v>1.0387513454999999</v>
      </c>
      <c r="R53" s="57">
        <v>1.14453125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6</v>
      </c>
      <c r="G54" s="42">
        <v>3</v>
      </c>
      <c r="H54" s="73">
        <v>-0.5</v>
      </c>
      <c r="I54" s="42">
        <v>2</v>
      </c>
      <c r="J54" s="42">
        <v>2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1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16</v>
      </c>
      <c r="G55" s="31">
        <v>11</v>
      </c>
      <c r="H55" s="67">
        <v>-0.3125</v>
      </c>
      <c r="I55" s="31">
        <v>10</v>
      </c>
      <c r="J55" s="31">
        <v>9</v>
      </c>
      <c r="K55" s="67">
        <v>-0.1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0.6875</v>
      </c>
      <c r="R55" s="55">
        <v>0.9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7</v>
      </c>
      <c r="G56" s="37">
        <v>2</v>
      </c>
      <c r="H56" s="69">
        <v>-0.71428571399999996</v>
      </c>
      <c r="I56" s="37">
        <v>6</v>
      </c>
      <c r="J56" s="37">
        <v>2</v>
      </c>
      <c r="K56" s="72">
        <v>-0.66666666699999999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8</v>
      </c>
      <c r="D57" s="41">
        <v>17</v>
      </c>
      <c r="E57" s="71">
        <v>1.125</v>
      </c>
      <c r="F57" s="41">
        <v>6</v>
      </c>
      <c r="G57" s="41">
        <v>14</v>
      </c>
      <c r="H57" s="71">
        <v>1.3333333332999999</v>
      </c>
      <c r="I57" s="41">
        <v>4</v>
      </c>
      <c r="J57" s="41">
        <v>8</v>
      </c>
      <c r="K57" s="71">
        <v>1</v>
      </c>
      <c r="L57" s="11"/>
      <c r="M57" s="41">
        <v>8</v>
      </c>
      <c r="N57" s="41">
        <v>6</v>
      </c>
      <c r="O57" s="41">
        <v>4</v>
      </c>
      <c r="P57" s="58">
        <v>2.125</v>
      </c>
      <c r="Q57" s="58">
        <v>2.3333333333000001</v>
      </c>
      <c r="R57" s="58">
        <v>2</v>
      </c>
    </row>
    <row r="58" spans="1:18" ht="15.75" thickBot="1" x14ac:dyDescent="0.3">
      <c r="A58" s="105"/>
      <c r="B58" s="35" t="s">
        <v>16</v>
      </c>
      <c r="C58" s="36">
        <v>27</v>
      </c>
      <c r="D58" s="37">
        <v>34</v>
      </c>
      <c r="E58" s="69">
        <v>0.25925925929999999</v>
      </c>
      <c r="F58" s="37">
        <v>23</v>
      </c>
      <c r="G58" s="37">
        <v>25</v>
      </c>
      <c r="H58" s="69">
        <v>8.6956521699999997E-2</v>
      </c>
      <c r="I58" s="37">
        <v>18</v>
      </c>
      <c r="J58" s="37">
        <v>14</v>
      </c>
      <c r="K58" s="69">
        <v>-0.222222222</v>
      </c>
      <c r="L58" s="11"/>
      <c r="M58" s="37">
        <v>27</v>
      </c>
      <c r="N58" s="37">
        <v>23</v>
      </c>
      <c r="O58" s="37">
        <v>18</v>
      </c>
      <c r="P58" s="57">
        <v>1.2592592593</v>
      </c>
      <c r="Q58" s="57">
        <v>1.0869565216999999</v>
      </c>
      <c r="R58" s="57">
        <v>0.77777777780000001</v>
      </c>
    </row>
    <row r="59" spans="1:18" ht="15.75" thickBot="1" x14ac:dyDescent="0.3">
      <c r="A59" s="105" t="s">
        <v>28</v>
      </c>
      <c r="B59" s="39" t="s">
        <v>15</v>
      </c>
      <c r="C59" s="40">
        <v>1</v>
      </c>
      <c r="D59" s="41">
        <v>3</v>
      </c>
      <c r="E59" s="70">
        <v>2</v>
      </c>
      <c r="F59" s="41">
        <v>1</v>
      </c>
      <c r="G59" s="41">
        <v>2</v>
      </c>
      <c r="H59" s="70">
        <v>1</v>
      </c>
      <c r="I59" s="41">
        <v>1</v>
      </c>
      <c r="J59" s="41">
        <v>1</v>
      </c>
      <c r="K59" s="71">
        <v>0</v>
      </c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2</v>
      </c>
      <c r="D60" s="37">
        <v>5</v>
      </c>
      <c r="E60" s="69">
        <v>1.5</v>
      </c>
      <c r="F60" s="37">
        <v>2</v>
      </c>
      <c r="G60" s="37">
        <v>3</v>
      </c>
      <c r="H60" s="69">
        <v>0.5</v>
      </c>
      <c r="I60" s="37">
        <v>2</v>
      </c>
      <c r="J60" s="37">
        <v>1</v>
      </c>
      <c r="K60" s="72">
        <v>-0.5</v>
      </c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0.5</v>
      </c>
    </row>
    <row r="61" spans="1:18" ht="15.75" thickBot="1" x14ac:dyDescent="0.3">
      <c r="A61" s="105" t="s">
        <v>29</v>
      </c>
      <c r="B61" s="39" t="s">
        <v>15</v>
      </c>
      <c r="C61" s="40">
        <v>43</v>
      </c>
      <c r="D61" s="41">
        <v>89</v>
      </c>
      <c r="E61" s="70">
        <v>1.0697674419000001</v>
      </c>
      <c r="F61" s="41">
        <v>41</v>
      </c>
      <c r="G61" s="41">
        <v>75</v>
      </c>
      <c r="H61" s="70">
        <v>0.82926829270000002</v>
      </c>
      <c r="I61" s="41">
        <v>20</v>
      </c>
      <c r="J61" s="41">
        <v>55</v>
      </c>
      <c r="K61" s="70">
        <v>1.75</v>
      </c>
      <c r="L61" s="11"/>
      <c r="M61" s="41">
        <v>43</v>
      </c>
      <c r="N61" s="41">
        <v>41</v>
      </c>
      <c r="O61" s="41">
        <v>20</v>
      </c>
      <c r="P61" s="58">
        <v>2.0697674418999998</v>
      </c>
      <c r="Q61" s="58">
        <v>1.8292682926999999</v>
      </c>
      <c r="R61" s="58">
        <v>2.75</v>
      </c>
    </row>
    <row r="62" spans="1:18" ht="15.75" thickBot="1" x14ac:dyDescent="0.3">
      <c r="A62" s="105"/>
      <c r="B62" s="35" t="s">
        <v>16</v>
      </c>
      <c r="C62" s="36">
        <v>99</v>
      </c>
      <c r="D62" s="37">
        <v>206</v>
      </c>
      <c r="E62" s="69">
        <v>1.0808080808</v>
      </c>
      <c r="F62" s="37">
        <v>93</v>
      </c>
      <c r="G62" s="37">
        <v>177</v>
      </c>
      <c r="H62" s="69">
        <v>0.90322580649999995</v>
      </c>
      <c r="I62" s="37">
        <v>46</v>
      </c>
      <c r="J62" s="37">
        <v>121</v>
      </c>
      <c r="K62" s="69">
        <v>1.6304347826000001</v>
      </c>
      <c r="L62" s="11"/>
      <c r="M62" s="37">
        <v>99</v>
      </c>
      <c r="N62" s="37">
        <v>93</v>
      </c>
      <c r="O62" s="37">
        <v>46</v>
      </c>
      <c r="P62" s="57">
        <v>2.0808080807999998</v>
      </c>
      <c r="Q62" s="57">
        <v>1.9032258065000001</v>
      </c>
      <c r="R62" s="57">
        <v>2.6304347826000001</v>
      </c>
    </row>
    <row r="63" spans="1:18" ht="15.75" thickBot="1" x14ac:dyDescent="0.3">
      <c r="A63" s="105" t="s">
        <v>30</v>
      </c>
      <c r="B63" s="39" t="s">
        <v>15</v>
      </c>
      <c r="C63" s="40">
        <v>48</v>
      </c>
      <c r="D63" s="41">
        <v>39</v>
      </c>
      <c r="E63" s="70">
        <v>-0.1875</v>
      </c>
      <c r="F63" s="41">
        <v>36</v>
      </c>
      <c r="G63" s="41">
        <v>28</v>
      </c>
      <c r="H63" s="70">
        <v>-0.222222222</v>
      </c>
      <c r="I63" s="41">
        <v>19</v>
      </c>
      <c r="J63" s="41">
        <v>15</v>
      </c>
      <c r="K63" s="71">
        <v>-0.21052631599999999</v>
      </c>
      <c r="L63" s="11"/>
      <c r="M63" s="41">
        <v>48</v>
      </c>
      <c r="N63" s="41">
        <v>36</v>
      </c>
      <c r="O63" s="41">
        <v>19</v>
      </c>
      <c r="P63" s="58">
        <v>0.8125</v>
      </c>
      <c r="Q63" s="58">
        <v>0.77777777780000001</v>
      </c>
      <c r="R63" s="58">
        <v>0.78947368419999997</v>
      </c>
    </row>
    <row r="64" spans="1:18" ht="15.75" thickBot="1" x14ac:dyDescent="0.3">
      <c r="A64" s="105"/>
      <c r="B64" s="35" t="s">
        <v>16</v>
      </c>
      <c r="C64" s="36">
        <v>81</v>
      </c>
      <c r="D64" s="37">
        <v>63</v>
      </c>
      <c r="E64" s="69">
        <v>-0.222222222</v>
      </c>
      <c r="F64" s="37">
        <v>63</v>
      </c>
      <c r="G64" s="37">
        <v>43</v>
      </c>
      <c r="H64" s="69">
        <v>-0.31746031699999999</v>
      </c>
      <c r="I64" s="37">
        <v>37</v>
      </c>
      <c r="J64" s="37">
        <v>25</v>
      </c>
      <c r="K64" s="69">
        <v>-0.324324324</v>
      </c>
      <c r="L64" s="11"/>
      <c r="M64" s="37">
        <v>81</v>
      </c>
      <c r="N64" s="37">
        <v>63</v>
      </c>
      <c r="O64" s="37">
        <v>37</v>
      </c>
      <c r="P64" s="57">
        <v>0.77777777780000001</v>
      </c>
      <c r="Q64" s="57">
        <v>0.68253968249999997</v>
      </c>
      <c r="R64" s="57">
        <v>0.67567567569999998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5</v>
      </c>
      <c r="E65" s="71">
        <v>0.66666666669999997</v>
      </c>
      <c r="F65" s="41">
        <v>3</v>
      </c>
      <c r="G65" s="41">
        <v>3</v>
      </c>
      <c r="H65" s="71">
        <v>0</v>
      </c>
      <c r="I65" s="41">
        <v>2</v>
      </c>
      <c r="J65" s="41">
        <v>1</v>
      </c>
      <c r="K65" s="71">
        <v>-0.5</v>
      </c>
      <c r="L65" s="11"/>
      <c r="M65" s="41">
        <v>3</v>
      </c>
      <c r="N65" s="41">
        <v>3</v>
      </c>
      <c r="O65" s="41">
        <v>2</v>
      </c>
      <c r="P65" s="58">
        <v>1.6666666667000001</v>
      </c>
      <c r="Q65" s="58">
        <v>1</v>
      </c>
      <c r="R65" s="58">
        <v>0.5</v>
      </c>
    </row>
    <row r="66" spans="1:18" ht="15.75" thickBot="1" x14ac:dyDescent="0.3">
      <c r="A66" s="106"/>
      <c r="B66" s="35" t="s">
        <v>16</v>
      </c>
      <c r="C66" s="36">
        <v>12</v>
      </c>
      <c r="D66" s="37">
        <v>15</v>
      </c>
      <c r="E66" s="69">
        <v>0.25</v>
      </c>
      <c r="F66" s="37">
        <v>11</v>
      </c>
      <c r="G66" s="37">
        <v>13</v>
      </c>
      <c r="H66" s="69">
        <v>0.18181818180000001</v>
      </c>
      <c r="I66" s="37">
        <v>6</v>
      </c>
      <c r="J66" s="37">
        <v>4</v>
      </c>
      <c r="K66" s="72">
        <v>-0.33333333300000001</v>
      </c>
      <c r="L66" s="11"/>
      <c r="M66" s="37">
        <v>12</v>
      </c>
      <c r="N66" s="37">
        <v>11</v>
      </c>
      <c r="O66" s="37">
        <v>6</v>
      </c>
      <c r="P66" s="57">
        <v>1.25</v>
      </c>
      <c r="Q66" s="57">
        <v>1.1818181818</v>
      </c>
      <c r="R66" s="57">
        <v>0.66666666669999997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104"/>
      <c r="B68" s="104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07" t="s">
        <v>176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</sheetData>
  <mergeCells count="42">
    <mergeCell ref="A57:A58"/>
    <mergeCell ref="A59:A60"/>
    <mergeCell ref="A61:A62"/>
    <mergeCell ref="A63:A64"/>
    <mergeCell ref="A65:A66"/>
    <mergeCell ref="A69:R69"/>
    <mergeCell ref="A40:A42"/>
    <mergeCell ref="A43:A45"/>
    <mergeCell ref="A46:A48"/>
    <mergeCell ref="A49:A51"/>
    <mergeCell ref="A52:A53"/>
    <mergeCell ref="A54:A56"/>
    <mergeCell ref="A26:B26"/>
    <mergeCell ref="A27:B27"/>
    <mergeCell ref="A28:A30"/>
    <mergeCell ref="A31:A33"/>
    <mergeCell ref="A34:A36"/>
    <mergeCell ref="A37:A39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A54" workbookViewId="0">
      <selection activeCell="M66" sqref="M6:O66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134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135</v>
      </c>
      <c r="D6" s="7" t="s">
        <v>138</v>
      </c>
      <c r="E6" s="45" t="s">
        <v>51</v>
      </c>
      <c r="F6" s="6" t="s">
        <v>136</v>
      </c>
      <c r="G6" s="6" t="s">
        <v>139</v>
      </c>
      <c r="H6" s="45" t="s">
        <v>51</v>
      </c>
      <c r="I6" s="6" t="s">
        <v>137</v>
      </c>
      <c r="J6" s="6" t="s">
        <v>140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3052</v>
      </c>
      <c r="D8" s="10">
        <v>2931</v>
      </c>
      <c r="E8" s="64">
        <v>-3.9646134E-2</v>
      </c>
      <c r="F8" s="10">
        <v>2363</v>
      </c>
      <c r="G8" s="10">
        <v>2259</v>
      </c>
      <c r="H8" s="66">
        <v>-4.4011848999999999E-2</v>
      </c>
      <c r="I8" s="10">
        <v>1006</v>
      </c>
      <c r="J8" s="10">
        <v>969</v>
      </c>
      <c r="K8" s="64">
        <v>-3.6779324000000002E-2</v>
      </c>
      <c r="L8" s="11"/>
      <c r="M8" s="94">
        <v>3669</v>
      </c>
      <c r="N8" s="94">
        <v>2839</v>
      </c>
      <c r="O8" s="94">
        <v>1763</v>
      </c>
      <c r="P8" s="47">
        <f t="shared" ref="P8:P16" si="0">D8/M8</f>
        <v>0.7988552739165985</v>
      </c>
      <c r="Q8" s="47">
        <f t="shared" ref="Q8:Q16" si="1">G8/N8</f>
        <v>0.79570271222261357</v>
      </c>
      <c r="R8" s="48">
        <f t="shared" ref="R8:R16" si="2">J8/O8</f>
        <v>0.54963131026659107</v>
      </c>
    </row>
    <row r="9" spans="1:18" x14ac:dyDescent="0.25">
      <c r="A9" s="116" t="s">
        <v>4</v>
      </c>
      <c r="B9" s="117"/>
      <c r="C9" s="13">
        <v>457</v>
      </c>
      <c r="D9" s="13">
        <v>351</v>
      </c>
      <c r="E9" s="64">
        <v>-0.23194748400000001</v>
      </c>
      <c r="F9" s="13">
        <v>310</v>
      </c>
      <c r="G9" s="13">
        <v>259</v>
      </c>
      <c r="H9" s="66">
        <v>-0.16451612900000001</v>
      </c>
      <c r="I9" s="13">
        <v>156</v>
      </c>
      <c r="J9" s="13">
        <v>145</v>
      </c>
      <c r="K9" s="64">
        <v>-7.0512821000000003E-2</v>
      </c>
      <c r="L9" s="11"/>
      <c r="M9" s="94">
        <v>431</v>
      </c>
      <c r="N9" s="94">
        <v>281</v>
      </c>
      <c r="O9" s="94">
        <v>213</v>
      </c>
      <c r="P9" s="47">
        <f t="shared" si="0"/>
        <v>0.81438515081206497</v>
      </c>
      <c r="Q9" s="47">
        <f t="shared" si="1"/>
        <v>0.92170818505338081</v>
      </c>
      <c r="R9" s="48">
        <f t="shared" si="2"/>
        <v>0.68075117370892024</v>
      </c>
    </row>
    <row r="10" spans="1:18" x14ac:dyDescent="0.25">
      <c r="A10" s="116" t="s">
        <v>60</v>
      </c>
      <c r="B10" s="117"/>
      <c r="C10" s="13">
        <v>394</v>
      </c>
      <c r="D10" s="13">
        <v>286</v>
      </c>
      <c r="E10" s="64">
        <v>-0.274111675</v>
      </c>
      <c r="F10" s="13">
        <v>269</v>
      </c>
      <c r="G10" s="13">
        <v>206</v>
      </c>
      <c r="H10" s="66">
        <v>-0.23420074299999999</v>
      </c>
      <c r="I10" s="13">
        <v>146</v>
      </c>
      <c r="J10" s="13">
        <v>125</v>
      </c>
      <c r="K10" s="64">
        <v>-0.143835616</v>
      </c>
      <c r="L10" s="11"/>
      <c r="M10" s="94">
        <v>402</v>
      </c>
      <c r="N10" s="94">
        <v>255</v>
      </c>
      <c r="O10" s="94">
        <v>188</v>
      </c>
      <c r="P10" s="47">
        <f t="shared" si="0"/>
        <v>0.71144278606965172</v>
      </c>
      <c r="Q10" s="47">
        <f t="shared" si="1"/>
        <v>0.80784313725490198</v>
      </c>
      <c r="R10" s="48">
        <f t="shared" si="2"/>
        <v>0.66489361702127658</v>
      </c>
    </row>
    <row r="11" spans="1:18" x14ac:dyDescent="0.25">
      <c r="A11" s="116" t="s">
        <v>5</v>
      </c>
      <c r="B11" s="117"/>
      <c r="C11" s="13">
        <v>1961</v>
      </c>
      <c r="D11" s="13">
        <v>1847</v>
      </c>
      <c r="E11" s="64">
        <v>-5.8133604999999998E-2</v>
      </c>
      <c r="F11" s="13">
        <v>1485</v>
      </c>
      <c r="G11" s="13">
        <v>1405</v>
      </c>
      <c r="H11" s="66">
        <v>-5.3872054000000003E-2</v>
      </c>
      <c r="I11" s="13">
        <v>616</v>
      </c>
      <c r="J11" s="13">
        <v>609</v>
      </c>
      <c r="K11" s="64">
        <v>-1.1363636E-2</v>
      </c>
      <c r="L11" s="11"/>
      <c r="M11" s="94">
        <v>2137</v>
      </c>
      <c r="N11" s="94">
        <v>1558</v>
      </c>
      <c r="O11" s="94">
        <v>922</v>
      </c>
      <c r="P11" s="47">
        <f t="shared" si="0"/>
        <v>0.8642957416939635</v>
      </c>
      <c r="Q11" s="47">
        <f t="shared" si="1"/>
        <v>0.90179717586649555</v>
      </c>
      <c r="R11" s="48">
        <f t="shared" si="2"/>
        <v>0.66052060737527118</v>
      </c>
    </row>
    <row r="12" spans="1:18" x14ac:dyDescent="0.25">
      <c r="A12" s="116" t="s">
        <v>6</v>
      </c>
      <c r="B12" s="117"/>
      <c r="C12" s="10">
        <v>345</v>
      </c>
      <c r="D12" s="10">
        <v>341</v>
      </c>
      <c r="E12" s="64">
        <v>-1.1594203000000001E-2</v>
      </c>
      <c r="F12" s="10">
        <v>316</v>
      </c>
      <c r="G12" s="10">
        <v>283</v>
      </c>
      <c r="H12" s="66">
        <v>-0.10443038</v>
      </c>
      <c r="I12" s="10">
        <v>150</v>
      </c>
      <c r="J12" s="10">
        <v>138</v>
      </c>
      <c r="K12" s="64">
        <v>-0.08</v>
      </c>
      <c r="L12" s="11"/>
      <c r="M12" s="94">
        <v>595</v>
      </c>
      <c r="N12" s="94">
        <v>543</v>
      </c>
      <c r="O12" s="94">
        <v>382</v>
      </c>
      <c r="P12" s="47">
        <f t="shared" si="0"/>
        <v>0.57310924369747895</v>
      </c>
      <c r="Q12" s="47">
        <f t="shared" si="1"/>
        <v>0.52117863720073665</v>
      </c>
      <c r="R12" s="48">
        <f t="shared" si="2"/>
        <v>0.36125654450261779</v>
      </c>
    </row>
    <row r="13" spans="1:18" x14ac:dyDescent="0.25">
      <c r="A13" s="116" t="s">
        <v>7</v>
      </c>
      <c r="B13" s="117"/>
      <c r="C13" s="10">
        <v>686</v>
      </c>
      <c r="D13" s="10">
        <v>700</v>
      </c>
      <c r="E13" s="64">
        <v>2.0408163300000001E-2</v>
      </c>
      <c r="F13" s="10">
        <v>521</v>
      </c>
      <c r="G13" s="10">
        <v>531</v>
      </c>
      <c r="H13" s="66">
        <v>1.9193858000000001E-2</v>
      </c>
      <c r="I13" s="10">
        <v>215</v>
      </c>
      <c r="J13" s="10">
        <v>191</v>
      </c>
      <c r="K13" s="64">
        <v>-0.111627907</v>
      </c>
      <c r="L13" s="11"/>
      <c r="M13" s="94">
        <v>882</v>
      </c>
      <c r="N13" s="94">
        <v>689</v>
      </c>
      <c r="O13" s="94">
        <v>417</v>
      </c>
      <c r="P13" s="47">
        <f t="shared" si="0"/>
        <v>0.79365079365079361</v>
      </c>
      <c r="Q13" s="47">
        <f t="shared" si="1"/>
        <v>0.77068214804063861</v>
      </c>
      <c r="R13" s="48">
        <f t="shared" si="2"/>
        <v>0.45803357314148679</v>
      </c>
    </row>
    <row r="14" spans="1:18" x14ac:dyDescent="0.25">
      <c r="A14" s="116" t="s">
        <v>8</v>
      </c>
      <c r="B14" s="117"/>
      <c r="C14" s="14">
        <v>60</v>
      </c>
      <c r="D14" s="14">
        <v>43</v>
      </c>
      <c r="E14" s="64">
        <v>-0.28333333300000002</v>
      </c>
      <c r="F14" s="14">
        <v>41</v>
      </c>
      <c r="G14" s="14">
        <v>40</v>
      </c>
      <c r="H14" s="66">
        <v>-2.4390243999999998E-2</v>
      </c>
      <c r="I14" s="14">
        <v>25</v>
      </c>
      <c r="J14" s="14">
        <v>31</v>
      </c>
      <c r="K14" s="64">
        <v>0.24</v>
      </c>
      <c r="L14" s="11"/>
      <c r="M14" s="94">
        <v>55</v>
      </c>
      <c r="N14" s="94">
        <v>49</v>
      </c>
      <c r="O14" s="94">
        <v>42</v>
      </c>
      <c r="P14" s="47">
        <f t="shared" si="0"/>
        <v>0.78181818181818186</v>
      </c>
      <c r="Q14" s="47">
        <f t="shared" si="1"/>
        <v>0.81632653061224492</v>
      </c>
      <c r="R14" s="48">
        <f t="shared" si="2"/>
        <v>0.73809523809523814</v>
      </c>
    </row>
    <row r="15" spans="1:18" x14ac:dyDescent="0.25">
      <c r="A15" s="118" t="s">
        <v>9</v>
      </c>
      <c r="B15" s="119"/>
      <c r="C15" s="13">
        <v>731</v>
      </c>
      <c r="D15" s="13">
        <v>664</v>
      </c>
      <c r="E15" s="64">
        <v>-9.1655266999999999E-2</v>
      </c>
      <c r="F15" s="13">
        <v>265</v>
      </c>
      <c r="G15" s="13">
        <v>263</v>
      </c>
      <c r="H15" s="66">
        <v>-7.5471699999999997E-3</v>
      </c>
      <c r="I15" s="13">
        <v>125</v>
      </c>
      <c r="J15" s="13">
        <v>105</v>
      </c>
      <c r="K15" s="64">
        <v>-0.16</v>
      </c>
      <c r="L15" s="11"/>
      <c r="M15" s="94">
        <v>756</v>
      </c>
      <c r="N15" s="94">
        <v>284</v>
      </c>
      <c r="O15" s="94">
        <v>234</v>
      </c>
      <c r="P15" s="47">
        <f t="shared" si="0"/>
        <v>0.87830687830687826</v>
      </c>
      <c r="Q15" s="47">
        <f t="shared" si="1"/>
        <v>0.926056338028169</v>
      </c>
      <c r="R15" s="48">
        <f t="shared" si="2"/>
        <v>0.44871794871794873</v>
      </c>
    </row>
    <row r="16" spans="1:18" x14ac:dyDescent="0.25">
      <c r="A16" s="109" t="s">
        <v>10</v>
      </c>
      <c r="B16" s="110"/>
      <c r="C16" s="15">
        <v>3783</v>
      </c>
      <c r="D16" s="16">
        <v>3595</v>
      </c>
      <c r="E16" s="65">
        <v>-4.9696008E-2</v>
      </c>
      <c r="F16" s="15">
        <v>2628</v>
      </c>
      <c r="G16" s="15">
        <v>2522</v>
      </c>
      <c r="H16" s="76">
        <v>-4.0334855000000003E-2</v>
      </c>
      <c r="I16" s="15">
        <v>1131</v>
      </c>
      <c r="J16" s="15">
        <v>1074</v>
      </c>
      <c r="K16" s="65">
        <v>-5.0397878E-2</v>
      </c>
      <c r="L16" s="17"/>
      <c r="M16" s="95">
        <v>4425</v>
      </c>
      <c r="N16" s="95">
        <v>3123</v>
      </c>
      <c r="O16" s="95">
        <v>1997</v>
      </c>
      <c r="P16" s="49">
        <f t="shared" si="0"/>
        <v>0.81242937853107344</v>
      </c>
      <c r="Q16" s="49">
        <f t="shared" si="1"/>
        <v>0.8075568363752802</v>
      </c>
      <c r="R16" s="50">
        <f t="shared" si="2"/>
        <v>0.53780671006509762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2186</v>
      </c>
      <c r="D18" s="10">
        <v>1899</v>
      </c>
      <c r="E18" s="64">
        <v>-0.131290027</v>
      </c>
      <c r="F18" s="10">
        <v>1599</v>
      </c>
      <c r="G18" s="10">
        <v>1372</v>
      </c>
      <c r="H18" s="66">
        <v>-0.14196372700000001</v>
      </c>
      <c r="I18" s="10">
        <v>712</v>
      </c>
      <c r="J18" s="10">
        <v>614</v>
      </c>
      <c r="K18" s="66">
        <v>-0.137640449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0.79422835633626099</v>
      </c>
      <c r="Q18" s="47">
        <f t="shared" ref="Q18:Q26" si="4">G18/N18</f>
        <v>0.80611045828437133</v>
      </c>
      <c r="R18" s="48">
        <f t="shared" ref="R18:R26" si="5">J18/O18</f>
        <v>0.54240282685512364</v>
      </c>
    </row>
    <row r="19" spans="1:18" x14ac:dyDescent="0.25">
      <c r="A19" s="116" t="s">
        <v>4</v>
      </c>
      <c r="B19" s="117"/>
      <c r="C19" s="13">
        <v>400</v>
      </c>
      <c r="D19" s="13">
        <v>287</v>
      </c>
      <c r="E19" s="64">
        <v>-0.28249999999999997</v>
      </c>
      <c r="F19" s="13">
        <v>262</v>
      </c>
      <c r="G19" s="13">
        <v>206</v>
      </c>
      <c r="H19" s="66">
        <v>-0.21374045799999999</v>
      </c>
      <c r="I19" s="13">
        <v>135</v>
      </c>
      <c r="J19" s="13">
        <v>114</v>
      </c>
      <c r="K19" s="66">
        <v>-0.15555555600000001</v>
      </c>
      <c r="L19" s="11"/>
      <c r="M19" s="13">
        <v>374</v>
      </c>
      <c r="N19" s="13">
        <v>235</v>
      </c>
      <c r="O19" s="13">
        <v>180</v>
      </c>
      <c r="P19" s="47">
        <f>D19/M19</f>
        <v>0.76737967914438499</v>
      </c>
      <c r="Q19" s="47">
        <f t="shared" si="4"/>
        <v>0.87659574468085111</v>
      </c>
      <c r="R19" s="48">
        <f t="shared" si="5"/>
        <v>0.6333333333333333</v>
      </c>
    </row>
    <row r="20" spans="1:18" x14ac:dyDescent="0.25">
      <c r="A20" s="116" t="s">
        <v>60</v>
      </c>
      <c r="B20" s="117"/>
      <c r="C20" s="13">
        <v>346</v>
      </c>
      <c r="D20" s="13">
        <v>238</v>
      </c>
      <c r="E20" s="64">
        <v>-0.31213872799999998</v>
      </c>
      <c r="F20" s="13">
        <v>230</v>
      </c>
      <c r="G20" s="13">
        <v>166</v>
      </c>
      <c r="H20" s="66">
        <v>-0.27826086999999999</v>
      </c>
      <c r="I20" s="13">
        <v>129</v>
      </c>
      <c r="J20" s="13">
        <v>102</v>
      </c>
      <c r="K20" s="66">
        <v>-0.20930232600000001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0.68</v>
      </c>
      <c r="Q20" s="47">
        <f t="shared" si="4"/>
        <v>0.77570093457943923</v>
      </c>
      <c r="R20" s="48">
        <f t="shared" si="5"/>
        <v>0.63749999999999996</v>
      </c>
    </row>
    <row r="21" spans="1:18" x14ac:dyDescent="0.25">
      <c r="A21" s="116" t="s">
        <v>5</v>
      </c>
      <c r="B21" s="117"/>
      <c r="C21" s="13">
        <v>1479</v>
      </c>
      <c r="D21" s="13">
        <v>1243</v>
      </c>
      <c r="E21" s="64">
        <v>-0.15956727500000001</v>
      </c>
      <c r="F21" s="13">
        <v>1058</v>
      </c>
      <c r="G21" s="13">
        <v>880</v>
      </c>
      <c r="H21" s="66">
        <v>-0.16824196599999999</v>
      </c>
      <c r="I21" s="13">
        <v>451</v>
      </c>
      <c r="J21" s="13">
        <v>399</v>
      </c>
      <c r="K21" s="66">
        <v>-0.115299335</v>
      </c>
      <c r="L21" s="11"/>
      <c r="M21" s="13">
        <v>1511</v>
      </c>
      <c r="N21" s="13">
        <v>1010</v>
      </c>
      <c r="O21" s="13">
        <v>634</v>
      </c>
      <c r="P21" s="47">
        <f t="shared" si="6"/>
        <v>0.82263401720714757</v>
      </c>
      <c r="Q21" s="47">
        <f t="shared" si="4"/>
        <v>0.87128712871287128</v>
      </c>
      <c r="R21" s="48">
        <f t="shared" si="5"/>
        <v>0.62933753943217663</v>
      </c>
    </row>
    <row r="22" spans="1:18" x14ac:dyDescent="0.25">
      <c r="A22" s="116" t="s">
        <v>6</v>
      </c>
      <c r="B22" s="117"/>
      <c r="C22" s="10">
        <v>163</v>
      </c>
      <c r="D22" s="10">
        <v>141</v>
      </c>
      <c r="E22" s="64">
        <v>-0.134969325</v>
      </c>
      <c r="F22" s="10">
        <v>153</v>
      </c>
      <c r="G22" s="10">
        <v>121</v>
      </c>
      <c r="H22" s="66">
        <v>-0.209150327</v>
      </c>
      <c r="I22" s="10">
        <v>86</v>
      </c>
      <c r="J22" s="10">
        <v>60</v>
      </c>
      <c r="K22" s="66">
        <v>-0.30232558100000001</v>
      </c>
      <c r="L22" s="11"/>
      <c r="M22" s="10">
        <v>268</v>
      </c>
      <c r="N22" s="10">
        <v>247</v>
      </c>
      <c r="O22" s="10">
        <v>178</v>
      </c>
      <c r="P22" s="47">
        <f t="shared" si="6"/>
        <v>0.52611940298507465</v>
      </c>
      <c r="Q22" s="47">
        <f t="shared" si="4"/>
        <v>0.48987854251012147</v>
      </c>
      <c r="R22" s="48">
        <f t="shared" si="5"/>
        <v>0.33707865168539325</v>
      </c>
    </row>
    <row r="23" spans="1:18" x14ac:dyDescent="0.25">
      <c r="A23" s="116" t="s">
        <v>7</v>
      </c>
      <c r="B23" s="117"/>
      <c r="C23" s="10">
        <v>491</v>
      </c>
      <c r="D23" s="10">
        <v>473</v>
      </c>
      <c r="E23" s="64">
        <v>-3.6659878E-2</v>
      </c>
      <c r="F23" s="10">
        <v>347</v>
      </c>
      <c r="G23" s="10">
        <v>332</v>
      </c>
      <c r="H23" s="66">
        <v>-4.3227665999999998E-2</v>
      </c>
      <c r="I23" s="10">
        <v>150</v>
      </c>
      <c r="J23" s="10">
        <v>124</v>
      </c>
      <c r="K23" s="66">
        <v>-0.17333333300000001</v>
      </c>
      <c r="L23" s="11"/>
      <c r="M23" s="10">
        <v>564</v>
      </c>
      <c r="N23" s="10">
        <v>401</v>
      </c>
      <c r="O23" s="10">
        <v>281</v>
      </c>
      <c r="P23" s="47">
        <f t="shared" si="6"/>
        <v>0.83865248226950351</v>
      </c>
      <c r="Q23" s="47">
        <f t="shared" si="4"/>
        <v>0.82793017456359097</v>
      </c>
      <c r="R23" s="48">
        <f t="shared" si="5"/>
        <v>0.44128113879003561</v>
      </c>
    </row>
    <row r="24" spans="1:18" x14ac:dyDescent="0.25">
      <c r="A24" s="116" t="s">
        <v>8</v>
      </c>
      <c r="B24" s="117"/>
      <c r="C24" s="14">
        <v>53</v>
      </c>
      <c r="D24" s="14">
        <v>42</v>
      </c>
      <c r="E24" s="64">
        <v>-0.20754717</v>
      </c>
      <c r="F24" s="14">
        <v>41</v>
      </c>
      <c r="G24" s="14">
        <v>39</v>
      </c>
      <c r="H24" s="66">
        <v>-4.8780487999999997E-2</v>
      </c>
      <c r="I24" s="14">
        <v>25</v>
      </c>
      <c r="J24" s="14">
        <v>31</v>
      </c>
      <c r="K24" s="66">
        <v>0.24</v>
      </c>
      <c r="L24" s="11"/>
      <c r="M24" s="14">
        <v>48</v>
      </c>
      <c r="N24" s="14">
        <v>44</v>
      </c>
      <c r="O24" s="14">
        <v>39</v>
      </c>
      <c r="P24" s="47">
        <f t="shared" si="6"/>
        <v>0.875</v>
      </c>
      <c r="Q24" s="47">
        <f t="shared" si="4"/>
        <v>0.88636363636363635</v>
      </c>
      <c r="R24" s="48">
        <f t="shared" si="5"/>
        <v>0.79487179487179482</v>
      </c>
    </row>
    <row r="25" spans="1:18" x14ac:dyDescent="0.25">
      <c r="A25" s="118" t="s">
        <v>9</v>
      </c>
      <c r="B25" s="119"/>
      <c r="C25" s="13">
        <v>720</v>
      </c>
      <c r="D25" s="13">
        <v>660</v>
      </c>
      <c r="E25" s="64">
        <v>-8.3333332999999996E-2</v>
      </c>
      <c r="F25" s="13">
        <v>257</v>
      </c>
      <c r="G25" s="13">
        <v>261</v>
      </c>
      <c r="H25" s="66">
        <v>1.55642023E-2</v>
      </c>
      <c r="I25" s="13">
        <v>120</v>
      </c>
      <c r="J25" s="13">
        <v>103</v>
      </c>
      <c r="K25" s="66">
        <v>-0.141666667</v>
      </c>
      <c r="L25" s="11"/>
      <c r="M25" s="13">
        <v>745</v>
      </c>
      <c r="N25" s="13">
        <v>277</v>
      </c>
      <c r="O25" s="13">
        <v>228</v>
      </c>
      <c r="P25" s="47">
        <f t="shared" si="6"/>
        <v>0.88590604026845643</v>
      </c>
      <c r="Q25" s="47">
        <f t="shared" si="4"/>
        <v>0.9422382671480144</v>
      </c>
      <c r="R25" s="48">
        <f t="shared" si="5"/>
        <v>0.4517543859649123</v>
      </c>
    </row>
    <row r="26" spans="1:18" x14ac:dyDescent="0.25">
      <c r="A26" s="109" t="s">
        <v>12</v>
      </c>
      <c r="B26" s="110"/>
      <c r="C26" s="23">
        <v>2906</v>
      </c>
      <c r="D26" s="24">
        <v>2559</v>
      </c>
      <c r="E26" s="65">
        <v>-0.11940812100000001</v>
      </c>
      <c r="F26" s="23">
        <v>1856</v>
      </c>
      <c r="G26" s="23">
        <v>1633</v>
      </c>
      <c r="H26" s="76">
        <v>-0.120150862</v>
      </c>
      <c r="I26" s="23">
        <v>832</v>
      </c>
      <c r="J26" s="23">
        <v>717</v>
      </c>
      <c r="K26" s="65">
        <v>-0.13822115400000001</v>
      </c>
      <c r="L26" s="17"/>
      <c r="M26" s="25">
        <v>3136</v>
      </c>
      <c r="N26" s="25">
        <v>1979</v>
      </c>
      <c r="O26" s="25">
        <v>1360</v>
      </c>
      <c r="P26" s="49">
        <f t="shared" si="6"/>
        <v>0.81600765306122447</v>
      </c>
      <c r="Q26" s="49">
        <f t="shared" si="4"/>
        <v>0.82516422435573522</v>
      </c>
      <c r="R26" s="50">
        <f t="shared" si="5"/>
        <v>0.52720588235294119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414</v>
      </c>
      <c r="D28" s="31">
        <v>261</v>
      </c>
      <c r="E28" s="67">
        <v>-0.369565217</v>
      </c>
      <c r="F28" s="31">
        <v>305</v>
      </c>
      <c r="G28" s="31">
        <v>169</v>
      </c>
      <c r="H28" s="67">
        <v>-0.44590163900000002</v>
      </c>
      <c r="I28" s="31">
        <v>139</v>
      </c>
      <c r="J28" s="31">
        <v>82</v>
      </c>
      <c r="K28" s="67">
        <v>-0.41007194200000002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0.63196125907990319</v>
      </c>
      <c r="Q28" s="55">
        <f t="shared" ref="Q28:Q66" si="8">G28/N28</f>
        <v>0.6123188405797102</v>
      </c>
      <c r="R28" s="55">
        <f t="shared" ref="R28:R66" si="9">J28/O28</f>
        <v>0.44086021505376344</v>
      </c>
    </row>
    <row r="29" spans="1:18" x14ac:dyDescent="0.25">
      <c r="A29" s="114"/>
      <c r="B29" s="32" t="s">
        <v>16</v>
      </c>
      <c r="C29" s="33">
        <v>544</v>
      </c>
      <c r="D29" s="34">
        <v>354</v>
      </c>
      <c r="E29" s="68">
        <v>-0.34926470599999998</v>
      </c>
      <c r="F29" s="34">
        <v>404</v>
      </c>
      <c r="G29" s="34">
        <v>230</v>
      </c>
      <c r="H29" s="68">
        <v>-0.43069306899999998</v>
      </c>
      <c r="I29" s="34">
        <v>179</v>
      </c>
      <c r="J29" s="34">
        <v>100</v>
      </c>
      <c r="K29" s="68">
        <v>-0.44134078199999999</v>
      </c>
      <c r="L29" s="11"/>
      <c r="M29" s="34">
        <v>569</v>
      </c>
      <c r="N29" s="34">
        <v>395</v>
      </c>
      <c r="O29" s="34">
        <v>268</v>
      </c>
      <c r="P29" s="56">
        <f t="shared" si="7"/>
        <v>0.62214411247803159</v>
      </c>
      <c r="Q29" s="56">
        <f t="shared" si="8"/>
        <v>0.58227848101265822</v>
      </c>
      <c r="R29" s="56">
        <f t="shared" si="9"/>
        <v>0.37313432835820898</v>
      </c>
    </row>
    <row r="30" spans="1:18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41</v>
      </c>
      <c r="G30" s="37">
        <v>44</v>
      </c>
      <c r="H30" s="69">
        <v>7.3170731700000005E-2</v>
      </c>
      <c r="I30" s="37">
        <v>10</v>
      </c>
      <c r="J30" s="37">
        <v>5</v>
      </c>
      <c r="K30" s="69">
        <v>-0.5</v>
      </c>
      <c r="L30" s="11"/>
      <c r="M30" s="37">
        <v>118</v>
      </c>
      <c r="N30" s="37">
        <v>39</v>
      </c>
      <c r="O30" s="37">
        <v>25</v>
      </c>
      <c r="P30" s="57">
        <f t="shared" si="7"/>
        <v>1.0084745762711864</v>
      </c>
      <c r="Q30" s="57">
        <f t="shared" si="8"/>
        <v>1.1282051282051282</v>
      </c>
      <c r="R30" s="57">
        <f t="shared" si="9"/>
        <v>0.2</v>
      </c>
    </row>
    <row r="31" spans="1:18" ht="15.75" thickBot="1" x14ac:dyDescent="0.3">
      <c r="A31" s="108" t="s">
        <v>18</v>
      </c>
      <c r="B31" s="39" t="s">
        <v>15</v>
      </c>
      <c r="C31" s="40">
        <v>253</v>
      </c>
      <c r="D31" s="41">
        <v>200</v>
      </c>
      <c r="E31" s="70">
        <v>-0.209486166</v>
      </c>
      <c r="F31" s="41">
        <v>164</v>
      </c>
      <c r="G31" s="41">
        <v>127</v>
      </c>
      <c r="H31" s="70">
        <v>-0.22560975599999999</v>
      </c>
      <c r="I31" s="41">
        <v>68</v>
      </c>
      <c r="J31" s="41">
        <v>53</v>
      </c>
      <c r="K31" s="70">
        <v>-0.22058823499999999</v>
      </c>
      <c r="L31" s="11"/>
      <c r="M31" s="41">
        <v>260</v>
      </c>
      <c r="N31" s="41">
        <v>159</v>
      </c>
      <c r="O31" s="41">
        <v>90</v>
      </c>
      <c r="P31" s="58">
        <f t="shared" si="7"/>
        <v>0.76923076923076927</v>
      </c>
      <c r="Q31" s="58">
        <f t="shared" si="8"/>
        <v>0.79874213836477992</v>
      </c>
      <c r="R31" s="58">
        <f t="shared" si="9"/>
        <v>0.58888888888888891</v>
      </c>
    </row>
    <row r="32" spans="1:18" ht="15.75" thickBot="1" x14ac:dyDescent="0.3">
      <c r="A32" s="108"/>
      <c r="B32" s="32" t="s">
        <v>16</v>
      </c>
      <c r="C32" s="31">
        <v>414</v>
      </c>
      <c r="D32" s="31">
        <v>357</v>
      </c>
      <c r="E32" s="67">
        <v>-0.137681159</v>
      </c>
      <c r="F32" s="31">
        <v>285</v>
      </c>
      <c r="G32" s="31">
        <v>252</v>
      </c>
      <c r="H32" s="67">
        <v>-0.115789474</v>
      </c>
      <c r="I32" s="31">
        <v>128</v>
      </c>
      <c r="J32" s="31">
        <v>112</v>
      </c>
      <c r="K32" s="67">
        <v>-0.125</v>
      </c>
      <c r="L32" s="11"/>
      <c r="M32" s="31">
        <v>462</v>
      </c>
      <c r="N32" s="31">
        <v>316</v>
      </c>
      <c r="O32" s="31">
        <v>204</v>
      </c>
      <c r="P32" s="55">
        <f t="shared" si="7"/>
        <v>0.77272727272727271</v>
      </c>
      <c r="Q32" s="55">
        <f t="shared" si="8"/>
        <v>0.79746835443037978</v>
      </c>
      <c r="R32" s="55">
        <f t="shared" si="9"/>
        <v>0.5490196078431373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93</v>
      </c>
      <c r="E33" s="69">
        <v>-0.10576923100000001</v>
      </c>
      <c r="F33" s="37">
        <v>51</v>
      </c>
      <c r="G33" s="37">
        <v>46</v>
      </c>
      <c r="H33" s="69">
        <v>-9.8039215999999998E-2</v>
      </c>
      <c r="I33" s="37">
        <v>19</v>
      </c>
      <c r="J33" s="37">
        <v>14</v>
      </c>
      <c r="K33" s="69">
        <v>-0.26315789499999998</v>
      </c>
      <c r="L33" s="11"/>
      <c r="M33" s="37">
        <v>108</v>
      </c>
      <c r="N33" s="37">
        <v>52</v>
      </c>
      <c r="O33" s="37">
        <v>39</v>
      </c>
      <c r="P33" s="57">
        <f t="shared" si="7"/>
        <v>0.86111111111111116</v>
      </c>
      <c r="Q33" s="57">
        <f t="shared" si="8"/>
        <v>0.88461538461538458</v>
      </c>
      <c r="R33" s="57">
        <f t="shared" si="9"/>
        <v>0.35897435897435898</v>
      </c>
    </row>
    <row r="34" spans="1:18" ht="15.75" thickBot="1" x14ac:dyDescent="0.3">
      <c r="A34" s="108" t="s">
        <v>19</v>
      </c>
      <c r="B34" s="39" t="s">
        <v>15</v>
      </c>
      <c r="C34" s="40">
        <v>361</v>
      </c>
      <c r="D34" s="41">
        <v>245</v>
      </c>
      <c r="E34" s="70">
        <v>-0.32132964000000003</v>
      </c>
      <c r="F34" s="41">
        <v>266</v>
      </c>
      <c r="G34" s="41">
        <v>178</v>
      </c>
      <c r="H34" s="70">
        <v>-0.330827068</v>
      </c>
      <c r="I34" s="41">
        <v>98</v>
      </c>
      <c r="J34" s="41">
        <v>67</v>
      </c>
      <c r="K34" s="71">
        <v>-0.31632653100000002</v>
      </c>
      <c r="L34" s="11"/>
      <c r="M34" s="41">
        <v>364</v>
      </c>
      <c r="N34" s="41">
        <v>248</v>
      </c>
      <c r="O34" s="41">
        <v>154</v>
      </c>
      <c r="P34" s="58">
        <f t="shared" si="7"/>
        <v>0.67307692307692313</v>
      </c>
      <c r="Q34" s="58">
        <f t="shared" si="8"/>
        <v>0.717741935483871</v>
      </c>
      <c r="R34" s="58">
        <f t="shared" si="9"/>
        <v>0.43506493506493504</v>
      </c>
    </row>
    <row r="35" spans="1:18" ht="15.75" thickBot="1" x14ac:dyDescent="0.3">
      <c r="A35" s="108"/>
      <c r="B35" s="32" t="s">
        <v>16</v>
      </c>
      <c r="C35" s="31">
        <v>519</v>
      </c>
      <c r="D35" s="31">
        <v>375</v>
      </c>
      <c r="E35" s="67">
        <v>-0.277456647</v>
      </c>
      <c r="F35" s="31">
        <v>377</v>
      </c>
      <c r="G35" s="31">
        <v>270</v>
      </c>
      <c r="H35" s="67">
        <v>-0.28381962900000002</v>
      </c>
      <c r="I35" s="31">
        <v>145</v>
      </c>
      <c r="J35" s="31">
        <v>92</v>
      </c>
      <c r="K35" s="67">
        <v>-0.36551724099999999</v>
      </c>
      <c r="L35" s="11"/>
      <c r="M35" s="31">
        <v>543</v>
      </c>
      <c r="N35" s="31">
        <v>378</v>
      </c>
      <c r="O35" s="31">
        <v>245</v>
      </c>
      <c r="P35" s="55">
        <f t="shared" si="7"/>
        <v>0.69060773480662985</v>
      </c>
      <c r="Q35" s="55">
        <f t="shared" si="8"/>
        <v>0.7142857142857143</v>
      </c>
      <c r="R35" s="55">
        <f t="shared" si="9"/>
        <v>0.37551020408163266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192</v>
      </c>
      <c r="E36" s="69">
        <v>-0.13901345300000001</v>
      </c>
      <c r="F36" s="37">
        <v>39</v>
      </c>
      <c r="G36" s="37">
        <v>40</v>
      </c>
      <c r="H36" s="69">
        <v>2.5641025599999999E-2</v>
      </c>
      <c r="I36" s="37">
        <v>14</v>
      </c>
      <c r="J36" s="37">
        <v>9</v>
      </c>
      <c r="K36" s="69">
        <v>-0.35714285699999998</v>
      </c>
      <c r="L36" s="11"/>
      <c r="M36" s="37">
        <v>226</v>
      </c>
      <c r="N36" s="37">
        <v>42</v>
      </c>
      <c r="O36" s="37">
        <v>40</v>
      </c>
      <c r="P36" s="57">
        <f t="shared" si="7"/>
        <v>0.84955752212389379</v>
      </c>
      <c r="Q36" s="57">
        <f t="shared" si="8"/>
        <v>0.95238095238095233</v>
      </c>
      <c r="R36" s="57">
        <f t="shared" si="9"/>
        <v>0.22500000000000001</v>
      </c>
    </row>
    <row r="37" spans="1:18" ht="15.75" thickBot="1" x14ac:dyDescent="0.3">
      <c r="A37" s="108" t="s">
        <v>20</v>
      </c>
      <c r="B37" s="39" t="s">
        <v>15</v>
      </c>
      <c r="C37" s="41">
        <v>208</v>
      </c>
      <c r="D37" s="41">
        <v>382</v>
      </c>
      <c r="E37" s="70">
        <v>0.8365384615</v>
      </c>
      <c r="F37" s="41">
        <v>149</v>
      </c>
      <c r="G37" s="41">
        <v>293</v>
      </c>
      <c r="H37" s="70">
        <v>0.96644295300000005</v>
      </c>
      <c r="I37" s="41">
        <v>61</v>
      </c>
      <c r="J37" s="41">
        <v>137</v>
      </c>
      <c r="K37" s="70">
        <v>1.2459016393</v>
      </c>
      <c r="L37" s="11"/>
      <c r="M37" s="41">
        <v>217</v>
      </c>
      <c r="N37" s="41">
        <v>146</v>
      </c>
      <c r="O37" s="41">
        <v>95</v>
      </c>
      <c r="P37" s="58">
        <f t="shared" si="7"/>
        <v>1.76036866359447</v>
      </c>
      <c r="Q37" s="58">
        <f t="shared" si="8"/>
        <v>2.006849315068493</v>
      </c>
      <c r="R37" s="58">
        <f t="shared" si="9"/>
        <v>1.4421052631578948</v>
      </c>
    </row>
    <row r="38" spans="1:18" ht="15.75" thickBot="1" x14ac:dyDescent="0.3">
      <c r="A38" s="108"/>
      <c r="B38" s="32" t="s">
        <v>16</v>
      </c>
      <c r="C38" s="31">
        <v>282</v>
      </c>
      <c r="D38" s="31">
        <v>466</v>
      </c>
      <c r="E38" s="67">
        <v>0.65248226949999999</v>
      </c>
      <c r="F38" s="31">
        <v>214</v>
      </c>
      <c r="G38" s="31">
        <v>356</v>
      </c>
      <c r="H38" s="67">
        <v>0.66355140189999995</v>
      </c>
      <c r="I38" s="31">
        <v>92</v>
      </c>
      <c r="J38" s="31">
        <v>177</v>
      </c>
      <c r="K38" s="67">
        <v>0.92391304350000003</v>
      </c>
      <c r="L38" s="11"/>
      <c r="M38" s="31">
        <v>307</v>
      </c>
      <c r="N38" s="31">
        <v>225</v>
      </c>
      <c r="O38" s="31">
        <v>156</v>
      </c>
      <c r="P38" s="55">
        <f t="shared" si="7"/>
        <v>1.5179153094462541</v>
      </c>
      <c r="Q38" s="55">
        <f t="shared" si="8"/>
        <v>1.5822222222222222</v>
      </c>
      <c r="R38" s="55">
        <f t="shared" si="9"/>
        <v>1.1346153846153846</v>
      </c>
    </row>
    <row r="39" spans="1:18" ht="15.75" thickBot="1" x14ac:dyDescent="0.3">
      <c r="A39" s="105"/>
      <c r="B39" s="35" t="s">
        <v>17</v>
      </c>
      <c r="C39" s="36">
        <v>42</v>
      </c>
      <c r="D39" s="37">
        <v>38</v>
      </c>
      <c r="E39" s="69">
        <v>-9.5238094999999995E-2</v>
      </c>
      <c r="F39" s="37">
        <v>12</v>
      </c>
      <c r="G39" s="37">
        <v>20</v>
      </c>
      <c r="H39" s="69">
        <v>0.66666666669999997</v>
      </c>
      <c r="I39" s="37">
        <v>10</v>
      </c>
      <c r="J39" s="37">
        <v>14</v>
      </c>
      <c r="K39" s="72">
        <v>0.4</v>
      </c>
      <c r="L39" s="11"/>
      <c r="M39" s="37">
        <v>41</v>
      </c>
      <c r="N39" s="37">
        <v>12</v>
      </c>
      <c r="O39" s="37">
        <v>11</v>
      </c>
      <c r="P39" s="57">
        <f t="shared" si="7"/>
        <v>0.92682926829268297</v>
      </c>
      <c r="Q39" s="57">
        <f t="shared" si="8"/>
        <v>1.6666666666666667</v>
      </c>
      <c r="R39" s="57">
        <f t="shared" si="9"/>
        <v>1.2727272727272727</v>
      </c>
    </row>
    <row r="40" spans="1:18" ht="15.75" thickBot="1" x14ac:dyDescent="0.3">
      <c r="A40" s="108" t="s">
        <v>21</v>
      </c>
      <c r="B40" s="39" t="s">
        <v>15</v>
      </c>
      <c r="C40" s="41">
        <v>71</v>
      </c>
      <c r="D40" s="41">
        <v>51</v>
      </c>
      <c r="E40" s="70">
        <v>-0.28169014100000001</v>
      </c>
      <c r="F40" s="41">
        <v>49</v>
      </c>
      <c r="G40" s="41">
        <v>40</v>
      </c>
      <c r="H40" s="70">
        <v>-0.18367346900000001</v>
      </c>
      <c r="I40" s="41">
        <v>25</v>
      </c>
      <c r="J40" s="41">
        <v>23</v>
      </c>
      <c r="K40" s="70">
        <v>-0.08</v>
      </c>
      <c r="L40" s="11"/>
      <c r="M40" s="41">
        <v>74</v>
      </c>
      <c r="N40" s="41">
        <v>48</v>
      </c>
      <c r="O40" s="41">
        <v>30</v>
      </c>
      <c r="P40" s="58">
        <f t="shared" si="7"/>
        <v>0.68918918918918914</v>
      </c>
      <c r="Q40" s="58">
        <f t="shared" si="8"/>
        <v>0.83333333333333337</v>
      </c>
      <c r="R40" s="58">
        <f t="shared" si="9"/>
        <v>0.76666666666666672</v>
      </c>
    </row>
    <row r="41" spans="1:18" ht="15.75" thickBot="1" x14ac:dyDescent="0.3">
      <c r="A41" s="108"/>
      <c r="B41" s="32" t="s">
        <v>16</v>
      </c>
      <c r="C41" s="13">
        <v>111</v>
      </c>
      <c r="D41" s="31">
        <v>87</v>
      </c>
      <c r="E41" s="67">
        <v>-0.21621621599999999</v>
      </c>
      <c r="F41" s="31">
        <v>78</v>
      </c>
      <c r="G41" s="31">
        <v>70</v>
      </c>
      <c r="H41" s="67">
        <v>-0.102564103</v>
      </c>
      <c r="I41" s="31">
        <v>44</v>
      </c>
      <c r="J41" s="31">
        <v>37</v>
      </c>
      <c r="K41" s="67">
        <v>-0.159090909</v>
      </c>
      <c r="L41" s="11"/>
      <c r="M41" s="31">
        <v>140</v>
      </c>
      <c r="N41" s="31">
        <v>102</v>
      </c>
      <c r="O41" s="31">
        <v>71</v>
      </c>
      <c r="P41" s="55">
        <f t="shared" si="7"/>
        <v>0.62142857142857144</v>
      </c>
      <c r="Q41" s="55">
        <f t="shared" si="8"/>
        <v>0.68627450980392157</v>
      </c>
      <c r="R41" s="55">
        <f t="shared" si="9"/>
        <v>0.52112676056338025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72</v>
      </c>
      <c r="E42" s="69">
        <v>-0.1</v>
      </c>
      <c r="F42" s="37">
        <v>50</v>
      </c>
      <c r="G42" s="37">
        <v>31</v>
      </c>
      <c r="H42" s="69">
        <v>-0.38</v>
      </c>
      <c r="I42" s="37">
        <v>31</v>
      </c>
      <c r="J42" s="37">
        <v>27</v>
      </c>
      <c r="K42" s="69">
        <v>-0.12903225800000001</v>
      </c>
      <c r="L42" s="11"/>
      <c r="M42" s="37">
        <v>82</v>
      </c>
      <c r="N42" s="37">
        <v>49</v>
      </c>
      <c r="O42" s="37">
        <v>45</v>
      </c>
      <c r="P42" s="57">
        <f t="shared" si="7"/>
        <v>0.87804878048780488</v>
      </c>
      <c r="Q42" s="57">
        <f t="shared" si="8"/>
        <v>0.63265306122448983</v>
      </c>
      <c r="R42" s="57">
        <f t="shared" si="9"/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6</v>
      </c>
      <c r="K43" s="71">
        <v>5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</v>
      </c>
      <c r="R43" s="59">
        <f t="shared" si="9"/>
        <v>1.5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26</v>
      </c>
      <c r="E44" s="67">
        <v>0</v>
      </c>
      <c r="F44" s="31">
        <v>20</v>
      </c>
      <c r="G44" s="31">
        <v>21</v>
      </c>
      <c r="H44" s="67">
        <v>0.05</v>
      </c>
      <c r="I44" s="31">
        <v>6</v>
      </c>
      <c r="J44" s="31">
        <v>7</v>
      </c>
      <c r="K44" s="67">
        <v>0.16666666669999999</v>
      </c>
      <c r="L44" s="11"/>
      <c r="M44" s="31">
        <v>28</v>
      </c>
      <c r="N44" s="31">
        <v>21</v>
      </c>
      <c r="O44" s="31">
        <v>11</v>
      </c>
      <c r="P44" s="55">
        <f t="shared" si="7"/>
        <v>0.9285714285714286</v>
      </c>
      <c r="Q44" s="55">
        <f t="shared" si="8"/>
        <v>1</v>
      </c>
      <c r="R44" s="55">
        <f t="shared" si="9"/>
        <v>0.63636363636363635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46</v>
      </c>
      <c r="E45" s="69">
        <v>-0.16363636400000001</v>
      </c>
      <c r="F45" s="37">
        <v>14</v>
      </c>
      <c r="G45" s="37">
        <v>19</v>
      </c>
      <c r="H45" s="69">
        <v>0.35714285709999999</v>
      </c>
      <c r="I45" s="37">
        <v>5</v>
      </c>
      <c r="J45" s="37">
        <v>5</v>
      </c>
      <c r="K45" s="69">
        <v>0</v>
      </c>
      <c r="L45" s="11"/>
      <c r="M45" s="37">
        <v>56</v>
      </c>
      <c r="N45" s="37">
        <v>17</v>
      </c>
      <c r="O45" s="37">
        <v>17</v>
      </c>
      <c r="P45" s="57">
        <f t="shared" si="7"/>
        <v>0.8214285714285714</v>
      </c>
      <c r="Q45" s="57">
        <f t="shared" si="8"/>
        <v>1.1176470588235294</v>
      </c>
      <c r="R45" s="57">
        <f t="shared" si="9"/>
        <v>0.29411764705882354</v>
      </c>
    </row>
    <row r="46" spans="1:18" ht="15.75" thickBot="1" x14ac:dyDescent="0.3">
      <c r="A46" s="108" t="s">
        <v>23</v>
      </c>
      <c r="B46" s="39" t="s">
        <v>15</v>
      </c>
      <c r="C46" s="41">
        <v>147</v>
      </c>
      <c r="D46" s="41">
        <v>78</v>
      </c>
      <c r="E46" s="70">
        <v>-0.46938775500000002</v>
      </c>
      <c r="F46" s="41">
        <v>104</v>
      </c>
      <c r="G46" s="41">
        <v>51</v>
      </c>
      <c r="H46" s="70">
        <v>-0.50961538500000003</v>
      </c>
      <c r="I46" s="41">
        <v>55</v>
      </c>
      <c r="J46" s="41">
        <v>28</v>
      </c>
      <c r="K46" s="70">
        <v>-0.49090909100000002</v>
      </c>
      <c r="L46" s="11"/>
      <c r="M46" s="41">
        <v>158</v>
      </c>
      <c r="N46" s="41">
        <v>112</v>
      </c>
      <c r="O46" s="41">
        <v>70</v>
      </c>
      <c r="P46" s="58">
        <f t="shared" si="7"/>
        <v>0.49367088607594939</v>
      </c>
      <c r="Q46" s="58">
        <f t="shared" si="8"/>
        <v>0.45535714285714285</v>
      </c>
      <c r="R46" s="58">
        <f t="shared" si="9"/>
        <v>0.4</v>
      </c>
    </row>
    <row r="47" spans="1:18" ht="15.75" thickBot="1" x14ac:dyDescent="0.3">
      <c r="A47" s="108"/>
      <c r="B47" s="32" t="s">
        <v>16</v>
      </c>
      <c r="C47" s="31">
        <v>273</v>
      </c>
      <c r="D47" s="31">
        <v>216</v>
      </c>
      <c r="E47" s="67">
        <v>-0.20879120900000001</v>
      </c>
      <c r="F47" s="31">
        <v>207</v>
      </c>
      <c r="G47" s="31">
        <v>157</v>
      </c>
      <c r="H47" s="67">
        <v>-0.24154589400000001</v>
      </c>
      <c r="I47" s="31">
        <v>112</v>
      </c>
      <c r="J47" s="31">
        <v>86</v>
      </c>
      <c r="K47" s="67">
        <v>-0.23214285700000001</v>
      </c>
      <c r="L47" s="11"/>
      <c r="M47" s="31">
        <v>324</v>
      </c>
      <c r="N47" s="31">
        <v>250</v>
      </c>
      <c r="O47" s="31">
        <v>169</v>
      </c>
      <c r="P47" s="55">
        <f t="shared" si="7"/>
        <v>0.66666666666666663</v>
      </c>
      <c r="Q47" s="55">
        <f t="shared" si="8"/>
        <v>0.628</v>
      </c>
      <c r="R47" s="55">
        <f t="shared" si="9"/>
        <v>0.50887573964497046</v>
      </c>
    </row>
    <row r="48" spans="1:18" ht="15.75" thickBot="1" x14ac:dyDescent="0.3">
      <c r="A48" s="105"/>
      <c r="B48" s="35" t="s">
        <v>17</v>
      </c>
      <c r="C48" s="36">
        <v>78</v>
      </c>
      <c r="D48" s="37">
        <v>89</v>
      </c>
      <c r="E48" s="69">
        <v>0.14102564100000001</v>
      </c>
      <c r="F48" s="37">
        <v>43</v>
      </c>
      <c r="G48" s="37">
        <v>54</v>
      </c>
      <c r="H48" s="69">
        <v>0.25581395350000002</v>
      </c>
      <c r="I48" s="37">
        <v>29</v>
      </c>
      <c r="J48" s="37">
        <v>27</v>
      </c>
      <c r="K48" s="69">
        <v>-6.8965517000000004E-2</v>
      </c>
      <c r="L48" s="11"/>
      <c r="M48" s="37">
        <v>94</v>
      </c>
      <c r="N48" s="37">
        <v>57</v>
      </c>
      <c r="O48" s="37">
        <v>46</v>
      </c>
      <c r="P48" s="57">
        <f t="shared" si="7"/>
        <v>0.94680851063829785</v>
      </c>
      <c r="Q48" s="57">
        <f t="shared" si="8"/>
        <v>0.94736842105263153</v>
      </c>
      <c r="R48" s="57">
        <f t="shared" si="9"/>
        <v>0.58695652173913049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f t="shared" si="7"/>
        <v>1.2222222222222223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17</v>
      </c>
      <c r="D50" s="31">
        <v>18</v>
      </c>
      <c r="E50" s="67">
        <v>5.8823529399999998E-2</v>
      </c>
      <c r="F50" s="31">
        <v>14</v>
      </c>
      <c r="G50" s="31">
        <v>16</v>
      </c>
      <c r="H50" s="67">
        <v>0.14285714290000001</v>
      </c>
      <c r="I50" s="31">
        <v>6</v>
      </c>
      <c r="J50" s="31">
        <v>3</v>
      </c>
      <c r="K50" s="67">
        <v>-0.5</v>
      </c>
      <c r="L50" s="11"/>
      <c r="M50" s="31">
        <v>18</v>
      </c>
      <c r="N50" s="31">
        <v>15</v>
      </c>
      <c r="O50" s="31">
        <v>8</v>
      </c>
      <c r="P50" s="55">
        <f t="shared" si="7"/>
        <v>1</v>
      </c>
      <c r="Q50" s="55">
        <f t="shared" si="8"/>
        <v>1.0666666666666667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7</v>
      </c>
      <c r="G51" s="37">
        <v>7</v>
      </c>
      <c r="H51" s="69">
        <v>0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0.77777777777777779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392</v>
      </c>
      <c r="D52" s="41">
        <v>471</v>
      </c>
      <c r="E52" s="70">
        <v>0.20153061219999999</v>
      </c>
      <c r="F52" s="41">
        <v>354</v>
      </c>
      <c r="G52" s="41">
        <v>420</v>
      </c>
      <c r="H52" s="70">
        <v>0.186440678</v>
      </c>
      <c r="I52" s="41">
        <v>136</v>
      </c>
      <c r="J52" s="41">
        <v>164</v>
      </c>
      <c r="K52" s="70">
        <v>0.20588235290000001</v>
      </c>
      <c r="L52" s="11"/>
      <c r="M52" s="41">
        <v>511</v>
      </c>
      <c r="N52" s="41">
        <v>455</v>
      </c>
      <c r="O52" s="41">
        <v>240</v>
      </c>
      <c r="P52" s="58">
        <f t="shared" si="7"/>
        <v>0.92172211350293543</v>
      </c>
      <c r="Q52" s="58">
        <f t="shared" si="8"/>
        <v>0.92307692307692313</v>
      </c>
      <c r="R52" s="58">
        <f t="shared" si="9"/>
        <v>0.68333333333333335</v>
      </c>
    </row>
    <row r="53" spans="1:18" ht="15.75" thickBot="1" x14ac:dyDescent="0.3">
      <c r="A53" s="105"/>
      <c r="B53" s="35" t="s">
        <v>16</v>
      </c>
      <c r="C53" s="36">
        <v>690</v>
      </c>
      <c r="D53" s="37">
        <v>791</v>
      </c>
      <c r="E53" s="69">
        <v>0.14637681159999999</v>
      </c>
      <c r="F53" s="37">
        <v>621</v>
      </c>
      <c r="G53" s="37">
        <v>699</v>
      </c>
      <c r="H53" s="69">
        <v>0.12560386470000001</v>
      </c>
      <c r="I53" s="37">
        <v>242</v>
      </c>
      <c r="J53" s="37">
        <v>275</v>
      </c>
      <c r="K53" s="69">
        <v>0.13636363639999999</v>
      </c>
      <c r="L53" s="11"/>
      <c r="M53" s="37">
        <v>1026</v>
      </c>
      <c r="N53" s="37">
        <v>929</v>
      </c>
      <c r="O53" s="37">
        <v>512</v>
      </c>
      <c r="P53" s="57">
        <f t="shared" si="7"/>
        <v>0.77095516569200784</v>
      </c>
      <c r="Q53" s="57">
        <f t="shared" si="8"/>
        <v>0.7524219590958019</v>
      </c>
      <c r="R53" s="57">
        <f t="shared" si="9"/>
        <v>0.537109375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14</v>
      </c>
      <c r="E54" s="73">
        <v>0.16666666669999999</v>
      </c>
      <c r="F54" s="42">
        <v>7</v>
      </c>
      <c r="G54" s="42">
        <v>4</v>
      </c>
      <c r="H54" s="73">
        <v>-0.428571429</v>
      </c>
      <c r="I54" s="42">
        <v>1</v>
      </c>
      <c r="J54" s="42">
        <v>2</v>
      </c>
      <c r="K54" s="73">
        <v>1</v>
      </c>
      <c r="L54" s="11"/>
      <c r="M54" s="42">
        <v>12</v>
      </c>
      <c r="N54" s="42">
        <v>6</v>
      </c>
      <c r="O54" s="42">
        <v>2</v>
      </c>
      <c r="P54" s="60">
        <f t="shared" si="7"/>
        <v>1.1666666666666667</v>
      </c>
      <c r="Q54" s="60">
        <f t="shared" si="8"/>
        <v>0.66666666666666663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23</v>
      </c>
      <c r="E55" s="67">
        <v>-0.25806451600000002</v>
      </c>
      <c r="F55" s="31">
        <v>15</v>
      </c>
      <c r="G55" s="31">
        <v>11</v>
      </c>
      <c r="H55" s="67">
        <v>-0.26666666700000002</v>
      </c>
      <c r="I55" s="31">
        <v>6</v>
      </c>
      <c r="J55" s="31">
        <v>6</v>
      </c>
      <c r="K55" s="67">
        <v>0</v>
      </c>
      <c r="L55" s="11"/>
      <c r="M55" s="31">
        <v>31</v>
      </c>
      <c r="N55" s="31">
        <v>16</v>
      </c>
      <c r="O55" s="31">
        <v>10</v>
      </c>
      <c r="P55" s="55">
        <f t="shared" si="7"/>
        <v>0.74193548387096775</v>
      </c>
      <c r="Q55" s="55">
        <f t="shared" si="8"/>
        <v>0.6875</v>
      </c>
      <c r="R55" s="55">
        <f t="shared" si="9"/>
        <v>0.6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5</v>
      </c>
      <c r="J56" s="37">
        <v>2</v>
      </c>
      <c r="K56" s="72">
        <v>-0.6</v>
      </c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0.2857142857142857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5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1.25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23</v>
      </c>
      <c r="H58" s="69">
        <v>2.2857142857000001</v>
      </c>
      <c r="I58" s="37">
        <v>3</v>
      </c>
      <c r="J58" s="37">
        <v>7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f t="shared" si="7"/>
        <v>1</v>
      </c>
      <c r="Q58" s="57">
        <f t="shared" si="8"/>
        <v>1</v>
      </c>
      <c r="R58" s="57">
        <f t="shared" si="9"/>
        <v>0.3888888888888889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0.5</v>
      </c>
    </row>
    <row r="61" spans="1:18" ht="15.75" thickBot="1" x14ac:dyDescent="0.3">
      <c r="A61" s="105" t="s">
        <v>29</v>
      </c>
      <c r="B61" s="39" t="s">
        <v>15</v>
      </c>
      <c r="C61" s="40">
        <v>25</v>
      </c>
      <c r="D61" s="41">
        <v>63</v>
      </c>
      <c r="E61" s="70">
        <v>1.52</v>
      </c>
      <c r="F61" s="41">
        <v>22</v>
      </c>
      <c r="G61" s="41">
        <v>53</v>
      </c>
      <c r="H61" s="70">
        <v>1.4090909090999999</v>
      </c>
      <c r="I61" s="41">
        <v>5</v>
      </c>
      <c r="J61" s="41">
        <v>25</v>
      </c>
      <c r="K61" s="70">
        <v>4</v>
      </c>
      <c r="L61" s="11"/>
      <c r="M61" s="41">
        <v>43</v>
      </c>
      <c r="N61" s="41">
        <v>41</v>
      </c>
      <c r="O61" s="41">
        <v>20</v>
      </c>
      <c r="P61" s="58">
        <f t="shared" si="7"/>
        <v>1.4651162790697674</v>
      </c>
      <c r="Q61" s="58">
        <f t="shared" si="8"/>
        <v>1.2926829268292683</v>
      </c>
      <c r="R61" s="58">
        <f t="shared" si="9"/>
        <v>1.25</v>
      </c>
    </row>
    <row r="62" spans="1:18" ht="15.75" thickBot="1" x14ac:dyDescent="0.3">
      <c r="A62" s="105"/>
      <c r="B62" s="35" t="s">
        <v>16</v>
      </c>
      <c r="C62" s="36">
        <v>60</v>
      </c>
      <c r="D62" s="37">
        <v>121</v>
      </c>
      <c r="E62" s="69">
        <v>1.0166666666999999</v>
      </c>
      <c r="F62" s="37">
        <v>55</v>
      </c>
      <c r="G62" s="37">
        <v>99</v>
      </c>
      <c r="H62" s="69">
        <v>0.8</v>
      </c>
      <c r="I62" s="37">
        <v>15</v>
      </c>
      <c r="J62" s="37">
        <v>42</v>
      </c>
      <c r="K62" s="69">
        <v>1.8</v>
      </c>
      <c r="L62" s="11"/>
      <c r="M62" s="37">
        <v>99</v>
      </c>
      <c r="N62" s="37">
        <v>93</v>
      </c>
      <c r="O62" s="37">
        <v>46</v>
      </c>
      <c r="P62" s="57">
        <f t="shared" si="7"/>
        <v>1.2222222222222223</v>
      </c>
      <c r="Q62" s="57">
        <f t="shared" si="8"/>
        <v>1.064516129032258</v>
      </c>
      <c r="R62" s="57">
        <f t="shared" si="9"/>
        <v>0.91304347826086951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34</v>
      </c>
      <c r="E63" s="70">
        <v>-0.276595745</v>
      </c>
      <c r="F63" s="41">
        <v>40</v>
      </c>
      <c r="G63" s="41">
        <v>27</v>
      </c>
      <c r="H63" s="70">
        <v>-0.32500000000000001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f t="shared" si="7"/>
        <v>0.70833333333333337</v>
      </c>
      <c r="Q63" s="58">
        <f t="shared" si="8"/>
        <v>0.75</v>
      </c>
      <c r="R63" s="58">
        <f t="shared" si="9"/>
        <v>0.68421052631578949</v>
      </c>
    </row>
    <row r="64" spans="1:18" ht="15.75" thickBot="1" x14ac:dyDescent="0.3">
      <c r="A64" s="105"/>
      <c r="B64" s="35" t="s">
        <v>16</v>
      </c>
      <c r="C64" s="36">
        <v>69</v>
      </c>
      <c r="D64" s="37">
        <v>55</v>
      </c>
      <c r="E64" s="69">
        <v>-0.20289855100000001</v>
      </c>
      <c r="F64" s="37">
        <v>60</v>
      </c>
      <c r="G64" s="37">
        <v>42</v>
      </c>
      <c r="H64" s="69">
        <v>-0.3</v>
      </c>
      <c r="I64" s="37">
        <v>26</v>
      </c>
      <c r="J64" s="37">
        <v>22</v>
      </c>
      <c r="K64" s="69">
        <v>-0.15384615400000001</v>
      </c>
      <c r="L64" s="11"/>
      <c r="M64" s="37">
        <v>81</v>
      </c>
      <c r="N64" s="37">
        <v>63</v>
      </c>
      <c r="O64" s="37">
        <v>37</v>
      </c>
      <c r="P64" s="57">
        <f t="shared" si="7"/>
        <v>0.67901234567901236</v>
      </c>
      <c r="Q64" s="57">
        <f t="shared" si="8"/>
        <v>0.66666666666666663</v>
      </c>
      <c r="R64" s="57">
        <f t="shared" si="9"/>
        <v>0.59459459459459463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3</v>
      </c>
      <c r="H65" s="71">
        <v>0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7</v>
      </c>
      <c r="D66" s="37">
        <v>10</v>
      </c>
      <c r="E66" s="69">
        <v>0.42857142860000003</v>
      </c>
      <c r="F66" s="37">
        <v>6</v>
      </c>
      <c r="G66" s="37">
        <v>9</v>
      </c>
      <c r="H66" s="69">
        <v>0.5</v>
      </c>
      <c r="I66" s="37">
        <v>2</v>
      </c>
      <c r="J66" s="37">
        <v>2</v>
      </c>
      <c r="K66" s="72">
        <v>0</v>
      </c>
      <c r="L66" s="11"/>
      <c r="M66" s="37">
        <v>12</v>
      </c>
      <c r="N66" s="37">
        <v>11</v>
      </c>
      <c r="O66" s="37">
        <v>6</v>
      </c>
      <c r="P66" s="57">
        <f t="shared" si="7"/>
        <v>0.83333333333333337</v>
      </c>
      <c r="Q66" s="57">
        <f t="shared" si="8"/>
        <v>0.81818181818181823</v>
      </c>
      <c r="R66" s="57">
        <f t="shared" si="9"/>
        <v>0.33333333333333331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93"/>
      <c r="B68" s="93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A40" workbookViewId="0">
      <selection activeCell="A5" sqref="A5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127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128</v>
      </c>
      <c r="D6" s="7" t="s">
        <v>129</v>
      </c>
      <c r="E6" s="45" t="s">
        <v>51</v>
      </c>
      <c r="F6" s="6" t="s">
        <v>130</v>
      </c>
      <c r="G6" s="6" t="s">
        <v>131</v>
      </c>
      <c r="H6" s="45" t="s">
        <v>51</v>
      </c>
      <c r="I6" s="6" t="s">
        <v>132</v>
      </c>
      <c r="J6" s="6" t="s">
        <v>133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2990</v>
      </c>
      <c r="D8" s="10">
        <v>2906</v>
      </c>
      <c r="E8" s="64">
        <v>-2.8093645E-2</v>
      </c>
      <c r="F8" s="10">
        <v>2328</v>
      </c>
      <c r="G8" s="10">
        <v>2230</v>
      </c>
      <c r="H8" s="66">
        <v>-4.2096219999999997E-2</v>
      </c>
      <c r="I8" s="10">
        <v>959</v>
      </c>
      <c r="J8" s="10">
        <v>926</v>
      </c>
      <c r="K8" s="64">
        <v>-3.4410845000000002E-2</v>
      </c>
      <c r="L8" s="11"/>
      <c r="M8" s="94">
        <v>3669</v>
      </c>
      <c r="N8" s="94">
        <v>2839</v>
      </c>
      <c r="O8" s="94">
        <v>1763</v>
      </c>
      <c r="P8" s="47">
        <f t="shared" ref="P8:P16" si="0">D8/M8</f>
        <v>0.79204142818206591</v>
      </c>
      <c r="Q8" s="47">
        <f t="shared" ref="Q8:Q16" si="1">G8/N8</f>
        <v>0.78548784783374426</v>
      </c>
      <c r="R8" s="48">
        <f t="shared" ref="R8:R16" si="2">J8/O8</f>
        <v>0.52524106636415202</v>
      </c>
    </row>
    <row r="9" spans="1:18" x14ac:dyDescent="0.25">
      <c r="A9" s="116" t="s">
        <v>4</v>
      </c>
      <c r="B9" s="117"/>
      <c r="C9" s="13">
        <v>453</v>
      </c>
      <c r="D9" s="13">
        <v>351</v>
      </c>
      <c r="E9" s="64">
        <v>-0.22516556300000001</v>
      </c>
      <c r="F9" s="13">
        <v>309</v>
      </c>
      <c r="G9" s="13">
        <v>265</v>
      </c>
      <c r="H9" s="66">
        <v>-0.142394822</v>
      </c>
      <c r="I9" s="13">
        <v>154</v>
      </c>
      <c r="J9" s="13">
        <v>144</v>
      </c>
      <c r="K9" s="64">
        <v>-6.4935065E-2</v>
      </c>
      <c r="L9" s="11"/>
      <c r="M9" s="94">
        <v>431</v>
      </c>
      <c r="N9" s="94">
        <v>281</v>
      </c>
      <c r="O9" s="94">
        <v>213</v>
      </c>
      <c r="P9" s="47">
        <f t="shared" si="0"/>
        <v>0.81438515081206497</v>
      </c>
      <c r="Q9" s="47">
        <f t="shared" si="1"/>
        <v>0.94306049822064053</v>
      </c>
      <c r="R9" s="48">
        <f t="shared" si="2"/>
        <v>0.676056338028169</v>
      </c>
    </row>
    <row r="10" spans="1:18" x14ac:dyDescent="0.25">
      <c r="A10" s="116" t="s">
        <v>60</v>
      </c>
      <c r="B10" s="117"/>
      <c r="C10" s="13">
        <v>391</v>
      </c>
      <c r="D10" s="13">
        <v>286</v>
      </c>
      <c r="E10" s="64">
        <v>-0.26854219899999998</v>
      </c>
      <c r="F10" s="13">
        <v>268</v>
      </c>
      <c r="G10" s="13">
        <v>210</v>
      </c>
      <c r="H10" s="66">
        <v>-0.21641790999999999</v>
      </c>
      <c r="I10" s="13">
        <v>144</v>
      </c>
      <c r="J10" s="13">
        <v>124</v>
      </c>
      <c r="K10" s="64">
        <v>-0.13888888899999999</v>
      </c>
      <c r="L10" s="11"/>
      <c r="M10" s="94">
        <v>402</v>
      </c>
      <c r="N10" s="94">
        <v>255</v>
      </c>
      <c r="O10" s="94">
        <v>188</v>
      </c>
      <c r="P10" s="47">
        <f t="shared" si="0"/>
        <v>0.71144278606965172</v>
      </c>
      <c r="Q10" s="47">
        <f t="shared" si="1"/>
        <v>0.82352941176470584</v>
      </c>
      <c r="R10" s="48">
        <f t="shared" si="2"/>
        <v>0.65957446808510634</v>
      </c>
    </row>
    <row r="11" spans="1:18" x14ac:dyDescent="0.25">
      <c r="A11" s="116" t="s">
        <v>5</v>
      </c>
      <c r="B11" s="117"/>
      <c r="C11" s="13">
        <v>1950</v>
      </c>
      <c r="D11" s="13">
        <v>1838</v>
      </c>
      <c r="E11" s="64">
        <v>-5.7435897E-2</v>
      </c>
      <c r="F11" s="13">
        <v>1479</v>
      </c>
      <c r="G11" s="13">
        <v>1399</v>
      </c>
      <c r="H11" s="66">
        <v>-5.4090602000000002E-2</v>
      </c>
      <c r="I11" s="13">
        <v>590</v>
      </c>
      <c r="J11" s="13">
        <v>593</v>
      </c>
      <c r="K11" s="64">
        <v>5.0847458000000002E-3</v>
      </c>
      <c r="L11" s="11"/>
      <c r="M11" s="94">
        <v>2137</v>
      </c>
      <c r="N11" s="94">
        <v>1558</v>
      </c>
      <c r="O11" s="94">
        <v>922</v>
      </c>
      <c r="P11" s="47">
        <f t="shared" si="0"/>
        <v>0.86008423022929337</v>
      </c>
      <c r="Q11" s="47">
        <f t="shared" si="1"/>
        <v>0.89794608472400517</v>
      </c>
      <c r="R11" s="48">
        <f t="shared" si="2"/>
        <v>0.64316702819956617</v>
      </c>
    </row>
    <row r="12" spans="1:18" x14ac:dyDescent="0.25">
      <c r="A12" s="116" t="s">
        <v>6</v>
      </c>
      <c r="B12" s="117"/>
      <c r="C12" s="10">
        <v>331</v>
      </c>
      <c r="D12" s="10">
        <v>332</v>
      </c>
      <c r="E12" s="64">
        <v>3.021148E-3</v>
      </c>
      <c r="F12" s="10">
        <v>304</v>
      </c>
      <c r="G12" s="10">
        <v>268</v>
      </c>
      <c r="H12" s="66">
        <v>-0.118421053</v>
      </c>
      <c r="I12" s="10">
        <v>140</v>
      </c>
      <c r="J12" s="10">
        <v>135</v>
      </c>
      <c r="K12" s="64">
        <v>-3.5714285999999998E-2</v>
      </c>
      <c r="L12" s="11"/>
      <c r="M12" s="94">
        <v>595</v>
      </c>
      <c r="N12" s="94">
        <v>543</v>
      </c>
      <c r="O12" s="94">
        <v>382</v>
      </c>
      <c r="P12" s="47">
        <f t="shared" si="0"/>
        <v>0.55798319327731094</v>
      </c>
      <c r="Q12" s="47">
        <f t="shared" si="1"/>
        <v>0.49355432780847147</v>
      </c>
      <c r="R12" s="48">
        <f t="shared" si="2"/>
        <v>0.35340314136125656</v>
      </c>
    </row>
    <row r="13" spans="1:18" x14ac:dyDescent="0.25">
      <c r="A13" s="116" t="s">
        <v>7</v>
      </c>
      <c r="B13" s="117"/>
      <c r="C13" s="10">
        <v>666</v>
      </c>
      <c r="D13" s="10">
        <v>692</v>
      </c>
      <c r="E13" s="64">
        <v>3.9039038999999998E-2</v>
      </c>
      <c r="F13" s="10">
        <v>504</v>
      </c>
      <c r="G13" s="10">
        <v>522</v>
      </c>
      <c r="H13" s="66">
        <v>3.5714285700000001E-2</v>
      </c>
      <c r="I13" s="10">
        <v>204</v>
      </c>
      <c r="J13" s="10">
        <v>167</v>
      </c>
      <c r="K13" s="64">
        <v>-0.18137254899999999</v>
      </c>
      <c r="L13" s="11"/>
      <c r="M13" s="94">
        <v>882</v>
      </c>
      <c r="N13" s="94">
        <v>689</v>
      </c>
      <c r="O13" s="94">
        <v>417</v>
      </c>
      <c r="P13" s="47">
        <f t="shared" si="0"/>
        <v>0.78458049886621317</v>
      </c>
      <c r="Q13" s="47">
        <f t="shared" si="1"/>
        <v>0.75761973875181421</v>
      </c>
      <c r="R13" s="48">
        <f t="shared" si="2"/>
        <v>0.40047961630695444</v>
      </c>
    </row>
    <row r="14" spans="1:18" x14ac:dyDescent="0.25">
      <c r="A14" s="116" t="s">
        <v>8</v>
      </c>
      <c r="B14" s="117"/>
      <c r="C14" s="14">
        <v>43</v>
      </c>
      <c r="D14" s="14">
        <v>44</v>
      </c>
      <c r="E14" s="64">
        <v>2.3255814E-2</v>
      </c>
      <c r="F14" s="14">
        <v>41</v>
      </c>
      <c r="G14" s="14">
        <v>41</v>
      </c>
      <c r="H14" s="66">
        <v>0</v>
      </c>
      <c r="I14" s="14">
        <v>25</v>
      </c>
      <c r="J14" s="14">
        <v>31</v>
      </c>
      <c r="K14" s="64">
        <v>0.24</v>
      </c>
      <c r="L14" s="11"/>
      <c r="M14" s="94">
        <v>55</v>
      </c>
      <c r="N14" s="94">
        <v>49</v>
      </c>
      <c r="O14" s="94">
        <v>42</v>
      </c>
      <c r="P14" s="47">
        <f t="shared" si="0"/>
        <v>0.8</v>
      </c>
      <c r="Q14" s="47">
        <f t="shared" si="1"/>
        <v>0.83673469387755106</v>
      </c>
      <c r="R14" s="48">
        <f t="shared" si="2"/>
        <v>0.73809523809523814</v>
      </c>
    </row>
    <row r="15" spans="1:18" x14ac:dyDescent="0.25">
      <c r="A15" s="118" t="s">
        <v>9</v>
      </c>
      <c r="B15" s="119"/>
      <c r="C15" s="13">
        <v>731</v>
      </c>
      <c r="D15" s="13">
        <v>659</v>
      </c>
      <c r="E15" s="64">
        <v>-9.8495211999999999E-2</v>
      </c>
      <c r="F15" s="13">
        <v>268</v>
      </c>
      <c r="G15" s="13">
        <v>262</v>
      </c>
      <c r="H15" s="66">
        <v>-2.2388060000000001E-2</v>
      </c>
      <c r="I15" s="13">
        <v>121</v>
      </c>
      <c r="J15" s="13">
        <v>100</v>
      </c>
      <c r="K15" s="64">
        <v>-0.173553719</v>
      </c>
      <c r="L15" s="11"/>
      <c r="M15" s="94">
        <v>756</v>
      </c>
      <c r="N15" s="94">
        <v>284</v>
      </c>
      <c r="O15" s="94">
        <v>234</v>
      </c>
      <c r="P15" s="47">
        <f t="shared" si="0"/>
        <v>0.87169312169312174</v>
      </c>
      <c r="Q15" s="47">
        <f t="shared" si="1"/>
        <v>0.92253521126760563</v>
      </c>
      <c r="R15" s="48">
        <f t="shared" si="2"/>
        <v>0.42735042735042733</v>
      </c>
    </row>
    <row r="16" spans="1:18" x14ac:dyDescent="0.25">
      <c r="A16" s="109" t="s">
        <v>10</v>
      </c>
      <c r="B16" s="110"/>
      <c r="C16" s="15">
        <v>3721</v>
      </c>
      <c r="D16" s="16">
        <v>3565</v>
      </c>
      <c r="E16" s="65">
        <v>-4.1924214000000001E-2</v>
      </c>
      <c r="F16" s="15">
        <v>2596</v>
      </c>
      <c r="G16" s="15">
        <v>2492</v>
      </c>
      <c r="H16" s="76">
        <v>-4.0061632999999999E-2</v>
      </c>
      <c r="I16" s="15">
        <v>1080</v>
      </c>
      <c r="J16" s="15">
        <v>1026</v>
      </c>
      <c r="K16" s="65">
        <v>-0.05</v>
      </c>
      <c r="L16" s="17"/>
      <c r="M16" s="95">
        <v>4425</v>
      </c>
      <c r="N16" s="95">
        <v>3123</v>
      </c>
      <c r="O16" s="95">
        <v>1997</v>
      </c>
      <c r="P16" s="49">
        <f t="shared" si="0"/>
        <v>0.80564971751412429</v>
      </c>
      <c r="Q16" s="49">
        <f t="shared" si="1"/>
        <v>0.79795068844060202</v>
      </c>
      <c r="R16" s="50">
        <f t="shared" si="2"/>
        <v>0.51377065598397598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2130</v>
      </c>
      <c r="D18" s="10">
        <v>1890</v>
      </c>
      <c r="E18" s="64">
        <v>-0.112676056</v>
      </c>
      <c r="F18" s="10">
        <v>1561</v>
      </c>
      <c r="G18" s="10">
        <v>1369</v>
      </c>
      <c r="H18" s="66">
        <v>-0.122998078</v>
      </c>
      <c r="I18" s="10">
        <v>670</v>
      </c>
      <c r="J18" s="10">
        <v>586</v>
      </c>
      <c r="K18" s="66">
        <v>-0.125373134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0.79046424090338774</v>
      </c>
      <c r="Q18" s="47">
        <f t="shared" ref="Q18:Q26" si="4">G18/N18</f>
        <v>0.80434782608695654</v>
      </c>
      <c r="R18" s="48">
        <f t="shared" ref="R18:R26" si="5">J18/O18</f>
        <v>0.51766784452296821</v>
      </c>
    </row>
    <row r="19" spans="1:18" x14ac:dyDescent="0.25">
      <c r="A19" s="116" t="s">
        <v>4</v>
      </c>
      <c r="B19" s="117"/>
      <c r="C19" s="13">
        <v>394</v>
      </c>
      <c r="D19" s="13">
        <v>288</v>
      </c>
      <c r="E19" s="64">
        <v>-0.26903553299999999</v>
      </c>
      <c r="F19" s="13">
        <v>259</v>
      </c>
      <c r="G19" s="13">
        <v>212</v>
      </c>
      <c r="H19" s="66">
        <v>-0.18146718100000001</v>
      </c>
      <c r="I19" s="13">
        <v>133</v>
      </c>
      <c r="J19" s="13">
        <v>114</v>
      </c>
      <c r="K19" s="66">
        <v>-0.14285714299999999</v>
      </c>
      <c r="L19" s="11"/>
      <c r="M19" s="13">
        <v>374</v>
      </c>
      <c r="N19" s="13">
        <v>235</v>
      </c>
      <c r="O19" s="13">
        <v>180</v>
      </c>
      <c r="P19" s="47">
        <f>D19/M19</f>
        <v>0.77005347593582885</v>
      </c>
      <c r="Q19" s="47">
        <f t="shared" si="4"/>
        <v>0.90212765957446805</v>
      </c>
      <c r="R19" s="48">
        <f t="shared" si="5"/>
        <v>0.6333333333333333</v>
      </c>
    </row>
    <row r="20" spans="1:18" x14ac:dyDescent="0.25">
      <c r="A20" s="116" t="s">
        <v>60</v>
      </c>
      <c r="B20" s="117"/>
      <c r="C20" s="13">
        <v>342</v>
      </c>
      <c r="D20" s="13">
        <v>239</v>
      </c>
      <c r="E20" s="64">
        <v>-0.30116959100000001</v>
      </c>
      <c r="F20" s="13">
        <v>228</v>
      </c>
      <c r="G20" s="13">
        <v>170</v>
      </c>
      <c r="H20" s="66">
        <v>-0.25438596499999999</v>
      </c>
      <c r="I20" s="13">
        <v>127</v>
      </c>
      <c r="J20" s="13">
        <v>102</v>
      </c>
      <c r="K20" s="66">
        <v>-0.19685039400000001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0.68285714285714283</v>
      </c>
      <c r="Q20" s="47">
        <f t="shared" si="4"/>
        <v>0.79439252336448596</v>
      </c>
      <c r="R20" s="48">
        <f t="shared" si="5"/>
        <v>0.63749999999999996</v>
      </c>
    </row>
    <row r="21" spans="1:18" x14ac:dyDescent="0.25">
      <c r="A21" s="116" t="s">
        <v>5</v>
      </c>
      <c r="B21" s="117"/>
      <c r="C21" s="13">
        <v>1462</v>
      </c>
      <c r="D21" s="13">
        <v>1240</v>
      </c>
      <c r="E21" s="64">
        <v>-0.15184678500000001</v>
      </c>
      <c r="F21" s="13">
        <v>1046</v>
      </c>
      <c r="G21" s="13">
        <v>882</v>
      </c>
      <c r="H21" s="66">
        <v>-0.156787763</v>
      </c>
      <c r="I21" s="13">
        <v>425</v>
      </c>
      <c r="J21" s="13">
        <v>386</v>
      </c>
      <c r="K21" s="66">
        <v>-9.1764706000000001E-2</v>
      </c>
      <c r="L21" s="11"/>
      <c r="M21" s="13">
        <v>1511</v>
      </c>
      <c r="N21" s="13">
        <v>1010</v>
      </c>
      <c r="O21" s="13">
        <v>634</v>
      </c>
      <c r="P21" s="47">
        <f t="shared" si="6"/>
        <v>0.82064857710125749</v>
      </c>
      <c r="Q21" s="47">
        <f t="shared" si="4"/>
        <v>0.87326732673267327</v>
      </c>
      <c r="R21" s="48">
        <f t="shared" si="5"/>
        <v>0.60883280757097791</v>
      </c>
    </row>
    <row r="22" spans="1:18" x14ac:dyDescent="0.25">
      <c r="A22" s="116" t="s">
        <v>6</v>
      </c>
      <c r="B22" s="117"/>
      <c r="C22" s="10">
        <v>154</v>
      </c>
      <c r="D22" s="10">
        <v>139</v>
      </c>
      <c r="E22" s="64">
        <v>-9.7402596999999994E-2</v>
      </c>
      <c r="F22" s="10">
        <v>144</v>
      </c>
      <c r="G22" s="10">
        <v>116</v>
      </c>
      <c r="H22" s="66">
        <v>-0.19444444399999999</v>
      </c>
      <c r="I22" s="10">
        <v>81</v>
      </c>
      <c r="J22" s="10">
        <v>59</v>
      </c>
      <c r="K22" s="66">
        <v>-0.27160493800000002</v>
      </c>
      <c r="L22" s="11"/>
      <c r="M22" s="10">
        <v>268</v>
      </c>
      <c r="N22" s="10">
        <v>247</v>
      </c>
      <c r="O22" s="10">
        <v>178</v>
      </c>
      <c r="P22" s="47">
        <f t="shared" si="6"/>
        <v>0.51865671641791045</v>
      </c>
      <c r="Q22" s="47">
        <f t="shared" si="4"/>
        <v>0.46963562753036436</v>
      </c>
      <c r="R22" s="48">
        <f t="shared" si="5"/>
        <v>0.33146067415730335</v>
      </c>
    </row>
    <row r="23" spans="1:18" x14ac:dyDescent="0.25">
      <c r="A23" s="116" t="s">
        <v>7</v>
      </c>
      <c r="B23" s="117"/>
      <c r="C23" s="10">
        <v>471</v>
      </c>
      <c r="D23" s="10">
        <v>468</v>
      </c>
      <c r="E23" s="64">
        <v>-6.3694270000000004E-3</v>
      </c>
      <c r="F23" s="10">
        <v>330</v>
      </c>
      <c r="G23" s="10">
        <v>331</v>
      </c>
      <c r="H23" s="66">
        <v>3.0303029999999998E-3</v>
      </c>
      <c r="I23" s="10">
        <v>139</v>
      </c>
      <c r="J23" s="10">
        <v>110</v>
      </c>
      <c r="K23" s="66">
        <v>-0.20863309399999999</v>
      </c>
      <c r="L23" s="11"/>
      <c r="M23" s="10">
        <v>564</v>
      </c>
      <c r="N23" s="10">
        <v>401</v>
      </c>
      <c r="O23" s="10">
        <v>281</v>
      </c>
      <c r="P23" s="47">
        <f t="shared" si="6"/>
        <v>0.82978723404255317</v>
      </c>
      <c r="Q23" s="47">
        <f t="shared" si="4"/>
        <v>0.8254364089775561</v>
      </c>
      <c r="R23" s="48">
        <f t="shared" si="5"/>
        <v>0.3914590747330961</v>
      </c>
    </row>
    <row r="24" spans="1:18" x14ac:dyDescent="0.25">
      <c r="A24" s="116" t="s">
        <v>8</v>
      </c>
      <c r="B24" s="117"/>
      <c r="C24" s="14">
        <v>43</v>
      </c>
      <c r="D24" s="14">
        <v>43</v>
      </c>
      <c r="E24" s="64">
        <v>0</v>
      </c>
      <c r="F24" s="14">
        <v>41</v>
      </c>
      <c r="G24" s="14">
        <v>40</v>
      </c>
      <c r="H24" s="66">
        <v>-2.4390243999999998E-2</v>
      </c>
      <c r="I24" s="14">
        <v>25</v>
      </c>
      <c r="J24" s="14">
        <v>31</v>
      </c>
      <c r="K24" s="66">
        <v>0.24</v>
      </c>
      <c r="L24" s="11"/>
      <c r="M24" s="14">
        <v>48</v>
      </c>
      <c r="N24" s="14">
        <v>44</v>
      </c>
      <c r="O24" s="14">
        <v>39</v>
      </c>
      <c r="P24" s="47">
        <f t="shared" si="6"/>
        <v>0.89583333333333337</v>
      </c>
      <c r="Q24" s="47">
        <f t="shared" si="4"/>
        <v>0.90909090909090906</v>
      </c>
      <c r="R24" s="48">
        <f t="shared" si="5"/>
        <v>0.79487179487179482</v>
      </c>
    </row>
    <row r="25" spans="1:18" x14ac:dyDescent="0.25">
      <c r="A25" s="118" t="s">
        <v>9</v>
      </c>
      <c r="B25" s="119"/>
      <c r="C25" s="13">
        <v>720</v>
      </c>
      <c r="D25" s="13">
        <v>655</v>
      </c>
      <c r="E25" s="64">
        <v>-9.0277778000000003E-2</v>
      </c>
      <c r="F25" s="13">
        <v>260</v>
      </c>
      <c r="G25" s="13">
        <v>260</v>
      </c>
      <c r="H25" s="66">
        <v>0</v>
      </c>
      <c r="I25" s="13">
        <v>116</v>
      </c>
      <c r="J25" s="13">
        <v>98</v>
      </c>
      <c r="K25" s="66">
        <v>-0.15517241400000001</v>
      </c>
      <c r="L25" s="11"/>
      <c r="M25" s="13">
        <v>745</v>
      </c>
      <c r="N25" s="13">
        <v>277</v>
      </c>
      <c r="O25" s="13">
        <v>228</v>
      </c>
      <c r="P25" s="47">
        <f t="shared" si="6"/>
        <v>0.87919463087248317</v>
      </c>
      <c r="Q25" s="47">
        <f t="shared" si="4"/>
        <v>0.93862815884476536</v>
      </c>
      <c r="R25" s="48">
        <f t="shared" si="5"/>
        <v>0.42982456140350878</v>
      </c>
    </row>
    <row r="26" spans="1:18" x14ac:dyDescent="0.25">
      <c r="A26" s="109" t="s">
        <v>12</v>
      </c>
      <c r="B26" s="110"/>
      <c r="C26" s="23">
        <v>2850</v>
      </c>
      <c r="D26" s="24">
        <v>2545</v>
      </c>
      <c r="E26" s="65">
        <v>-0.10701754400000001</v>
      </c>
      <c r="F26" s="23">
        <v>1821</v>
      </c>
      <c r="G26" s="23">
        <v>1629</v>
      </c>
      <c r="H26" s="76">
        <v>-0.10543657300000001</v>
      </c>
      <c r="I26" s="23">
        <v>786</v>
      </c>
      <c r="J26" s="23">
        <v>684</v>
      </c>
      <c r="K26" s="65">
        <v>-0.129770992</v>
      </c>
      <c r="L26" s="17"/>
      <c r="M26" s="25">
        <v>3136</v>
      </c>
      <c r="N26" s="25">
        <v>1979</v>
      </c>
      <c r="O26" s="25">
        <v>1360</v>
      </c>
      <c r="P26" s="49">
        <f t="shared" si="6"/>
        <v>0.81154336734693877</v>
      </c>
      <c r="Q26" s="49">
        <f t="shared" si="4"/>
        <v>0.82314300151591713</v>
      </c>
      <c r="R26" s="50">
        <f t="shared" si="5"/>
        <v>0.50294117647058822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410</v>
      </c>
      <c r="D28" s="31">
        <v>262</v>
      </c>
      <c r="E28" s="67">
        <v>-0.36097561</v>
      </c>
      <c r="F28" s="31">
        <v>306</v>
      </c>
      <c r="G28" s="31">
        <v>171</v>
      </c>
      <c r="H28" s="67">
        <v>-0.44117647100000001</v>
      </c>
      <c r="I28" s="31">
        <v>137</v>
      </c>
      <c r="J28" s="31">
        <v>83</v>
      </c>
      <c r="K28" s="67">
        <v>-0.39416058399999998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0.63438256658595638</v>
      </c>
      <c r="Q28" s="55">
        <f t="shared" ref="Q28:Q66" si="8">G28/N28</f>
        <v>0.61956521739130432</v>
      </c>
      <c r="R28" s="55">
        <f t="shared" ref="R28:R66" si="9">J28/O28</f>
        <v>0.44623655913978494</v>
      </c>
    </row>
    <row r="29" spans="1:18" x14ac:dyDescent="0.25">
      <c r="A29" s="114"/>
      <c r="B29" s="32" t="s">
        <v>16</v>
      </c>
      <c r="C29" s="33">
        <v>536</v>
      </c>
      <c r="D29" s="34">
        <v>352</v>
      </c>
      <c r="E29" s="68">
        <v>-0.34328358199999998</v>
      </c>
      <c r="F29" s="34">
        <v>402</v>
      </c>
      <c r="G29" s="34">
        <v>231</v>
      </c>
      <c r="H29" s="68">
        <v>-0.42537313399999999</v>
      </c>
      <c r="I29" s="34">
        <v>177</v>
      </c>
      <c r="J29" s="34">
        <v>101</v>
      </c>
      <c r="K29" s="68">
        <v>-0.42937853100000001</v>
      </c>
      <c r="L29" s="11"/>
      <c r="M29" s="34">
        <v>569</v>
      </c>
      <c r="N29" s="34">
        <v>395</v>
      </c>
      <c r="O29" s="34">
        <v>268</v>
      </c>
      <c r="P29" s="56">
        <f t="shared" si="7"/>
        <v>0.61862917398945516</v>
      </c>
      <c r="Q29" s="56">
        <f t="shared" si="8"/>
        <v>0.58481012658227849</v>
      </c>
      <c r="R29" s="56">
        <f t="shared" si="9"/>
        <v>0.37686567164179102</v>
      </c>
    </row>
    <row r="30" spans="1:18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42</v>
      </c>
      <c r="G30" s="37">
        <v>47</v>
      </c>
      <c r="H30" s="69">
        <v>0.11904761899999999</v>
      </c>
      <c r="I30" s="37">
        <v>9</v>
      </c>
      <c r="J30" s="37">
        <v>5</v>
      </c>
      <c r="K30" s="69">
        <v>-0.44444444399999999</v>
      </c>
      <c r="L30" s="11"/>
      <c r="M30" s="37">
        <v>118</v>
      </c>
      <c r="N30" s="37">
        <v>39</v>
      </c>
      <c r="O30" s="37">
        <v>25</v>
      </c>
      <c r="P30" s="57">
        <f t="shared" si="7"/>
        <v>1.0084745762711864</v>
      </c>
      <c r="Q30" s="57">
        <f t="shared" si="8"/>
        <v>1.2051282051282051</v>
      </c>
      <c r="R30" s="57">
        <f t="shared" si="9"/>
        <v>0.2</v>
      </c>
    </row>
    <row r="31" spans="1:18" ht="15.75" thickBot="1" x14ac:dyDescent="0.3">
      <c r="A31" s="108" t="s">
        <v>18</v>
      </c>
      <c r="B31" s="39" t="s">
        <v>15</v>
      </c>
      <c r="C31" s="40">
        <v>241</v>
      </c>
      <c r="D31" s="41">
        <v>197</v>
      </c>
      <c r="E31" s="70">
        <v>-0.18257261399999999</v>
      </c>
      <c r="F31" s="41">
        <v>153</v>
      </c>
      <c r="G31" s="41">
        <v>126</v>
      </c>
      <c r="H31" s="70">
        <v>-0.17647058800000001</v>
      </c>
      <c r="I31" s="41">
        <v>63</v>
      </c>
      <c r="J31" s="41">
        <v>52</v>
      </c>
      <c r="K31" s="70">
        <v>-0.174603175</v>
      </c>
      <c r="L31" s="11"/>
      <c r="M31" s="41">
        <v>260</v>
      </c>
      <c r="N31" s="41">
        <v>159</v>
      </c>
      <c r="O31" s="41">
        <v>90</v>
      </c>
      <c r="P31" s="58">
        <f t="shared" si="7"/>
        <v>0.75769230769230766</v>
      </c>
      <c r="Q31" s="58">
        <f t="shared" si="8"/>
        <v>0.79245283018867929</v>
      </c>
      <c r="R31" s="58">
        <f t="shared" si="9"/>
        <v>0.57777777777777772</v>
      </c>
    </row>
    <row r="32" spans="1:18" ht="15.75" thickBot="1" x14ac:dyDescent="0.3">
      <c r="A32" s="108"/>
      <c r="B32" s="32" t="s">
        <v>16</v>
      </c>
      <c r="C32" s="31">
        <v>387</v>
      </c>
      <c r="D32" s="31">
        <v>354</v>
      </c>
      <c r="E32" s="67">
        <v>-8.5271317999999999E-2</v>
      </c>
      <c r="F32" s="31">
        <v>261</v>
      </c>
      <c r="G32" s="31">
        <v>251</v>
      </c>
      <c r="H32" s="67">
        <v>-3.8314175999999998E-2</v>
      </c>
      <c r="I32" s="31">
        <v>117</v>
      </c>
      <c r="J32" s="31">
        <v>109</v>
      </c>
      <c r="K32" s="67">
        <v>-6.8376067999999998E-2</v>
      </c>
      <c r="L32" s="11"/>
      <c r="M32" s="31">
        <v>462</v>
      </c>
      <c r="N32" s="31">
        <v>316</v>
      </c>
      <c r="O32" s="31">
        <v>204</v>
      </c>
      <c r="P32" s="55">
        <f t="shared" si="7"/>
        <v>0.76623376623376627</v>
      </c>
      <c r="Q32" s="55">
        <f t="shared" si="8"/>
        <v>0.79430379746835444</v>
      </c>
      <c r="R32" s="55">
        <f t="shared" si="9"/>
        <v>0.53431372549019607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92</v>
      </c>
      <c r="E33" s="69">
        <v>-0.115384615</v>
      </c>
      <c r="F33" s="37">
        <v>51</v>
      </c>
      <c r="G33" s="37">
        <v>45</v>
      </c>
      <c r="H33" s="69">
        <v>-0.117647059</v>
      </c>
      <c r="I33" s="37">
        <v>19</v>
      </c>
      <c r="J33" s="37">
        <v>13</v>
      </c>
      <c r="K33" s="69">
        <v>-0.31578947400000001</v>
      </c>
      <c r="L33" s="11"/>
      <c r="M33" s="37">
        <v>108</v>
      </c>
      <c r="N33" s="37">
        <v>52</v>
      </c>
      <c r="O33" s="37">
        <v>39</v>
      </c>
      <c r="P33" s="57">
        <f t="shared" si="7"/>
        <v>0.85185185185185186</v>
      </c>
      <c r="Q33" s="57">
        <f t="shared" si="8"/>
        <v>0.86538461538461542</v>
      </c>
      <c r="R33" s="57">
        <f t="shared" si="9"/>
        <v>0.33333333333333331</v>
      </c>
    </row>
    <row r="34" spans="1:18" ht="15.75" thickBot="1" x14ac:dyDescent="0.3">
      <c r="A34" s="108" t="s">
        <v>19</v>
      </c>
      <c r="B34" s="39" t="s">
        <v>15</v>
      </c>
      <c r="C34" s="40">
        <v>360</v>
      </c>
      <c r="D34" s="41">
        <v>245</v>
      </c>
      <c r="E34" s="70">
        <v>-0.31944444399999999</v>
      </c>
      <c r="F34" s="41">
        <v>264</v>
      </c>
      <c r="G34" s="41">
        <v>176</v>
      </c>
      <c r="H34" s="70">
        <v>-0.33333333300000001</v>
      </c>
      <c r="I34" s="41">
        <v>87</v>
      </c>
      <c r="J34" s="41">
        <v>63</v>
      </c>
      <c r="K34" s="71">
        <v>-0.27586206899999999</v>
      </c>
      <c r="L34" s="11"/>
      <c r="M34" s="41">
        <v>364</v>
      </c>
      <c r="N34" s="41">
        <v>248</v>
      </c>
      <c r="O34" s="41">
        <v>154</v>
      </c>
      <c r="P34" s="58">
        <f t="shared" si="7"/>
        <v>0.67307692307692313</v>
      </c>
      <c r="Q34" s="58">
        <f t="shared" si="8"/>
        <v>0.70967741935483875</v>
      </c>
      <c r="R34" s="58">
        <f t="shared" si="9"/>
        <v>0.40909090909090912</v>
      </c>
    </row>
    <row r="35" spans="1:18" ht="15.75" thickBot="1" x14ac:dyDescent="0.3">
      <c r="A35" s="108"/>
      <c r="B35" s="32" t="s">
        <v>16</v>
      </c>
      <c r="C35" s="31">
        <v>512</v>
      </c>
      <c r="D35" s="31">
        <v>373</v>
      </c>
      <c r="E35" s="67">
        <v>-0.271484375</v>
      </c>
      <c r="F35" s="31">
        <v>372</v>
      </c>
      <c r="G35" s="31">
        <v>265</v>
      </c>
      <c r="H35" s="67">
        <v>-0.28763440899999998</v>
      </c>
      <c r="I35" s="31">
        <v>133</v>
      </c>
      <c r="J35" s="31">
        <v>84</v>
      </c>
      <c r="K35" s="67">
        <v>-0.368421053</v>
      </c>
      <c r="L35" s="11"/>
      <c r="M35" s="31">
        <v>543</v>
      </c>
      <c r="N35" s="31">
        <v>378</v>
      </c>
      <c r="O35" s="31">
        <v>245</v>
      </c>
      <c r="P35" s="55">
        <f t="shared" si="7"/>
        <v>0.68692449355432783</v>
      </c>
      <c r="Q35" s="55">
        <f t="shared" si="8"/>
        <v>0.70105820105820105</v>
      </c>
      <c r="R35" s="55">
        <f t="shared" si="9"/>
        <v>0.34285714285714286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192</v>
      </c>
      <c r="E36" s="69">
        <v>-0.13901345300000001</v>
      </c>
      <c r="F36" s="37">
        <v>39</v>
      </c>
      <c r="G36" s="37">
        <v>40</v>
      </c>
      <c r="H36" s="69">
        <v>2.5641025599999999E-2</v>
      </c>
      <c r="I36" s="37">
        <v>12</v>
      </c>
      <c r="J36" s="37">
        <v>9</v>
      </c>
      <c r="K36" s="69">
        <v>-0.25</v>
      </c>
      <c r="L36" s="11"/>
      <c r="M36" s="37">
        <v>226</v>
      </c>
      <c r="N36" s="37">
        <v>42</v>
      </c>
      <c r="O36" s="37">
        <v>40</v>
      </c>
      <c r="P36" s="57">
        <f t="shared" si="7"/>
        <v>0.84955752212389379</v>
      </c>
      <c r="Q36" s="57">
        <f t="shared" si="8"/>
        <v>0.95238095238095233</v>
      </c>
      <c r="R36" s="57">
        <f t="shared" si="9"/>
        <v>0.22500000000000001</v>
      </c>
    </row>
    <row r="37" spans="1:18" ht="15.75" thickBot="1" x14ac:dyDescent="0.3">
      <c r="A37" s="108" t="s">
        <v>20</v>
      </c>
      <c r="B37" s="39" t="s">
        <v>15</v>
      </c>
      <c r="C37" s="41">
        <v>207</v>
      </c>
      <c r="D37" s="41">
        <v>382</v>
      </c>
      <c r="E37" s="70">
        <v>0.845410628</v>
      </c>
      <c r="F37" s="41">
        <v>149</v>
      </c>
      <c r="G37" s="41">
        <v>295</v>
      </c>
      <c r="H37" s="70">
        <v>0.97986577180000001</v>
      </c>
      <c r="I37" s="41">
        <v>55</v>
      </c>
      <c r="J37" s="41">
        <v>129</v>
      </c>
      <c r="K37" s="70">
        <v>1.3454545455</v>
      </c>
      <c r="L37" s="11"/>
      <c r="M37" s="41">
        <v>217</v>
      </c>
      <c r="N37" s="41">
        <v>146</v>
      </c>
      <c r="O37" s="41">
        <v>95</v>
      </c>
      <c r="P37" s="58">
        <f t="shared" si="7"/>
        <v>1.76036866359447</v>
      </c>
      <c r="Q37" s="58">
        <f t="shared" si="8"/>
        <v>2.0205479452054793</v>
      </c>
      <c r="R37" s="58">
        <f t="shared" si="9"/>
        <v>1.3578947368421053</v>
      </c>
    </row>
    <row r="38" spans="1:18" ht="15.75" thickBot="1" x14ac:dyDescent="0.3">
      <c r="A38" s="108"/>
      <c r="B38" s="32" t="s">
        <v>16</v>
      </c>
      <c r="C38" s="31">
        <v>278</v>
      </c>
      <c r="D38" s="31">
        <v>464</v>
      </c>
      <c r="E38" s="67">
        <v>0.66906474819999995</v>
      </c>
      <c r="F38" s="31">
        <v>214</v>
      </c>
      <c r="G38" s="31">
        <v>357</v>
      </c>
      <c r="H38" s="67">
        <v>0.66822429910000003</v>
      </c>
      <c r="I38" s="31">
        <v>86</v>
      </c>
      <c r="J38" s="31">
        <v>167</v>
      </c>
      <c r="K38" s="67">
        <v>0.94186046509999999</v>
      </c>
      <c r="L38" s="11"/>
      <c r="M38" s="31">
        <v>307</v>
      </c>
      <c r="N38" s="31">
        <v>225</v>
      </c>
      <c r="O38" s="31">
        <v>156</v>
      </c>
      <c r="P38" s="55">
        <f t="shared" si="7"/>
        <v>1.5114006514657981</v>
      </c>
      <c r="Q38" s="55">
        <f t="shared" si="8"/>
        <v>1.5866666666666667</v>
      </c>
      <c r="R38" s="55">
        <f t="shared" si="9"/>
        <v>1.0705128205128205</v>
      </c>
    </row>
    <row r="39" spans="1:18" ht="15.75" thickBot="1" x14ac:dyDescent="0.3">
      <c r="A39" s="105"/>
      <c r="B39" s="35" t="s">
        <v>17</v>
      </c>
      <c r="C39" s="36">
        <v>43</v>
      </c>
      <c r="D39" s="37">
        <v>38</v>
      </c>
      <c r="E39" s="69">
        <v>-0.11627907</v>
      </c>
      <c r="F39" s="37">
        <v>13</v>
      </c>
      <c r="G39" s="37">
        <v>20</v>
      </c>
      <c r="H39" s="69">
        <v>0.5384615385</v>
      </c>
      <c r="I39" s="37">
        <v>10</v>
      </c>
      <c r="J39" s="37">
        <v>14</v>
      </c>
      <c r="K39" s="72">
        <v>0.4</v>
      </c>
      <c r="L39" s="11"/>
      <c r="M39" s="37">
        <v>41</v>
      </c>
      <c r="N39" s="37">
        <v>12</v>
      </c>
      <c r="O39" s="37">
        <v>11</v>
      </c>
      <c r="P39" s="57">
        <f t="shared" si="7"/>
        <v>0.92682926829268297</v>
      </c>
      <c r="Q39" s="57">
        <f t="shared" si="8"/>
        <v>1.6666666666666667</v>
      </c>
      <c r="R39" s="57">
        <f t="shared" si="9"/>
        <v>1.2727272727272727</v>
      </c>
    </row>
    <row r="40" spans="1:18" ht="15.75" thickBot="1" x14ac:dyDescent="0.3">
      <c r="A40" s="108" t="s">
        <v>21</v>
      </c>
      <c r="B40" s="39" t="s">
        <v>15</v>
      </c>
      <c r="C40" s="41">
        <v>71</v>
      </c>
      <c r="D40" s="41">
        <v>52</v>
      </c>
      <c r="E40" s="70">
        <v>-0.26760563399999998</v>
      </c>
      <c r="F40" s="41">
        <v>49</v>
      </c>
      <c r="G40" s="41">
        <v>41</v>
      </c>
      <c r="H40" s="70">
        <v>-0.163265306</v>
      </c>
      <c r="I40" s="41">
        <v>25</v>
      </c>
      <c r="J40" s="41">
        <v>23</v>
      </c>
      <c r="K40" s="70">
        <v>-0.08</v>
      </c>
      <c r="L40" s="11"/>
      <c r="M40" s="41">
        <v>74</v>
      </c>
      <c r="N40" s="41">
        <v>48</v>
      </c>
      <c r="O40" s="41">
        <v>30</v>
      </c>
      <c r="P40" s="58">
        <f t="shared" si="7"/>
        <v>0.70270270270270274</v>
      </c>
      <c r="Q40" s="58">
        <f t="shared" si="8"/>
        <v>0.85416666666666663</v>
      </c>
      <c r="R40" s="58">
        <f t="shared" si="9"/>
        <v>0.76666666666666672</v>
      </c>
    </row>
    <row r="41" spans="1:18" ht="15.75" thickBot="1" x14ac:dyDescent="0.3">
      <c r="A41" s="108"/>
      <c r="B41" s="32" t="s">
        <v>16</v>
      </c>
      <c r="C41" s="13">
        <v>109</v>
      </c>
      <c r="D41" s="31">
        <v>89</v>
      </c>
      <c r="E41" s="67">
        <v>-0.183486239</v>
      </c>
      <c r="F41" s="31">
        <v>77</v>
      </c>
      <c r="G41" s="31">
        <v>71</v>
      </c>
      <c r="H41" s="67">
        <v>-7.7922078000000006E-2</v>
      </c>
      <c r="I41" s="31">
        <v>43</v>
      </c>
      <c r="J41" s="31">
        <v>35</v>
      </c>
      <c r="K41" s="67">
        <v>-0.186046512</v>
      </c>
      <c r="L41" s="11"/>
      <c r="M41" s="31">
        <v>140</v>
      </c>
      <c r="N41" s="31">
        <v>102</v>
      </c>
      <c r="O41" s="31">
        <v>71</v>
      </c>
      <c r="P41" s="55">
        <f t="shared" si="7"/>
        <v>0.63571428571428568</v>
      </c>
      <c r="Q41" s="55">
        <f t="shared" si="8"/>
        <v>0.69607843137254899</v>
      </c>
      <c r="R41" s="55">
        <f t="shared" si="9"/>
        <v>0.49295774647887325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71</v>
      </c>
      <c r="E42" s="69">
        <v>-0.1125</v>
      </c>
      <c r="F42" s="37">
        <v>50</v>
      </c>
      <c r="G42" s="37">
        <v>30</v>
      </c>
      <c r="H42" s="69">
        <v>-0.4</v>
      </c>
      <c r="I42" s="37">
        <v>32</v>
      </c>
      <c r="J42" s="37">
        <v>27</v>
      </c>
      <c r="K42" s="69">
        <v>-0.15625</v>
      </c>
      <c r="L42" s="11"/>
      <c r="M42" s="37">
        <v>82</v>
      </c>
      <c r="N42" s="37">
        <v>49</v>
      </c>
      <c r="O42" s="37">
        <v>45</v>
      </c>
      <c r="P42" s="57">
        <f t="shared" si="7"/>
        <v>0.86585365853658536</v>
      </c>
      <c r="Q42" s="57">
        <f t="shared" si="8"/>
        <v>0.61224489795918369</v>
      </c>
      <c r="R42" s="57">
        <f t="shared" si="9"/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6</v>
      </c>
      <c r="K43" s="71">
        <v>5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</v>
      </c>
      <c r="R43" s="59">
        <f t="shared" si="9"/>
        <v>1.5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26</v>
      </c>
      <c r="E44" s="67">
        <v>0</v>
      </c>
      <c r="F44" s="31">
        <v>20</v>
      </c>
      <c r="G44" s="31">
        <v>21</v>
      </c>
      <c r="H44" s="67">
        <v>0.05</v>
      </c>
      <c r="I44" s="31">
        <v>6</v>
      </c>
      <c r="J44" s="31">
        <v>7</v>
      </c>
      <c r="K44" s="67">
        <v>0.16666666669999999</v>
      </c>
      <c r="L44" s="11"/>
      <c r="M44" s="31">
        <v>28</v>
      </c>
      <c r="N44" s="31">
        <v>21</v>
      </c>
      <c r="O44" s="31">
        <v>11</v>
      </c>
      <c r="P44" s="55">
        <f t="shared" si="7"/>
        <v>0.9285714285714286</v>
      </c>
      <c r="Q44" s="55">
        <f t="shared" si="8"/>
        <v>1</v>
      </c>
      <c r="R44" s="55">
        <f t="shared" si="9"/>
        <v>0.63636363636363635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46</v>
      </c>
      <c r="E45" s="69">
        <v>-0.16363636400000001</v>
      </c>
      <c r="F45" s="37">
        <v>14</v>
      </c>
      <c r="G45" s="37">
        <v>19</v>
      </c>
      <c r="H45" s="69">
        <v>0.35714285709999999</v>
      </c>
      <c r="I45" s="37">
        <v>4</v>
      </c>
      <c r="J45" s="37">
        <v>5</v>
      </c>
      <c r="K45" s="69">
        <v>0.25</v>
      </c>
      <c r="L45" s="11"/>
      <c r="M45" s="37">
        <v>56</v>
      </c>
      <c r="N45" s="37">
        <v>17</v>
      </c>
      <c r="O45" s="37">
        <v>17</v>
      </c>
      <c r="P45" s="57">
        <f t="shared" si="7"/>
        <v>0.8214285714285714</v>
      </c>
      <c r="Q45" s="57">
        <f t="shared" si="8"/>
        <v>1.1176470588235294</v>
      </c>
      <c r="R45" s="57">
        <f t="shared" si="9"/>
        <v>0.29411764705882354</v>
      </c>
    </row>
    <row r="46" spans="1:18" ht="15.75" thickBot="1" x14ac:dyDescent="0.3">
      <c r="A46" s="108" t="s">
        <v>23</v>
      </c>
      <c r="B46" s="39" t="s">
        <v>15</v>
      </c>
      <c r="C46" s="41">
        <v>148</v>
      </c>
      <c r="D46" s="41">
        <v>76</v>
      </c>
      <c r="E46" s="70">
        <v>-0.486486486</v>
      </c>
      <c r="F46" s="41">
        <v>104</v>
      </c>
      <c r="G46" s="41">
        <v>51</v>
      </c>
      <c r="H46" s="70">
        <v>-0.50961538500000003</v>
      </c>
      <c r="I46" s="41">
        <v>53</v>
      </c>
      <c r="J46" s="41">
        <v>27</v>
      </c>
      <c r="K46" s="70">
        <v>-0.49056603799999998</v>
      </c>
      <c r="L46" s="11"/>
      <c r="M46" s="41">
        <v>158</v>
      </c>
      <c r="N46" s="41">
        <v>112</v>
      </c>
      <c r="O46" s="41">
        <v>70</v>
      </c>
      <c r="P46" s="58">
        <f t="shared" si="7"/>
        <v>0.48101265822784811</v>
      </c>
      <c r="Q46" s="58">
        <f t="shared" si="8"/>
        <v>0.45535714285714285</v>
      </c>
      <c r="R46" s="58">
        <f t="shared" si="9"/>
        <v>0.38571428571428573</v>
      </c>
    </row>
    <row r="47" spans="1:18" ht="15.75" thickBot="1" x14ac:dyDescent="0.3">
      <c r="A47" s="108"/>
      <c r="B47" s="32" t="s">
        <v>16</v>
      </c>
      <c r="C47" s="31">
        <v>266</v>
      </c>
      <c r="D47" s="31">
        <v>214</v>
      </c>
      <c r="E47" s="67">
        <v>-0.195488722</v>
      </c>
      <c r="F47" s="31">
        <v>201</v>
      </c>
      <c r="G47" s="31">
        <v>157</v>
      </c>
      <c r="H47" s="67">
        <v>-0.21890547299999999</v>
      </c>
      <c r="I47" s="31">
        <v>102</v>
      </c>
      <c r="J47" s="31">
        <v>80</v>
      </c>
      <c r="K47" s="67">
        <v>-0.21568627500000001</v>
      </c>
      <c r="L47" s="11"/>
      <c r="M47" s="31">
        <v>324</v>
      </c>
      <c r="N47" s="31">
        <v>250</v>
      </c>
      <c r="O47" s="31">
        <v>169</v>
      </c>
      <c r="P47" s="55">
        <f t="shared" si="7"/>
        <v>0.66049382716049387</v>
      </c>
      <c r="Q47" s="55">
        <f t="shared" si="8"/>
        <v>0.628</v>
      </c>
      <c r="R47" s="55">
        <f t="shared" si="9"/>
        <v>0.47337278106508873</v>
      </c>
    </row>
    <row r="48" spans="1:18" ht="15.75" thickBot="1" x14ac:dyDescent="0.3">
      <c r="A48" s="105"/>
      <c r="B48" s="35" t="s">
        <v>17</v>
      </c>
      <c r="C48" s="36">
        <v>77</v>
      </c>
      <c r="D48" s="37">
        <v>86</v>
      </c>
      <c r="E48" s="69">
        <v>0.1168831169</v>
      </c>
      <c r="F48" s="37">
        <v>44</v>
      </c>
      <c r="G48" s="37">
        <v>52</v>
      </c>
      <c r="H48" s="69">
        <v>0.18181818180000001</v>
      </c>
      <c r="I48" s="37">
        <v>28</v>
      </c>
      <c r="J48" s="37">
        <v>23</v>
      </c>
      <c r="K48" s="69">
        <v>-0.178571429</v>
      </c>
      <c r="L48" s="11"/>
      <c r="M48" s="37">
        <v>94</v>
      </c>
      <c r="N48" s="37">
        <v>57</v>
      </c>
      <c r="O48" s="37">
        <v>46</v>
      </c>
      <c r="P48" s="57">
        <f t="shared" si="7"/>
        <v>0.91489361702127658</v>
      </c>
      <c r="Q48" s="57">
        <f t="shared" si="8"/>
        <v>0.91228070175438591</v>
      </c>
      <c r="R48" s="57">
        <f t="shared" si="9"/>
        <v>0.5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f t="shared" si="7"/>
        <v>1.2222222222222223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16</v>
      </c>
      <c r="D50" s="31">
        <v>18</v>
      </c>
      <c r="E50" s="67">
        <v>0.125</v>
      </c>
      <c r="F50" s="31">
        <v>14</v>
      </c>
      <c r="G50" s="31">
        <v>16</v>
      </c>
      <c r="H50" s="67">
        <v>0.14285714290000001</v>
      </c>
      <c r="I50" s="31">
        <v>6</v>
      </c>
      <c r="J50" s="31">
        <v>3</v>
      </c>
      <c r="K50" s="67">
        <v>-0.5</v>
      </c>
      <c r="L50" s="11"/>
      <c r="M50" s="31">
        <v>18</v>
      </c>
      <c r="N50" s="31">
        <v>15</v>
      </c>
      <c r="O50" s="31">
        <v>8</v>
      </c>
      <c r="P50" s="55">
        <f t="shared" si="7"/>
        <v>1</v>
      </c>
      <c r="Q50" s="55">
        <f t="shared" si="8"/>
        <v>1.0666666666666667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7</v>
      </c>
      <c r="G51" s="37">
        <v>7</v>
      </c>
      <c r="H51" s="69">
        <v>0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0.77777777777777779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389</v>
      </c>
      <c r="D52" s="41">
        <v>465</v>
      </c>
      <c r="E52" s="70">
        <v>0.19537275060000001</v>
      </c>
      <c r="F52" s="41">
        <v>352</v>
      </c>
      <c r="G52" s="41">
        <v>411</v>
      </c>
      <c r="H52" s="70">
        <v>0.16761363639999999</v>
      </c>
      <c r="I52" s="41">
        <v>134</v>
      </c>
      <c r="J52" s="41">
        <v>160</v>
      </c>
      <c r="K52" s="70">
        <v>0.19402985070000001</v>
      </c>
      <c r="L52" s="11"/>
      <c r="M52" s="41">
        <v>511</v>
      </c>
      <c r="N52" s="41">
        <v>455</v>
      </c>
      <c r="O52" s="41">
        <v>240</v>
      </c>
      <c r="P52" s="58">
        <f t="shared" si="7"/>
        <v>0.90998043052837574</v>
      </c>
      <c r="Q52" s="58">
        <f t="shared" si="8"/>
        <v>0.90329670329670331</v>
      </c>
      <c r="R52" s="58">
        <f t="shared" si="9"/>
        <v>0.66666666666666663</v>
      </c>
    </row>
    <row r="53" spans="1:18" ht="15.75" thickBot="1" x14ac:dyDescent="0.3">
      <c r="A53" s="105"/>
      <c r="B53" s="35" t="s">
        <v>16</v>
      </c>
      <c r="C53" s="36">
        <v>671</v>
      </c>
      <c r="D53" s="37">
        <v>778</v>
      </c>
      <c r="E53" s="69">
        <v>0.15946348730000001</v>
      </c>
      <c r="F53" s="37">
        <v>610</v>
      </c>
      <c r="G53" s="37">
        <v>676</v>
      </c>
      <c r="H53" s="69">
        <v>0.10819672130000001</v>
      </c>
      <c r="I53" s="37">
        <v>233</v>
      </c>
      <c r="J53" s="37">
        <v>262</v>
      </c>
      <c r="K53" s="69">
        <v>0.12446351930000001</v>
      </c>
      <c r="L53" s="11"/>
      <c r="M53" s="37">
        <v>1026</v>
      </c>
      <c r="N53" s="37">
        <v>929</v>
      </c>
      <c r="O53" s="37">
        <v>512</v>
      </c>
      <c r="P53" s="57">
        <f t="shared" si="7"/>
        <v>0.75828460038986356</v>
      </c>
      <c r="Q53" s="57">
        <f t="shared" si="8"/>
        <v>0.72766415500538217</v>
      </c>
      <c r="R53" s="57">
        <f t="shared" si="9"/>
        <v>0.51171875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14</v>
      </c>
      <c r="E54" s="73">
        <v>0.16666666669999999</v>
      </c>
      <c r="F54" s="42">
        <v>6</v>
      </c>
      <c r="G54" s="42">
        <v>4</v>
      </c>
      <c r="H54" s="73">
        <v>-0.33333333300000001</v>
      </c>
      <c r="I54" s="42">
        <v>1</v>
      </c>
      <c r="J54" s="42">
        <v>2</v>
      </c>
      <c r="K54" s="73">
        <v>1</v>
      </c>
      <c r="L54" s="11"/>
      <c r="M54" s="42">
        <v>12</v>
      </c>
      <c r="N54" s="42">
        <v>6</v>
      </c>
      <c r="O54" s="42">
        <v>2</v>
      </c>
      <c r="P54" s="60">
        <f t="shared" si="7"/>
        <v>1.1666666666666667</v>
      </c>
      <c r="Q54" s="60">
        <f t="shared" si="8"/>
        <v>0.66666666666666663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29</v>
      </c>
      <c r="D55" s="31">
        <v>24</v>
      </c>
      <c r="E55" s="67">
        <v>-0.17241379300000001</v>
      </c>
      <c r="F55" s="31">
        <v>14</v>
      </c>
      <c r="G55" s="31">
        <v>12</v>
      </c>
      <c r="H55" s="67">
        <v>-0.14285714299999999</v>
      </c>
      <c r="I55" s="31">
        <v>5</v>
      </c>
      <c r="J55" s="31">
        <v>6</v>
      </c>
      <c r="K55" s="67">
        <v>0.2</v>
      </c>
      <c r="L55" s="11"/>
      <c r="M55" s="31">
        <v>31</v>
      </c>
      <c r="N55" s="31">
        <v>16</v>
      </c>
      <c r="O55" s="31">
        <v>10</v>
      </c>
      <c r="P55" s="55">
        <f t="shared" si="7"/>
        <v>0.77419354838709675</v>
      </c>
      <c r="Q55" s="55">
        <f t="shared" si="8"/>
        <v>0.75</v>
      </c>
      <c r="R55" s="55">
        <f t="shared" si="9"/>
        <v>0.6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5</v>
      </c>
      <c r="J56" s="37">
        <v>2</v>
      </c>
      <c r="K56" s="72">
        <v>-0.6</v>
      </c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0.2857142857142857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5</v>
      </c>
      <c r="K57" s="71">
        <v>0</v>
      </c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1.25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23</v>
      </c>
      <c r="H58" s="69">
        <v>2.2857142857000001</v>
      </c>
      <c r="I58" s="37">
        <v>3</v>
      </c>
      <c r="J58" s="37">
        <v>7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f t="shared" si="7"/>
        <v>1</v>
      </c>
      <c r="Q58" s="57">
        <f t="shared" si="8"/>
        <v>1</v>
      </c>
      <c r="R58" s="57">
        <f t="shared" si="9"/>
        <v>0.3888888888888889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>
        <v>0</v>
      </c>
      <c r="F59" s="41">
        <v>0</v>
      </c>
      <c r="G59" s="41">
        <v>3</v>
      </c>
      <c r="H59" s="70">
        <v>0</v>
      </c>
      <c r="I59" s="41">
        <v>0</v>
      </c>
      <c r="J59" s="41">
        <v>1</v>
      </c>
      <c r="K59" s="71">
        <v>0</v>
      </c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>
        <v>0</v>
      </c>
      <c r="F60" s="37">
        <v>0</v>
      </c>
      <c r="G60" s="37">
        <v>4</v>
      </c>
      <c r="H60" s="69">
        <v>0</v>
      </c>
      <c r="I60" s="37">
        <v>0</v>
      </c>
      <c r="J60" s="37">
        <v>1</v>
      </c>
      <c r="K60" s="72">
        <v>0</v>
      </c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0.5</v>
      </c>
    </row>
    <row r="61" spans="1:18" ht="15.75" thickBot="1" x14ac:dyDescent="0.3">
      <c r="A61" s="105" t="s">
        <v>29</v>
      </c>
      <c r="B61" s="39" t="s">
        <v>15</v>
      </c>
      <c r="C61" s="40">
        <v>24</v>
      </c>
      <c r="D61" s="41">
        <v>63</v>
      </c>
      <c r="E61" s="70">
        <v>1.625</v>
      </c>
      <c r="F61" s="41">
        <v>21</v>
      </c>
      <c r="G61" s="41">
        <v>54</v>
      </c>
      <c r="H61" s="70">
        <v>1.5714285714</v>
      </c>
      <c r="I61" s="41">
        <v>3</v>
      </c>
      <c r="J61" s="41">
        <v>26</v>
      </c>
      <c r="K61" s="70">
        <v>7.6666666667000003</v>
      </c>
      <c r="L61" s="11"/>
      <c r="M61" s="41">
        <v>43</v>
      </c>
      <c r="N61" s="41">
        <v>41</v>
      </c>
      <c r="O61" s="41">
        <v>20</v>
      </c>
      <c r="P61" s="58">
        <f t="shared" si="7"/>
        <v>1.4651162790697674</v>
      </c>
      <c r="Q61" s="58">
        <f t="shared" si="8"/>
        <v>1.3170731707317074</v>
      </c>
      <c r="R61" s="58">
        <f t="shared" si="9"/>
        <v>1.3</v>
      </c>
    </row>
    <row r="62" spans="1:18" ht="15.75" thickBot="1" x14ac:dyDescent="0.3">
      <c r="A62" s="105"/>
      <c r="B62" s="35" t="s">
        <v>16</v>
      </c>
      <c r="C62" s="36">
        <v>57</v>
      </c>
      <c r="D62" s="37">
        <v>117</v>
      </c>
      <c r="E62" s="69">
        <v>1.0526315789</v>
      </c>
      <c r="F62" s="37">
        <v>52</v>
      </c>
      <c r="G62" s="37">
        <v>95</v>
      </c>
      <c r="H62" s="69">
        <v>0.8269230769</v>
      </c>
      <c r="I62" s="37">
        <v>12</v>
      </c>
      <c r="J62" s="37">
        <v>40</v>
      </c>
      <c r="K62" s="69">
        <v>2.3333333333000001</v>
      </c>
      <c r="L62" s="11"/>
      <c r="M62" s="37">
        <v>99</v>
      </c>
      <c r="N62" s="37">
        <v>93</v>
      </c>
      <c r="O62" s="37">
        <v>46</v>
      </c>
      <c r="P62" s="57">
        <f t="shared" si="7"/>
        <v>1.1818181818181819</v>
      </c>
      <c r="Q62" s="57">
        <f t="shared" si="8"/>
        <v>1.021505376344086</v>
      </c>
      <c r="R62" s="57">
        <f t="shared" si="9"/>
        <v>0.86956521739130432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34</v>
      </c>
      <c r="E63" s="70">
        <v>-0.276595745</v>
      </c>
      <c r="F63" s="41">
        <v>40</v>
      </c>
      <c r="G63" s="41">
        <v>27</v>
      </c>
      <c r="H63" s="70">
        <v>-0.32500000000000001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f t="shared" si="7"/>
        <v>0.70833333333333337</v>
      </c>
      <c r="Q63" s="58">
        <f t="shared" si="8"/>
        <v>0.75</v>
      </c>
      <c r="R63" s="58">
        <f t="shared" si="9"/>
        <v>0.68421052631578949</v>
      </c>
    </row>
    <row r="64" spans="1:18" ht="15.75" thickBot="1" x14ac:dyDescent="0.3">
      <c r="A64" s="105"/>
      <c r="B64" s="35" t="s">
        <v>16</v>
      </c>
      <c r="C64" s="36">
        <v>69</v>
      </c>
      <c r="D64" s="37">
        <v>55</v>
      </c>
      <c r="E64" s="69">
        <v>-0.20289855100000001</v>
      </c>
      <c r="F64" s="37">
        <v>60</v>
      </c>
      <c r="G64" s="37">
        <v>42</v>
      </c>
      <c r="H64" s="69">
        <v>-0.3</v>
      </c>
      <c r="I64" s="37">
        <v>26</v>
      </c>
      <c r="J64" s="37">
        <v>22</v>
      </c>
      <c r="K64" s="69">
        <v>-0.15384615400000001</v>
      </c>
      <c r="L64" s="11"/>
      <c r="M64" s="37">
        <v>81</v>
      </c>
      <c r="N64" s="37">
        <v>63</v>
      </c>
      <c r="O64" s="37">
        <v>37</v>
      </c>
      <c r="P64" s="57">
        <f t="shared" si="7"/>
        <v>0.67901234567901236</v>
      </c>
      <c r="Q64" s="57">
        <f t="shared" si="8"/>
        <v>0.66666666666666663</v>
      </c>
      <c r="R64" s="57">
        <f t="shared" si="9"/>
        <v>0.59459459459459463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3</v>
      </c>
      <c r="H65" s="71">
        <v>0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7</v>
      </c>
      <c r="D66" s="37">
        <v>10</v>
      </c>
      <c r="E66" s="69">
        <v>0.42857142860000003</v>
      </c>
      <c r="F66" s="37">
        <v>6</v>
      </c>
      <c r="G66" s="37">
        <v>9</v>
      </c>
      <c r="H66" s="69">
        <v>0.5</v>
      </c>
      <c r="I66" s="37">
        <v>2</v>
      </c>
      <c r="J66" s="37">
        <v>2</v>
      </c>
      <c r="K66" s="72">
        <v>0</v>
      </c>
      <c r="L66" s="11"/>
      <c r="M66" s="37">
        <v>12</v>
      </c>
      <c r="N66" s="37">
        <v>11</v>
      </c>
      <c r="O66" s="37">
        <v>6</v>
      </c>
      <c r="P66" s="57">
        <f t="shared" si="7"/>
        <v>0.83333333333333337</v>
      </c>
      <c r="Q66" s="57">
        <f t="shared" si="8"/>
        <v>0.81818181818181823</v>
      </c>
      <c r="R66" s="57">
        <f t="shared" si="9"/>
        <v>0.33333333333333331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90"/>
      <c r="B68" s="90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A43" workbookViewId="0">
      <selection activeCell="A5" sqref="A5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120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121</v>
      </c>
      <c r="D6" s="7" t="s">
        <v>122</v>
      </c>
      <c r="E6" s="45" t="s">
        <v>51</v>
      </c>
      <c r="F6" s="6" t="s">
        <v>123</v>
      </c>
      <c r="G6" s="6" t="s">
        <v>124</v>
      </c>
      <c r="H6" s="45" t="s">
        <v>51</v>
      </c>
      <c r="I6" s="6" t="s">
        <v>125</v>
      </c>
      <c r="J6" s="6" t="s">
        <v>126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2965</v>
      </c>
      <c r="D8" s="10">
        <v>2862</v>
      </c>
      <c r="E8" s="64">
        <v>-3.4738616999999999E-2</v>
      </c>
      <c r="F8" s="10">
        <v>2295</v>
      </c>
      <c r="G8" s="10">
        <v>2213</v>
      </c>
      <c r="H8" s="66">
        <v>-3.5729847000000002E-2</v>
      </c>
      <c r="I8" s="10">
        <v>916</v>
      </c>
      <c r="J8" s="10">
        <v>891</v>
      </c>
      <c r="K8" s="64">
        <v>-2.7292575999999999E-2</v>
      </c>
      <c r="L8" s="11"/>
      <c r="M8" s="91">
        <v>3669</v>
      </c>
      <c r="N8" s="91">
        <v>2839</v>
      </c>
      <c r="O8" s="91">
        <v>1763</v>
      </c>
      <c r="P8" s="47">
        <f t="shared" ref="P8:P16" si="0">D8/M8</f>
        <v>0.78004905968928862</v>
      </c>
      <c r="Q8" s="47">
        <f t="shared" ref="Q8:Q16" si="1">G8/N8</f>
        <v>0.77949982388164851</v>
      </c>
      <c r="R8" s="48">
        <f t="shared" ref="R8:R16" si="2">J8/O8</f>
        <v>0.50538854225751562</v>
      </c>
    </row>
    <row r="9" spans="1:18" x14ac:dyDescent="0.25">
      <c r="A9" s="116" t="s">
        <v>4</v>
      </c>
      <c r="B9" s="117"/>
      <c r="C9" s="13">
        <v>450</v>
      </c>
      <c r="D9" s="13">
        <v>347</v>
      </c>
      <c r="E9" s="64">
        <v>-0.22888888900000001</v>
      </c>
      <c r="F9" s="13">
        <v>307</v>
      </c>
      <c r="G9" s="13">
        <v>265</v>
      </c>
      <c r="H9" s="66">
        <v>-0.136807818</v>
      </c>
      <c r="I9" s="13">
        <v>151</v>
      </c>
      <c r="J9" s="13">
        <v>141</v>
      </c>
      <c r="K9" s="64">
        <v>-6.6225166000000002E-2</v>
      </c>
      <c r="L9" s="11"/>
      <c r="M9" s="91">
        <v>431</v>
      </c>
      <c r="N9" s="91">
        <v>281</v>
      </c>
      <c r="O9" s="91">
        <v>213</v>
      </c>
      <c r="P9" s="47">
        <f t="shared" si="0"/>
        <v>0.80510440835266817</v>
      </c>
      <c r="Q9" s="47">
        <f t="shared" si="1"/>
        <v>0.94306049822064053</v>
      </c>
      <c r="R9" s="48">
        <f t="shared" si="2"/>
        <v>0.6619718309859155</v>
      </c>
    </row>
    <row r="10" spans="1:18" x14ac:dyDescent="0.25">
      <c r="A10" s="116" t="s">
        <v>60</v>
      </c>
      <c r="B10" s="117"/>
      <c r="C10" s="13">
        <v>388</v>
      </c>
      <c r="D10" s="13">
        <v>284</v>
      </c>
      <c r="E10" s="64">
        <v>-0.26804123699999999</v>
      </c>
      <c r="F10" s="13">
        <v>267</v>
      </c>
      <c r="G10" s="13">
        <v>211</v>
      </c>
      <c r="H10" s="66">
        <v>-0.20973782799999999</v>
      </c>
      <c r="I10" s="13">
        <v>141</v>
      </c>
      <c r="J10" s="13">
        <v>122</v>
      </c>
      <c r="K10" s="64">
        <v>-0.13475177299999999</v>
      </c>
      <c r="L10" s="11"/>
      <c r="M10" s="91">
        <v>402</v>
      </c>
      <c r="N10" s="91">
        <v>255</v>
      </c>
      <c r="O10" s="91">
        <v>188</v>
      </c>
      <c r="P10" s="47">
        <f t="shared" si="0"/>
        <v>0.70646766169154229</v>
      </c>
      <c r="Q10" s="47">
        <f t="shared" si="1"/>
        <v>0.82745098039215681</v>
      </c>
      <c r="R10" s="48">
        <f t="shared" si="2"/>
        <v>0.64893617021276595</v>
      </c>
    </row>
    <row r="11" spans="1:18" x14ac:dyDescent="0.25">
      <c r="A11" s="116" t="s">
        <v>5</v>
      </c>
      <c r="B11" s="117"/>
      <c r="C11" s="13">
        <v>1936</v>
      </c>
      <c r="D11" s="13">
        <v>1830</v>
      </c>
      <c r="E11" s="64">
        <v>-5.4752066000000002E-2</v>
      </c>
      <c r="F11" s="13">
        <v>1469</v>
      </c>
      <c r="G11" s="13">
        <v>1406</v>
      </c>
      <c r="H11" s="66">
        <v>-4.2886317E-2</v>
      </c>
      <c r="I11" s="13">
        <v>570</v>
      </c>
      <c r="J11" s="13">
        <v>568</v>
      </c>
      <c r="K11" s="64">
        <v>-3.5087719999999998E-3</v>
      </c>
      <c r="L11" s="11"/>
      <c r="M11" s="91">
        <v>2137</v>
      </c>
      <c r="N11" s="91">
        <v>1558</v>
      </c>
      <c r="O11" s="91">
        <v>922</v>
      </c>
      <c r="P11" s="47">
        <f t="shared" si="0"/>
        <v>0.85634066448292001</v>
      </c>
      <c r="Q11" s="47">
        <f t="shared" si="1"/>
        <v>0.90243902439024393</v>
      </c>
      <c r="R11" s="48">
        <f t="shared" si="2"/>
        <v>0.61605206073752716</v>
      </c>
    </row>
    <row r="12" spans="1:18" x14ac:dyDescent="0.25">
      <c r="A12" s="116" t="s">
        <v>6</v>
      </c>
      <c r="B12" s="117"/>
      <c r="C12" s="10">
        <v>328</v>
      </c>
      <c r="D12" s="10">
        <v>318</v>
      </c>
      <c r="E12" s="64">
        <v>-3.0487805E-2</v>
      </c>
      <c r="F12" s="10">
        <v>299</v>
      </c>
      <c r="G12" s="10">
        <v>261</v>
      </c>
      <c r="H12" s="66">
        <v>-0.12709030099999999</v>
      </c>
      <c r="I12" s="10">
        <v>136</v>
      </c>
      <c r="J12" s="10">
        <v>132</v>
      </c>
      <c r="K12" s="64">
        <v>-2.9411764999999999E-2</v>
      </c>
      <c r="L12" s="11"/>
      <c r="M12" s="91">
        <v>595</v>
      </c>
      <c r="N12" s="91">
        <v>543</v>
      </c>
      <c r="O12" s="91">
        <v>382</v>
      </c>
      <c r="P12" s="47">
        <f t="shared" si="0"/>
        <v>0.53445378151260503</v>
      </c>
      <c r="Q12" s="47">
        <f t="shared" si="1"/>
        <v>0.48066298342541436</v>
      </c>
      <c r="R12" s="48">
        <f t="shared" si="2"/>
        <v>0.34554973821989526</v>
      </c>
    </row>
    <row r="13" spans="1:18" x14ac:dyDescent="0.25">
      <c r="A13" s="116" t="s">
        <v>7</v>
      </c>
      <c r="B13" s="117"/>
      <c r="C13" s="10">
        <v>658</v>
      </c>
      <c r="D13" s="10">
        <v>671</v>
      </c>
      <c r="E13" s="64">
        <v>1.97568389E-2</v>
      </c>
      <c r="F13" s="10">
        <v>486</v>
      </c>
      <c r="G13" s="10">
        <v>506</v>
      </c>
      <c r="H13" s="66">
        <v>4.11522634E-2</v>
      </c>
      <c r="I13" s="10">
        <v>185</v>
      </c>
      <c r="J13" s="10">
        <v>163</v>
      </c>
      <c r="K13" s="64">
        <v>-0.118918919</v>
      </c>
      <c r="L13" s="11"/>
      <c r="M13" s="91">
        <v>882</v>
      </c>
      <c r="N13" s="91">
        <v>689</v>
      </c>
      <c r="O13" s="91">
        <v>417</v>
      </c>
      <c r="P13" s="47">
        <f t="shared" si="0"/>
        <v>0.76077097505668934</v>
      </c>
      <c r="Q13" s="47">
        <f t="shared" si="1"/>
        <v>0.73439767779390419</v>
      </c>
      <c r="R13" s="48">
        <f t="shared" si="2"/>
        <v>0.39088729016786572</v>
      </c>
    </row>
    <row r="14" spans="1:18" x14ac:dyDescent="0.25">
      <c r="A14" s="116" t="s">
        <v>8</v>
      </c>
      <c r="B14" s="117"/>
      <c r="C14" s="14">
        <v>43</v>
      </c>
      <c r="D14" s="14">
        <v>43</v>
      </c>
      <c r="E14" s="64">
        <v>0</v>
      </c>
      <c r="F14" s="14">
        <v>41</v>
      </c>
      <c r="G14" s="14">
        <v>40</v>
      </c>
      <c r="H14" s="66">
        <v>-2.4390243999999998E-2</v>
      </c>
      <c r="I14" s="14">
        <v>25</v>
      </c>
      <c r="J14" s="14">
        <v>28</v>
      </c>
      <c r="K14" s="64">
        <v>0.12</v>
      </c>
      <c r="L14" s="11"/>
      <c r="M14" s="91">
        <v>55</v>
      </c>
      <c r="N14" s="91">
        <v>49</v>
      </c>
      <c r="O14" s="91">
        <v>42</v>
      </c>
      <c r="P14" s="47">
        <f t="shared" si="0"/>
        <v>0.78181818181818186</v>
      </c>
      <c r="Q14" s="47">
        <f t="shared" si="1"/>
        <v>0.81632653061224492</v>
      </c>
      <c r="R14" s="48">
        <f t="shared" si="2"/>
        <v>0.66666666666666663</v>
      </c>
    </row>
    <row r="15" spans="1:18" x14ac:dyDescent="0.25">
      <c r="A15" s="118" t="s">
        <v>9</v>
      </c>
      <c r="B15" s="119"/>
      <c r="C15" s="13">
        <v>732</v>
      </c>
      <c r="D15" s="13">
        <v>658</v>
      </c>
      <c r="E15" s="64">
        <v>-0.101092896</v>
      </c>
      <c r="F15" s="13">
        <v>262</v>
      </c>
      <c r="G15" s="13">
        <v>262</v>
      </c>
      <c r="H15" s="66">
        <v>0</v>
      </c>
      <c r="I15" s="13">
        <v>114</v>
      </c>
      <c r="J15" s="13">
        <v>90</v>
      </c>
      <c r="K15" s="64">
        <v>-0.21052631599999999</v>
      </c>
      <c r="L15" s="11"/>
      <c r="M15" s="91">
        <v>756</v>
      </c>
      <c r="N15" s="91">
        <v>284</v>
      </c>
      <c r="O15" s="91">
        <v>234</v>
      </c>
      <c r="P15" s="47">
        <f t="shared" si="0"/>
        <v>0.87037037037037035</v>
      </c>
      <c r="Q15" s="47">
        <f t="shared" si="1"/>
        <v>0.92253521126760563</v>
      </c>
      <c r="R15" s="48">
        <f t="shared" si="2"/>
        <v>0.38461538461538464</v>
      </c>
    </row>
    <row r="16" spans="1:18" x14ac:dyDescent="0.25">
      <c r="A16" s="109" t="s">
        <v>10</v>
      </c>
      <c r="B16" s="110"/>
      <c r="C16" s="15">
        <v>3697</v>
      </c>
      <c r="D16" s="16">
        <v>3520</v>
      </c>
      <c r="E16" s="65">
        <v>-4.7876657000000003E-2</v>
      </c>
      <c r="F16" s="15">
        <v>2557</v>
      </c>
      <c r="G16" s="15">
        <v>2475</v>
      </c>
      <c r="H16" s="76">
        <v>-3.2068830999999999E-2</v>
      </c>
      <c r="I16" s="15">
        <v>1030</v>
      </c>
      <c r="J16" s="15">
        <v>981</v>
      </c>
      <c r="K16" s="65">
        <v>-4.7572815999999997E-2</v>
      </c>
      <c r="L16" s="17"/>
      <c r="M16" s="92">
        <v>4425</v>
      </c>
      <c r="N16" s="92">
        <v>3123</v>
      </c>
      <c r="O16" s="92">
        <v>1997</v>
      </c>
      <c r="P16" s="49">
        <f t="shared" si="0"/>
        <v>0.79548022598870061</v>
      </c>
      <c r="Q16" s="49">
        <f t="shared" si="1"/>
        <v>0.79250720461095103</v>
      </c>
      <c r="R16" s="50">
        <f t="shared" si="2"/>
        <v>0.49123685528292438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2136</v>
      </c>
      <c r="D18" s="10">
        <v>1867</v>
      </c>
      <c r="E18" s="64">
        <v>-0.12593633000000001</v>
      </c>
      <c r="F18" s="10">
        <v>1558</v>
      </c>
      <c r="G18" s="10">
        <v>1362</v>
      </c>
      <c r="H18" s="66">
        <v>-0.125802311</v>
      </c>
      <c r="I18" s="10">
        <v>653</v>
      </c>
      <c r="J18" s="10">
        <v>562</v>
      </c>
      <c r="K18" s="66">
        <v>-0.13935681499999999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0.78084483479715605</v>
      </c>
      <c r="Q18" s="47">
        <f t="shared" ref="Q18:Q26" si="4">G18/N18</f>
        <v>0.80023501762632199</v>
      </c>
      <c r="R18" s="48">
        <f t="shared" ref="R18:R26" si="5">J18/O18</f>
        <v>0.49646643109540634</v>
      </c>
    </row>
    <row r="19" spans="1:18" x14ac:dyDescent="0.25">
      <c r="A19" s="116" t="s">
        <v>4</v>
      </c>
      <c r="B19" s="117"/>
      <c r="C19" s="13">
        <v>394</v>
      </c>
      <c r="D19" s="13">
        <v>287</v>
      </c>
      <c r="E19" s="64">
        <v>-0.27157360400000002</v>
      </c>
      <c r="F19" s="13">
        <v>259</v>
      </c>
      <c r="G19" s="13">
        <v>214</v>
      </c>
      <c r="H19" s="66">
        <v>-0.173745174</v>
      </c>
      <c r="I19" s="13">
        <v>131</v>
      </c>
      <c r="J19" s="13">
        <v>112</v>
      </c>
      <c r="K19" s="66">
        <v>-0.145038168</v>
      </c>
      <c r="L19" s="11"/>
      <c r="M19" s="13">
        <v>374</v>
      </c>
      <c r="N19" s="13">
        <v>235</v>
      </c>
      <c r="O19" s="13">
        <v>180</v>
      </c>
      <c r="P19" s="47">
        <f>D19/M19</f>
        <v>0.76737967914438499</v>
      </c>
      <c r="Q19" s="47">
        <f t="shared" si="4"/>
        <v>0.91063829787234041</v>
      </c>
      <c r="R19" s="48">
        <f t="shared" si="5"/>
        <v>0.62222222222222223</v>
      </c>
    </row>
    <row r="20" spans="1:18" x14ac:dyDescent="0.25">
      <c r="A20" s="116" t="s">
        <v>60</v>
      </c>
      <c r="B20" s="117"/>
      <c r="C20" s="13">
        <v>341</v>
      </c>
      <c r="D20" s="13">
        <v>238</v>
      </c>
      <c r="E20" s="64">
        <v>-0.30205278600000002</v>
      </c>
      <c r="F20" s="13">
        <v>228</v>
      </c>
      <c r="G20" s="13">
        <v>172</v>
      </c>
      <c r="H20" s="66">
        <v>-0.24561403500000001</v>
      </c>
      <c r="I20" s="13">
        <v>125</v>
      </c>
      <c r="J20" s="13">
        <v>100</v>
      </c>
      <c r="K20" s="66">
        <v>-0.2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0.68</v>
      </c>
      <c r="Q20" s="47">
        <f t="shared" si="4"/>
        <v>0.80373831775700932</v>
      </c>
      <c r="R20" s="48">
        <f t="shared" si="5"/>
        <v>0.625</v>
      </c>
    </row>
    <row r="21" spans="1:18" x14ac:dyDescent="0.25">
      <c r="A21" s="116" t="s">
        <v>5</v>
      </c>
      <c r="B21" s="117"/>
      <c r="C21" s="13">
        <v>1467</v>
      </c>
      <c r="D21" s="13">
        <v>1234</v>
      </c>
      <c r="E21" s="64">
        <v>-0.15882753899999999</v>
      </c>
      <c r="F21" s="13">
        <v>1052</v>
      </c>
      <c r="G21" s="13">
        <v>888</v>
      </c>
      <c r="H21" s="66">
        <v>-0.155893536</v>
      </c>
      <c r="I21" s="13">
        <v>417</v>
      </c>
      <c r="J21" s="13">
        <v>369</v>
      </c>
      <c r="K21" s="66">
        <v>-0.11510791400000001</v>
      </c>
      <c r="L21" s="11"/>
      <c r="M21" s="13">
        <v>1511</v>
      </c>
      <c r="N21" s="13">
        <v>1010</v>
      </c>
      <c r="O21" s="13">
        <v>634</v>
      </c>
      <c r="P21" s="47">
        <f t="shared" si="6"/>
        <v>0.81667769688947722</v>
      </c>
      <c r="Q21" s="47">
        <f t="shared" si="4"/>
        <v>0.87920792079207921</v>
      </c>
      <c r="R21" s="48">
        <f t="shared" si="5"/>
        <v>0.582018927444795</v>
      </c>
    </row>
    <row r="22" spans="1:18" x14ac:dyDescent="0.25">
      <c r="A22" s="116" t="s">
        <v>6</v>
      </c>
      <c r="B22" s="117"/>
      <c r="C22" s="10">
        <v>155</v>
      </c>
      <c r="D22" s="10">
        <v>134</v>
      </c>
      <c r="E22" s="64">
        <v>-0.13548387100000001</v>
      </c>
      <c r="F22" s="10">
        <v>144</v>
      </c>
      <c r="G22" s="10">
        <v>113</v>
      </c>
      <c r="H22" s="66">
        <v>-0.215277778</v>
      </c>
      <c r="I22" s="10">
        <v>78</v>
      </c>
      <c r="J22" s="10">
        <v>58</v>
      </c>
      <c r="K22" s="66">
        <v>-0.256410256</v>
      </c>
      <c r="L22" s="11"/>
      <c r="M22" s="10">
        <v>268</v>
      </c>
      <c r="N22" s="10">
        <v>247</v>
      </c>
      <c r="O22" s="10">
        <v>178</v>
      </c>
      <c r="P22" s="47">
        <f t="shared" si="6"/>
        <v>0.5</v>
      </c>
      <c r="Q22" s="47">
        <f t="shared" si="4"/>
        <v>0.45748987854251011</v>
      </c>
      <c r="R22" s="48">
        <f t="shared" si="5"/>
        <v>0.3258426966292135</v>
      </c>
    </row>
    <row r="23" spans="1:18" x14ac:dyDescent="0.25">
      <c r="A23" s="116" t="s">
        <v>7</v>
      </c>
      <c r="B23" s="117"/>
      <c r="C23" s="10">
        <v>471</v>
      </c>
      <c r="D23" s="10">
        <v>457</v>
      </c>
      <c r="E23" s="64">
        <v>-2.9723992000000001E-2</v>
      </c>
      <c r="F23" s="10">
        <v>321</v>
      </c>
      <c r="G23" s="10">
        <v>322</v>
      </c>
      <c r="H23" s="66">
        <v>3.1152647999999998E-3</v>
      </c>
      <c r="I23" s="10">
        <v>133</v>
      </c>
      <c r="J23" s="10">
        <v>107</v>
      </c>
      <c r="K23" s="66">
        <v>-0.195488722</v>
      </c>
      <c r="L23" s="11"/>
      <c r="M23" s="10">
        <v>564</v>
      </c>
      <c r="N23" s="10">
        <v>401</v>
      </c>
      <c r="O23" s="10">
        <v>281</v>
      </c>
      <c r="P23" s="47">
        <f t="shared" si="6"/>
        <v>0.81028368794326244</v>
      </c>
      <c r="Q23" s="47">
        <f t="shared" si="4"/>
        <v>0.80299251870324184</v>
      </c>
      <c r="R23" s="48">
        <f t="shared" si="5"/>
        <v>0.38078291814946619</v>
      </c>
    </row>
    <row r="24" spans="1:18" x14ac:dyDescent="0.25">
      <c r="A24" s="116" t="s">
        <v>8</v>
      </c>
      <c r="B24" s="117"/>
      <c r="C24" s="14">
        <v>43</v>
      </c>
      <c r="D24" s="14">
        <v>42</v>
      </c>
      <c r="E24" s="64">
        <v>-2.3255814E-2</v>
      </c>
      <c r="F24" s="14">
        <v>41</v>
      </c>
      <c r="G24" s="14">
        <v>39</v>
      </c>
      <c r="H24" s="66">
        <v>-4.8780487999999997E-2</v>
      </c>
      <c r="I24" s="14">
        <v>25</v>
      </c>
      <c r="J24" s="14">
        <v>28</v>
      </c>
      <c r="K24" s="66">
        <v>0.12</v>
      </c>
      <c r="L24" s="11"/>
      <c r="M24" s="14">
        <v>48</v>
      </c>
      <c r="N24" s="14">
        <v>44</v>
      </c>
      <c r="O24" s="14">
        <v>39</v>
      </c>
      <c r="P24" s="47">
        <f t="shared" si="6"/>
        <v>0.875</v>
      </c>
      <c r="Q24" s="47">
        <f t="shared" si="4"/>
        <v>0.88636363636363635</v>
      </c>
      <c r="R24" s="48">
        <f t="shared" si="5"/>
        <v>0.71794871794871795</v>
      </c>
    </row>
    <row r="25" spans="1:18" x14ac:dyDescent="0.25">
      <c r="A25" s="118" t="s">
        <v>9</v>
      </c>
      <c r="B25" s="119"/>
      <c r="C25" s="13">
        <v>721</v>
      </c>
      <c r="D25" s="13">
        <v>654</v>
      </c>
      <c r="E25" s="64">
        <v>-9.2926491E-2</v>
      </c>
      <c r="F25" s="13">
        <v>254</v>
      </c>
      <c r="G25" s="13">
        <v>259</v>
      </c>
      <c r="H25" s="66">
        <v>1.96850394E-2</v>
      </c>
      <c r="I25" s="13">
        <v>109</v>
      </c>
      <c r="J25" s="13">
        <v>88</v>
      </c>
      <c r="K25" s="66">
        <v>-0.19266055000000001</v>
      </c>
      <c r="L25" s="11"/>
      <c r="M25" s="13">
        <v>745</v>
      </c>
      <c r="N25" s="13">
        <v>277</v>
      </c>
      <c r="O25" s="13">
        <v>228</v>
      </c>
      <c r="P25" s="47">
        <f t="shared" si="6"/>
        <v>0.87785234899328857</v>
      </c>
      <c r="Q25" s="47">
        <f t="shared" si="4"/>
        <v>0.93501805054151621</v>
      </c>
      <c r="R25" s="48">
        <f t="shared" si="5"/>
        <v>0.38596491228070173</v>
      </c>
    </row>
    <row r="26" spans="1:18" x14ac:dyDescent="0.25">
      <c r="A26" s="109" t="s">
        <v>12</v>
      </c>
      <c r="B26" s="110"/>
      <c r="C26" s="23">
        <v>2857</v>
      </c>
      <c r="D26" s="24">
        <v>2521</v>
      </c>
      <c r="E26" s="65">
        <v>-0.11760588</v>
      </c>
      <c r="F26" s="23">
        <v>1812</v>
      </c>
      <c r="G26" s="23">
        <v>1621</v>
      </c>
      <c r="H26" s="76">
        <v>-0.10540838900000001</v>
      </c>
      <c r="I26" s="23">
        <v>762</v>
      </c>
      <c r="J26" s="23">
        <v>650</v>
      </c>
      <c r="K26" s="65">
        <v>-0.146981627</v>
      </c>
      <c r="L26" s="17"/>
      <c r="M26" s="25">
        <v>3136</v>
      </c>
      <c r="N26" s="25">
        <v>1979</v>
      </c>
      <c r="O26" s="25">
        <v>1360</v>
      </c>
      <c r="P26" s="49">
        <f t="shared" si="6"/>
        <v>0.80389030612244894</v>
      </c>
      <c r="Q26" s="49">
        <f t="shared" si="4"/>
        <v>0.81910055583628094</v>
      </c>
      <c r="R26" s="50">
        <f t="shared" si="5"/>
        <v>0.47794117647058826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409</v>
      </c>
      <c r="D28" s="31">
        <v>262</v>
      </c>
      <c r="E28" s="67">
        <v>-0.35941320300000001</v>
      </c>
      <c r="F28" s="31">
        <v>303</v>
      </c>
      <c r="G28" s="31">
        <v>174</v>
      </c>
      <c r="H28" s="67">
        <v>-0.42574257399999998</v>
      </c>
      <c r="I28" s="31">
        <v>135</v>
      </c>
      <c r="J28" s="31">
        <v>78</v>
      </c>
      <c r="K28" s="67">
        <v>-0.42222222199999998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0.63438256658595638</v>
      </c>
      <c r="Q28" s="55">
        <f t="shared" ref="Q28:Q66" si="8">G28/N28</f>
        <v>0.63043478260869568</v>
      </c>
      <c r="R28" s="55">
        <f t="shared" ref="R28:R66" si="9">J28/O28</f>
        <v>0.41935483870967744</v>
      </c>
    </row>
    <row r="29" spans="1:18" x14ac:dyDescent="0.25">
      <c r="A29" s="114"/>
      <c r="B29" s="32" t="s">
        <v>16</v>
      </c>
      <c r="C29" s="33">
        <v>534</v>
      </c>
      <c r="D29" s="34">
        <v>348</v>
      </c>
      <c r="E29" s="68">
        <v>-0.348314607</v>
      </c>
      <c r="F29" s="34">
        <v>397</v>
      </c>
      <c r="G29" s="34">
        <v>232</v>
      </c>
      <c r="H29" s="68">
        <v>-0.415617128</v>
      </c>
      <c r="I29" s="34">
        <v>174</v>
      </c>
      <c r="J29" s="34">
        <v>95</v>
      </c>
      <c r="K29" s="68">
        <v>-0.45402298899999999</v>
      </c>
      <c r="L29" s="11"/>
      <c r="M29" s="34">
        <v>569</v>
      </c>
      <c r="N29" s="34">
        <v>395</v>
      </c>
      <c r="O29" s="34">
        <v>268</v>
      </c>
      <c r="P29" s="56">
        <f t="shared" si="7"/>
        <v>0.61159929701230231</v>
      </c>
      <c r="Q29" s="56">
        <f t="shared" si="8"/>
        <v>0.58734177215189876</v>
      </c>
      <c r="R29" s="56">
        <f t="shared" si="9"/>
        <v>0.35447761194029853</v>
      </c>
    </row>
    <row r="30" spans="1:18" s="38" customFormat="1" ht="15.75" thickBot="1" x14ac:dyDescent="0.3">
      <c r="A30" s="115"/>
      <c r="B30" s="35" t="s">
        <v>17</v>
      </c>
      <c r="C30" s="36">
        <v>116</v>
      </c>
      <c r="D30" s="37">
        <v>119</v>
      </c>
      <c r="E30" s="69">
        <v>2.5862069000000001E-2</v>
      </c>
      <c r="F30" s="37">
        <v>38</v>
      </c>
      <c r="G30" s="37">
        <v>47</v>
      </c>
      <c r="H30" s="69">
        <v>0.23684210529999999</v>
      </c>
      <c r="I30" s="37">
        <v>8</v>
      </c>
      <c r="J30" s="37">
        <v>4</v>
      </c>
      <c r="K30" s="69">
        <v>-0.5</v>
      </c>
      <c r="L30" s="11"/>
      <c r="M30" s="37">
        <v>118</v>
      </c>
      <c r="N30" s="37">
        <v>39</v>
      </c>
      <c r="O30" s="37">
        <v>25</v>
      </c>
      <c r="P30" s="57">
        <f t="shared" si="7"/>
        <v>1.0084745762711864</v>
      </c>
      <c r="Q30" s="57">
        <f t="shared" si="8"/>
        <v>1.2051282051282051</v>
      </c>
      <c r="R30" s="57">
        <f t="shared" si="9"/>
        <v>0.16</v>
      </c>
    </row>
    <row r="31" spans="1:18" ht="15.75" thickBot="1" x14ac:dyDescent="0.3">
      <c r="A31" s="108" t="s">
        <v>18</v>
      </c>
      <c r="B31" s="39" t="s">
        <v>15</v>
      </c>
      <c r="C31" s="40">
        <v>251</v>
      </c>
      <c r="D31" s="41">
        <v>197</v>
      </c>
      <c r="E31" s="70">
        <v>-0.21513944199999999</v>
      </c>
      <c r="F31" s="41">
        <v>160</v>
      </c>
      <c r="G31" s="41">
        <v>128</v>
      </c>
      <c r="H31" s="70">
        <v>-0.2</v>
      </c>
      <c r="I31" s="41">
        <v>64</v>
      </c>
      <c r="J31" s="41">
        <v>50</v>
      </c>
      <c r="K31" s="70">
        <v>-0.21875</v>
      </c>
      <c r="L31" s="11"/>
      <c r="M31" s="41">
        <v>260</v>
      </c>
      <c r="N31" s="41">
        <v>159</v>
      </c>
      <c r="O31" s="41">
        <v>90</v>
      </c>
      <c r="P31" s="58">
        <f t="shared" si="7"/>
        <v>0.75769230769230766</v>
      </c>
      <c r="Q31" s="58">
        <f t="shared" si="8"/>
        <v>0.80503144654088055</v>
      </c>
      <c r="R31" s="58">
        <f t="shared" si="9"/>
        <v>0.55555555555555558</v>
      </c>
    </row>
    <row r="32" spans="1:18" ht="15.75" thickBot="1" x14ac:dyDescent="0.3">
      <c r="A32" s="108"/>
      <c r="B32" s="32" t="s">
        <v>16</v>
      </c>
      <c r="C32" s="31">
        <v>405</v>
      </c>
      <c r="D32" s="31">
        <v>353</v>
      </c>
      <c r="E32" s="67">
        <v>-0.128395062</v>
      </c>
      <c r="F32" s="31">
        <v>273</v>
      </c>
      <c r="G32" s="31">
        <v>249</v>
      </c>
      <c r="H32" s="67">
        <v>-8.7912087999999999E-2</v>
      </c>
      <c r="I32" s="31">
        <v>119</v>
      </c>
      <c r="J32" s="31">
        <v>106</v>
      </c>
      <c r="K32" s="67">
        <v>-0.109243697</v>
      </c>
      <c r="L32" s="11"/>
      <c r="M32" s="31">
        <v>462</v>
      </c>
      <c r="N32" s="31">
        <v>316</v>
      </c>
      <c r="O32" s="31">
        <v>204</v>
      </c>
      <c r="P32" s="55">
        <f t="shared" si="7"/>
        <v>0.76406926406926412</v>
      </c>
      <c r="Q32" s="55">
        <f t="shared" si="8"/>
        <v>0.78797468354430378</v>
      </c>
      <c r="R32" s="55">
        <f t="shared" si="9"/>
        <v>0.51960784313725494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92</v>
      </c>
      <c r="E33" s="69">
        <v>-0.115384615</v>
      </c>
      <c r="F33" s="37">
        <v>50</v>
      </c>
      <c r="G33" s="37">
        <v>45</v>
      </c>
      <c r="H33" s="69">
        <v>-0.1</v>
      </c>
      <c r="I33" s="37">
        <v>18</v>
      </c>
      <c r="J33" s="37">
        <v>12</v>
      </c>
      <c r="K33" s="69">
        <v>-0.33333333300000001</v>
      </c>
      <c r="L33" s="11"/>
      <c r="M33" s="37">
        <v>108</v>
      </c>
      <c r="N33" s="37">
        <v>52</v>
      </c>
      <c r="O33" s="37">
        <v>39</v>
      </c>
      <c r="P33" s="57">
        <f t="shared" si="7"/>
        <v>0.85185185185185186</v>
      </c>
      <c r="Q33" s="57">
        <f t="shared" si="8"/>
        <v>0.86538461538461542</v>
      </c>
      <c r="R33" s="57">
        <f t="shared" si="9"/>
        <v>0.30769230769230771</v>
      </c>
    </row>
    <row r="34" spans="1:18" ht="15.75" thickBot="1" x14ac:dyDescent="0.3">
      <c r="A34" s="108" t="s">
        <v>19</v>
      </c>
      <c r="B34" s="39" t="s">
        <v>15</v>
      </c>
      <c r="C34" s="40">
        <v>358</v>
      </c>
      <c r="D34" s="41">
        <v>244</v>
      </c>
      <c r="E34" s="70">
        <v>-0.31843575400000002</v>
      </c>
      <c r="F34" s="41">
        <v>266</v>
      </c>
      <c r="G34" s="41">
        <v>178</v>
      </c>
      <c r="H34" s="70">
        <v>-0.330827068</v>
      </c>
      <c r="I34" s="41">
        <v>86</v>
      </c>
      <c r="J34" s="41">
        <v>62</v>
      </c>
      <c r="K34" s="71">
        <v>-0.27906976700000002</v>
      </c>
      <c r="L34" s="11"/>
      <c r="M34" s="41">
        <v>364</v>
      </c>
      <c r="N34" s="41">
        <v>248</v>
      </c>
      <c r="O34" s="41">
        <v>154</v>
      </c>
      <c r="P34" s="58">
        <f t="shared" si="7"/>
        <v>0.67032967032967028</v>
      </c>
      <c r="Q34" s="58">
        <f t="shared" si="8"/>
        <v>0.717741935483871</v>
      </c>
      <c r="R34" s="58">
        <f t="shared" si="9"/>
        <v>0.40259740259740262</v>
      </c>
    </row>
    <row r="35" spans="1:18" ht="15.75" thickBot="1" x14ac:dyDescent="0.3">
      <c r="A35" s="108"/>
      <c r="B35" s="32" t="s">
        <v>16</v>
      </c>
      <c r="C35" s="31">
        <v>506</v>
      </c>
      <c r="D35" s="31">
        <v>368</v>
      </c>
      <c r="E35" s="67">
        <v>-0.27272727299999999</v>
      </c>
      <c r="F35" s="31">
        <v>368</v>
      </c>
      <c r="G35" s="31">
        <v>265</v>
      </c>
      <c r="H35" s="67">
        <v>-0.27989130400000001</v>
      </c>
      <c r="I35" s="31">
        <v>128</v>
      </c>
      <c r="J35" s="31">
        <v>82</v>
      </c>
      <c r="K35" s="67">
        <v>-0.359375</v>
      </c>
      <c r="L35" s="11"/>
      <c r="M35" s="31">
        <v>543</v>
      </c>
      <c r="N35" s="31">
        <v>378</v>
      </c>
      <c r="O35" s="31">
        <v>245</v>
      </c>
      <c r="P35" s="55">
        <f t="shared" si="7"/>
        <v>0.67771639042357279</v>
      </c>
      <c r="Q35" s="55">
        <f t="shared" si="8"/>
        <v>0.70105820105820105</v>
      </c>
      <c r="R35" s="55">
        <f t="shared" si="9"/>
        <v>0.33469387755102042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191</v>
      </c>
      <c r="E36" s="69">
        <v>-0.143497758</v>
      </c>
      <c r="F36" s="37">
        <v>39</v>
      </c>
      <c r="G36" s="37">
        <v>39</v>
      </c>
      <c r="H36" s="69">
        <v>0</v>
      </c>
      <c r="I36" s="37">
        <v>10</v>
      </c>
      <c r="J36" s="37">
        <v>7</v>
      </c>
      <c r="K36" s="69">
        <v>-0.3</v>
      </c>
      <c r="L36" s="11"/>
      <c r="M36" s="37">
        <v>226</v>
      </c>
      <c r="N36" s="37">
        <v>42</v>
      </c>
      <c r="O36" s="37">
        <v>40</v>
      </c>
      <c r="P36" s="57">
        <f t="shared" si="7"/>
        <v>0.84513274336283184</v>
      </c>
      <c r="Q36" s="57">
        <f t="shared" si="8"/>
        <v>0.9285714285714286</v>
      </c>
      <c r="R36" s="57">
        <f t="shared" si="9"/>
        <v>0.17499999999999999</v>
      </c>
    </row>
    <row r="37" spans="1:18" ht="15.75" thickBot="1" x14ac:dyDescent="0.3">
      <c r="A37" s="108" t="s">
        <v>20</v>
      </c>
      <c r="B37" s="39" t="s">
        <v>15</v>
      </c>
      <c r="C37" s="41">
        <v>205</v>
      </c>
      <c r="D37" s="41">
        <v>379</v>
      </c>
      <c r="E37" s="70">
        <v>0.84878048780000004</v>
      </c>
      <c r="F37" s="41">
        <v>149</v>
      </c>
      <c r="G37" s="41">
        <v>295</v>
      </c>
      <c r="H37" s="70">
        <v>0.97986577180000001</v>
      </c>
      <c r="I37" s="41">
        <v>51</v>
      </c>
      <c r="J37" s="41">
        <v>125</v>
      </c>
      <c r="K37" s="70">
        <v>1.4509803922</v>
      </c>
      <c r="L37" s="11"/>
      <c r="M37" s="41">
        <v>217</v>
      </c>
      <c r="N37" s="41">
        <v>146</v>
      </c>
      <c r="O37" s="41">
        <v>95</v>
      </c>
      <c r="P37" s="58">
        <f t="shared" si="7"/>
        <v>1.7465437788018434</v>
      </c>
      <c r="Q37" s="58">
        <f t="shared" si="8"/>
        <v>2.0205479452054793</v>
      </c>
      <c r="R37" s="58">
        <f t="shared" si="9"/>
        <v>1.3157894736842106</v>
      </c>
    </row>
    <row r="38" spans="1:18" ht="15.75" thickBot="1" x14ac:dyDescent="0.3">
      <c r="A38" s="108"/>
      <c r="B38" s="32" t="s">
        <v>16</v>
      </c>
      <c r="C38" s="31">
        <v>275</v>
      </c>
      <c r="D38" s="31">
        <v>458</v>
      </c>
      <c r="E38" s="67">
        <v>0.66545454550000005</v>
      </c>
      <c r="F38" s="31">
        <v>213</v>
      </c>
      <c r="G38" s="31">
        <v>357</v>
      </c>
      <c r="H38" s="67">
        <v>0.67605633799999998</v>
      </c>
      <c r="I38" s="31">
        <v>82</v>
      </c>
      <c r="J38" s="31">
        <v>162</v>
      </c>
      <c r="K38" s="67">
        <v>0.9756097561</v>
      </c>
      <c r="L38" s="11"/>
      <c r="M38" s="31">
        <v>307</v>
      </c>
      <c r="N38" s="31">
        <v>225</v>
      </c>
      <c r="O38" s="31">
        <v>156</v>
      </c>
      <c r="P38" s="55">
        <f t="shared" si="7"/>
        <v>1.49185667752443</v>
      </c>
      <c r="Q38" s="55">
        <f t="shared" si="8"/>
        <v>1.5866666666666667</v>
      </c>
      <c r="R38" s="55">
        <f t="shared" si="9"/>
        <v>1.0384615384615385</v>
      </c>
    </row>
    <row r="39" spans="1:18" ht="15.75" thickBot="1" x14ac:dyDescent="0.3">
      <c r="A39" s="105"/>
      <c r="B39" s="35" t="s">
        <v>17</v>
      </c>
      <c r="C39" s="36">
        <v>45</v>
      </c>
      <c r="D39" s="37">
        <v>38</v>
      </c>
      <c r="E39" s="69">
        <v>-0.15555555600000001</v>
      </c>
      <c r="F39" s="37">
        <v>13</v>
      </c>
      <c r="G39" s="37">
        <v>20</v>
      </c>
      <c r="H39" s="69">
        <v>0.5384615385</v>
      </c>
      <c r="I39" s="37">
        <v>9</v>
      </c>
      <c r="J39" s="37">
        <v>10</v>
      </c>
      <c r="K39" s="72">
        <v>0.11111111110000001</v>
      </c>
      <c r="L39" s="11"/>
      <c r="M39" s="37">
        <v>41</v>
      </c>
      <c r="N39" s="37">
        <v>12</v>
      </c>
      <c r="O39" s="37">
        <v>11</v>
      </c>
      <c r="P39" s="57">
        <f t="shared" si="7"/>
        <v>0.92682926829268297</v>
      </c>
      <c r="Q39" s="57">
        <f t="shared" si="8"/>
        <v>1.6666666666666667</v>
      </c>
      <c r="R39" s="57">
        <f t="shared" si="9"/>
        <v>0.90909090909090906</v>
      </c>
    </row>
    <row r="40" spans="1:18" ht="15.75" thickBot="1" x14ac:dyDescent="0.3">
      <c r="A40" s="108" t="s">
        <v>21</v>
      </c>
      <c r="B40" s="39" t="s">
        <v>15</v>
      </c>
      <c r="C40" s="41">
        <v>72</v>
      </c>
      <c r="D40" s="41">
        <v>53</v>
      </c>
      <c r="E40" s="70">
        <v>-0.26388888900000002</v>
      </c>
      <c r="F40" s="41">
        <v>50</v>
      </c>
      <c r="G40" s="41">
        <v>41</v>
      </c>
      <c r="H40" s="70">
        <v>-0.18</v>
      </c>
      <c r="I40" s="41">
        <v>25</v>
      </c>
      <c r="J40" s="41">
        <v>19</v>
      </c>
      <c r="K40" s="70">
        <v>-0.24</v>
      </c>
      <c r="L40" s="11"/>
      <c r="M40" s="41">
        <v>74</v>
      </c>
      <c r="N40" s="41">
        <v>48</v>
      </c>
      <c r="O40" s="41">
        <v>30</v>
      </c>
      <c r="P40" s="58">
        <f t="shared" si="7"/>
        <v>0.71621621621621623</v>
      </c>
      <c r="Q40" s="58">
        <f t="shared" si="8"/>
        <v>0.85416666666666663</v>
      </c>
      <c r="R40" s="58">
        <f t="shared" si="9"/>
        <v>0.6333333333333333</v>
      </c>
    </row>
    <row r="41" spans="1:18" ht="15.75" thickBot="1" x14ac:dyDescent="0.3">
      <c r="A41" s="108"/>
      <c r="B41" s="32" t="s">
        <v>16</v>
      </c>
      <c r="C41" s="13">
        <v>108</v>
      </c>
      <c r="D41" s="31">
        <v>89</v>
      </c>
      <c r="E41" s="67">
        <v>-0.17592592600000001</v>
      </c>
      <c r="F41" s="31">
        <v>76</v>
      </c>
      <c r="G41" s="31">
        <v>69</v>
      </c>
      <c r="H41" s="67">
        <v>-9.2105263000000007E-2</v>
      </c>
      <c r="I41" s="31">
        <v>42</v>
      </c>
      <c r="J41" s="31">
        <v>29</v>
      </c>
      <c r="K41" s="67">
        <v>-0.30952381000000001</v>
      </c>
      <c r="L41" s="11"/>
      <c r="M41" s="31">
        <v>140</v>
      </c>
      <c r="N41" s="31">
        <v>102</v>
      </c>
      <c r="O41" s="31">
        <v>71</v>
      </c>
      <c r="P41" s="55">
        <f t="shared" si="7"/>
        <v>0.63571428571428568</v>
      </c>
      <c r="Q41" s="55">
        <f t="shared" si="8"/>
        <v>0.67647058823529416</v>
      </c>
      <c r="R41" s="55">
        <f t="shared" si="9"/>
        <v>0.40845070422535212</v>
      </c>
    </row>
    <row r="42" spans="1:18" ht="15.75" thickBot="1" x14ac:dyDescent="0.3">
      <c r="A42" s="105"/>
      <c r="B42" s="35" t="s">
        <v>17</v>
      </c>
      <c r="C42" s="36">
        <v>81</v>
      </c>
      <c r="D42" s="37">
        <v>71</v>
      </c>
      <c r="E42" s="69">
        <v>-0.12345679</v>
      </c>
      <c r="F42" s="37">
        <v>50</v>
      </c>
      <c r="G42" s="37">
        <v>30</v>
      </c>
      <c r="H42" s="69">
        <v>-0.4</v>
      </c>
      <c r="I42" s="37">
        <v>32</v>
      </c>
      <c r="J42" s="37">
        <v>27</v>
      </c>
      <c r="K42" s="69">
        <v>-0.15625</v>
      </c>
      <c r="L42" s="11"/>
      <c r="M42" s="37">
        <v>82</v>
      </c>
      <c r="N42" s="37">
        <v>49</v>
      </c>
      <c r="O42" s="37">
        <v>45</v>
      </c>
      <c r="P42" s="57">
        <f t="shared" si="7"/>
        <v>0.86585365853658536</v>
      </c>
      <c r="Q42" s="57">
        <f t="shared" si="8"/>
        <v>0.61224489795918369</v>
      </c>
      <c r="R42" s="57">
        <f t="shared" si="9"/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5</v>
      </c>
      <c r="K43" s="71">
        <v>4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</v>
      </c>
      <c r="R43" s="59">
        <f t="shared" si="9"/>
        <v>1.25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26</v>
      </c>
      <c r="E44" s="67">
        <v>0</v>
      </c>
      <c r="F44" s="31">
        <v>20</v>
      </c>
      <c r="G44" s="31">
        <v>21</v>
      </c>
      <c r="H44" s="67">
        <v>0.05</v>
      </c>
      <c r="I44" s="31">
        <v>6</v>
      </c>
      <c r="J44" s="31">
        <v>6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0.9285714285714286</v>
      </c>
      <c r="Q44" s="55">
        <f t="shared" si="8"/>
        <v>1</v>
      </c>
      <c r="R44" s="55">
        <f t="shared" si="9"/>
        <v>0.54545454545454541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46</v>
      </c>
      <c r="E45" s="69">
        <v>-0.16363636400000001</v>
      </c>
      <c r="F45" s="37">
        <v>14</v>
      </c>
      <c r="G45" s="37">
        <v>19</v>
      </c>
      <c r="H45" s="69">
        <v>0.35714285709999999</v>
      </c>
      <c r="I45" s="37">
        <v>4</v>
      </c>
      <c r="J45" s="37">
        <v>5</v>
      </c>
      <c r="K45" s="69">
        <v>0.25</v>
      </c>
      <c r="L45" s="11"/>
      <c r="M45" s="37">
        <v>56</v>
      </c>
      <c r="N45" s="37">
        <v>17</v>
      </c>
      <c r="O45" s="37">
        <v>17</v>
      </c>
      <c r="P45" s="57">
        <f t="shared" si="7"/>
        <v>0.8214285714285714</v>
      </c>
      <c r="Q45" s="57">
        <f t="shared" si="8"/>
        <v>1.1176470588235294</v>
      </c>
      <c r="R45" s="57">
        <f t="shared" si="9"/>
        <v>0.29411764705882354</v>
      </c>
    </row>
    <row r="46" spans="1:18" ht="15.75" thickBot="1" x14ac:dyDescent="0.3">
      <c r="A46" s="108" t="s">
        <v>23</v>
      </c>
      <c r="B46" s="39" t="s">
        <v>15</v>
      </c>
      <c r="C46" s="41">
        <v>147</v>
      </c>
      <c r="D46" s="41">
        <v>73</v>
      </c>
      <c r="E46" s="70">
        <v>-0.50340136099999999</v>
      </c>
      <c r="F46" s="41">
        <v>103</v>
      </c>
      <c r="G46" s="41">
        <v>50</v>
      </c>
      <c r="H46" s="70">
        <v>-0.51456310699999996</v>
      </c>
      <c r="I46" s="41">
        <v>51</v>
      </c>
      <c r="J46" s="41">
        <v>27</v>
      </c>
      <c r="K46" s="70">
        <v>-0.47058823500000002</v>
      </c>
      <c r="L46" s="11"/>
      <c r="M46" s="41">
        <v>158</v>
      </c>
      <c r="N46" s="41">
        <v>112</v>
      </c>
      <c r="O46" s="41">
        <v>70</v>
      </c>
      <c r="P46" s="58">
        <f t="shared" si="7"/>
        <v>0.46202531645569622</v>
      </c>
      <c r="Q46" s="58">
        <f t="shared" si="8"/>
        <v>0.44642857142857145</v>
      </c>
      <c r="R46" s="58">
        <f t="shared" si="9"/>
        <v>0.38571428571428573</v>
      </c>
    </row>
    <row r="47" spans="1:18" ht="15.75" thickBot="1" x14ac:dyDescent="0.3">
      <c r="A47" s="108"/>
      <c r="B47" s="32" t="s">
        <v>16</v>
      </c>
      <c r="C47" s="31">
        <v>266</v>
      </c>
      <c r="D47" s="31">
        <v>207</v>
      </c>
      <c r="E47" s="67">
        <v>-0.22180451100000001</v>
      </c>
      <c r="F47" s="31">
        <v>197</v>
      </c>
      <c r="G47" s="31">
        <v>153</v>
      </c>
      <c r="H47" s="67">
        <v>-0.223350254</v>
      </c>
      <c r="I47" s="31">
        <v>96</v>
      </c>
      <c r="J47" s="31">
        <v>79</v>
      </c>
      <c r="K47" s="67">
        <v>-0.17708333300000001</v>
      </c>
      <c r="L47" s="11"/>
      <c r="M47" s="31">
        <v>324</v>
      </c>
      <c r="N47" s="31">
        <v>250</v>
      </c>
      <c r="O47" s="31">
        <v>169</v>
      </c>
      <c r="P47" s="55">
        <f t="shared" si="7"/>
        <v>0.63888888888888884</v>
      </c>
      <c r="Q47" s="55">
        <f t="shared" si="8"/>
        <v>0.61199999999999999</v>
      </c>
      <c r="R47" s="55">
        <f t="shared" si="9"/>
        <v>0.46745562130177515</v>
      </c>
    </row>
    <row r="48" spans="1:18" ht="15.75" thickBot="1" x14ac:dyDescent="0.3">
      <c r="A48" s="105"/>
      <c r="B48" s="35" t="s">
        <v>17</v>
      </c>
      <c r="C48" s="36">
        <v>77</v>
      </c>
      <c r="D48" s="37">
        <v>86</v>
      </c>
      <c r="E48" s="69">
        <v>0.1168831169</v>
      </c>
      <c r="F48" s="37">
        <v>43</v>
      </c>
      <c r="G48" s="37">
        <v>52</v>
      </c>
      <c r="H48" s="69">
        <v>0.20930232560000001</v>
      </c>
      <c r="I48" s="37">
        <v>26</v>
      </c>
      <c r="J48" s="37">
        <v>21</v>
      </c>
      <c r="K48" s="69">
        <v>-0.192307692</v>
      </c>
      <c r="L48" s="11"/>
      <c r="M48" s="37">
        <v>94</v>
      </c>
      <c r="N48" s="37">
        <v>57</v>
      </c>
      <c r="O48" s="37">
        <v>46</v>
      </c>
      <c r="P48" s="57">
        <f t="shared" si="7"/>
        <v>0.91489361702127658</v>
      </c>
      <c r="Q48" s="57">
        <f t="shared" si="8"/>
        <v>0.91228070175438591</v>
      </c>
      <c r="R48" s="57">
        <f t="shared" si="9"/>
        <v>0.45652173913043476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f t="shared" si="7"/>
        <v>1.2222222222222223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16</v>
      </c>
      <c r="D50" s="31">
        <v>18</v>
      </c>
      <c r="E50" s="67">
        <v>0.125</v>
      </c>
      <c r="F50" s="31">
        <v>14</v>
      </c>
      <c r="G50" s="31">
        <v>16</v>
      </c>
      <c r="H50" s="67">
        <v>0.14285714290000001</v>
      </c>
      <c r="I50" s="31">
        <v>6</v>
      </c>
      <c r="J50" s="31">
        <v>3</v>
      </c>
      <c r="K50" s="67">
        <v>-0.5</v>
      </c>
      <c r="L50" s="11"/>
      <c r="M50" s="31">
        <v>18</v>
      </c>
      <c r="N50" s="31">
        <v>15</v>
      </c>
      <c r="O50" s="31">
        <v>8</v>
      </c>
      <c r="P50" s="55">
        <f t="shared" si="7"/>
        <v>1</v>
      </c>
      <c r="Q50" s="55">
        <f t="shared" si="8"/>
        <v>1.0666666666666667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7</v>
      </c>
      <c r="G51" s="37">
        <v>7</v>
      </c>
      <c r="H51" s="69">
        <v>0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0.77777777777777779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380</v>
      </c>
      <c r="D52" s="41">
        <v>463</v>
      </c>
      <c r="E52" s="70">
        <v>0.2184210526</v>
      </c>
      <c r="F52" s="41">
        <v>345</v>
      </c>
      <c r="G52" s="41">
        <v>412</v>
      </c>
      <c r="H52" s="70">
        <v>0.19420289860000001</v>
      </c>
      <c r="I52" s="41">
        <v>126</v>
      </c>
      <c r="J52" s="41">
        <v>153</v>
      </c>
      <c r="K52" s="70">
        <v>0.21428571430000001</v>
      </c>
      <c r="L52" s="11"/>
      <c r="M52" s="41">
        <v>511</v>
      </c>
      <c r="N52" s="41">
        <v>455</v>
      </c>
      <c r="O52" s="41">
        <v>240</v>
      </c>
      <c r="P52" s="58">
        <f t="shared" si="7"/>
        <v>0.90606653620352251</v>
      </c>
      <c r="Q52" s="58">
        <f t="shared" si="8"/>
        <v>0.9054945054945055</v>
      </c>
      <c r="R52" s="58">
        <f t="shared" si="9"/>
        <v>0.63749999999999996</v>
      </c>
    </row>
    <row r="53" spans="1:18" ht="15.75" thickBot="1" x14ac:dyDescent="0.3">
      <c r="A53" s="105"/>
      <c r="B53" s="35" t="s">
        <v>16</v>
      </c>
      <c r="C53" s="36">
        <v>659</v>
      </c>
      <c r="D53" s="37">
        <v>764</v>
      </c>
      <c r="E53" s="69">
        <v>0.1593323217</v>
      </c>
      <c r="F53" s="37">
        <v>600</v>
      </c>
      <c r="G53" s="37">
        <v>672</v>
      </c>
      <c r="H53" s="69">
        <v>0.12</v>
      </c>
      <c r="I53" s="37">
        <v>219</v>
      </c>
      <c r="J53" s="37">
        <v>253</v>
      </c>
      <c r="K53" s="69">
        <v>0.1552511416</v>
      </c>
      <c r="L53" s="11"/>
      <c r="M53" s="37">
        <v>1026</v>
      </c>
      <c r="N53" s="37">
        <v>929</v>
      </c>
      <c r="O53" s="37">
        <v>512</v>
      </c>
      <c r="P53" s="57">
        <f t="shared" si="7"/>
        <v>0.74463937621832355</v>
      </c>
      <c r="Q53" s="57">
        <f t="shared" si="8"/>
        <v>0.72335844994617871</v>
      </c>
      <c r="R53" s="57">
        <f t="shared" si="9"/>
        <v>0.494140625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14</v>
      </c>
      <c r="E54" s="73">
        <v>0.16666666669999999</v>
      </c>
      <c r="F54" s="42">
        <v>7</v>
      </c>
      <c r="G54" s="42">
        <v>4</v>
      </c>
      <c r="H54" s="73">
        <v>-0.428571429</v>
      </c>
      <c r="I54" s="42">
        <v>1</v>
      </c>
      <c r="J54" s="42">
        <v>2</v>
      </c>
      <c r="K54" s="73">
        <v>1</v>
      </c>
      <c r="L54" s="11"/>
      <c r="M54" s="42">
        <v>12</v>
      </c>
      <c r="N54" s="42">
        <v>6</v>
      </c>
      <c r="O54" s="42">
        <v>2</v>
      </c>
      <c r="P54" s="60">
        <f t="shared" si="7"/>
        <v>1.1666666666666667</v>
      </c>
      <c r="Q54" s="60">
        <f t="shared" si="8"/>
        <v>0.66666666666666663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29</v>
      </c>
      <c r="D55" s="31">
        <v>23</v>
      </c>
      <c r="E55" s="67">
        <v>-0.20689655200000001</v>
      </c>
      <c r="F55" s="31">
        <v>14</v>
      </c>
      <c r="G55" s="31">
        <v>11</v>
      </c>
      <c r="H55" s="67">
        <v>-0.21428571399999999</v>
      </c>
      <c r="I55" s="31">
        <v>5</v>
      </c>
      <c r="J55" s="31">
        <v>6</v>
      </c>
      <c r="K55" s="67">
        <v>0.2</v>
      </c>
      <c r="L55" s="11"/>
      <c r="M55" s="31">
        <v>31</v>
      </c>
      <c r="N55" s="31">
        <v>16</v>
      </c>
      <c r="O55" s="31">
        <v>10</v>
      </c>
      <c r="P55" s="55">
        <f t="shared" si="7"/>
        <v>0.74193548387096775</v>
      </c>
      <c r="Q55" s="55">
        <f t="shared" si="8"/>
        <v>0.6875</v>
      </c>
      <c r="R55" s="55">
        <f t="shared" si="9"/>
        <v>0.6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3</v>
      </c>
      <c r="H56" s="69">
        <v>-0.625</v>
      </c>
      <c r="I56" s="37">
        <v>5</v>
      </c>
      <c r="J56" s="37">
        <v>2</v>
      </c>
      <c r="K56" s="72">
        <v>-0.6</v>
      </c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5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1.25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23</v>
      </c>
      <c r="H58" s="69">
        <v>2.2857142857000001</v>
      </c>
      <c r="I58" s="37">
        <v>3</v>
      </c>
      <c r="J58" s="37">
        <v>7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f t="shared" si="7"/>
        <v>1</v>
      </c>
      <c r="Q58" s="57">
        <f t="shared" si="8"/>
        <v>1</v>
      </c>
      <c r="R58" s="57">
        <f t="shared" si="9"/>
        <v>0.3888888888888889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0.5</v>
      </c>
    </row>
    <row r="61" spans="1:18" ht="15.75" thickBot="1" x14ac:dyDescent="0.3">
      <c r="A61" s="105" t="s">
        <v>29</v>
      </c>
      <c r="B61" s="39" t="s">
        <v>15</v>
      </c>
      <c r="C61" s="40">
        <v>24</v>
      </c>
      <c r="D61" s="41">
        <v>63</v>
      </c>
      <c r="E61" s="70">
        <v>1.625</v>
      </c>
      <c r="F61" s="41">
        <v>21</v>
      </c>
      <c r="G61" s="41">
        <v>54</v>
      </c>
      <c r="H61" s="70">
        <v>1.5714285714</v>
      </c>
      <c r="I61" s="41">
        <v>3</v>
      </c>
      <c r="J61" s="41">
        <v>25</v>
      </c>
      <c r="K61" s="70">
        <v>7.3333333332999997</v>
      </c>
      <c r="L61" s="11"/>
      <c r="M61" s="41">
        <v>43</v>
      </c>
      <c r="N61" s="41">
        <v>41</v>
      </c>
      <c r="O61" s="41">
        <v>20</v>
      </c>
      <c r="P61" s="58">
        <f t="shared" si="7"/>
        <v>1.4651162790697674</v>
      </c>
      <c r="Q61" s="58">
        <f t="shared" si="8"/>
        <v>1.3170731707317074</v>
      </c>
      <c r="R61" s="58">
        <f t="shared" si="9"/>
        <v>1.25</v>
      </c>
    </row>
    <row r="62" spans="1:18" ht="15.75" thickBot="1" x14ac:dyDescent="0.3">
      <c r="A62" s="105"/>
      <c r="B62" s="35" t="s">
        <v>16</v>
      </c>
      <c r="C62" s="36">
        <v>56</v>
      </c>
      <c r="D62" s="37">
        <v>112</v>
      </c>
      <c r="E62" s="69">
        <v>1</v>
      </c>
      <c r="F62" s="37">
        <v>51</v>
      </c>
      <c r="G62" s="37">
        <v>91</v>
      </c>
      <c r="H62" s="69">
        <v>0.7843137255</v>
      </c>
      <c r="I62" s="37">
        <v>8</v>
      </c>
      <c r="J62" s="37">
        <v>38</v>
      </c>
      <c r="K62" s="69">
        <v>3.75</v>
      </c>
      <c r="L62" s="11"/>
      <c r="M62" s="37">
        <v>99</v>
      </c>
      <c r="N62" s="37">
        <v>93</v>
      </c>
      <c r="O62" s="37">
        <v>46</v>
      </c>
      <c r="P62" s="57">
        <f t="shared" si="7"/>
        <v>1.1313131313131313</v>
      </c>
      <c r="Q62" s="57">
        <f t="shared" si="8"/>
        <v>0.978494623655914</v>
      </c>
      <c r="R62" s="57">
        <f t="shared" si="9"/>
        <v>0.82608695652173914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34</v>
      </c>
      <c r="E63" s="70">
        <v>-0.276595745</v>
      </c>
      <c r="F63" s="41">
        <v>40</v>
      </c>
      <c r="G63" s="41">
        <v>27</v>
      </c>
      <c r="H63" s="70">
        <v>-0.32500000000000001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f t="shared" si="7"/>
        <v>0.70833333333333337</v>
      </c>
      <c r="Q63" s="58">
        <f t="shared" si="8"/>
        <v>0.75</v>
      </c>
      <c r="R63" s="58">
        <f t="shared" si="9"/>
        <v>0.68421052631578949</v>
      </c>
    </row>
    <row r="64" spans="1:18" ht="15.75" thickBot="1" x14ac:dyDescent="0.3">
      <c r="A64" s="105"/>
      <c r="B64" s="35" t="s">
        <v>16</v>
      </c>
      <c r="C64" s="36">
        <v>69</v>
      </c>
      <c r="D64" s="37">
        <v>55</v>
      </c>
      <c r="E64" s="69">
        <v>-0.20289855100000001</v>
      </c>
      <c r="F64" s="37">
        <v>60</v>
      </c>
      <c r="G64" s="37">
        <v>42</v>
      </c>
      <c r="H64" s="69">
        <v>-0.3</v>
      </c>
      <c r="I64" s="37">
        <v>26</v>
      </c>
      <c r="J64" s="37">
        <v>22</v>
      </c>
      <c r="K64" s="69">
        <v>-0.15384615400000001</v>
      </c>
      <c r="L64" s="11"/>
      <c r="M64" s="37">
        <v>81</v>
      </c>
      <c r="N64" s="37">
        <v>63</v>
      </c>
      <c r="O64" s="37">
        <v>37</v>
      </c>
      <c r="P64" s="57">
        <f t="shared" si="7"/>
        <v>0.67901234567901236</v>
      </c>
      <c r="Q64" s="57">
        <f t="shared" si="8"/>
        <v>0.66666666666666663</v>
      </c>
      <c r="R64" s="57">
        <f t="shared" si="9"/>
        <v>0.59459459459459463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3</v>
      </c>
      <c r="H65" s="71">
        <v>0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7</v>
      </c>
      <c r="D66" s="37">
        <v>9</v>
      </c>
      <c r="E66" s="69">
        <v>0.28571428570000001</v>
      </c>
      <c r="F66" s="37">
        <v>5</v>
      </c>
      <c r="G66" s="37">
        <v>8</v>
      </c>
      <c r="H66" s="69">
        <v>0.6</v>
      </c>
      <c r="I66" s="37">
        <v>2</v>
      </c>
      <c r="J66" s="37">
        <v>2</v>
      </c>
      <c r="K66" s="72">
        <v>0</v>
      </c>
      <c r="L66" s="11"/>
      <c r="M66" s="37">
        <v>12</v>
      </c>
      <c r="N66" s="37">
        <v>11</v>
      </c>
      <c r="O66" s="37">
        <v>6</v>
      </c>
      <c r="P66" s="57">
        <f t="shared" si="7"/>
        <v>0.75</v>
      </c>
      <c r="Q66" s="57">
        <f t="shared" si="8"/>
        <v>0.72727272727272729</v>
      </c>
      <c r="R66" s="57">
        <f t="shared" si="9"/>
        <v>0.33333333333333331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9"/>
      <c r="B68" s="89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A40"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113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114</v>
      </c>
      <c r="D6" s="7" t="s">
        <v>117</v>
      </c>
      <c r="E6" s="45" t="s">
        <v>51</v>
      </c>
      <c r="F6" s="6" t="s">
        <v>115</v>
      </c>
      <c r="G6" s="6" t="s">
        <v>118</v>
      </c>
      <c r="H6" s="45" t="s">
        <v>51</v>
      </c>
      <c r="I6" s="6" t="s">
        <v>116</v>
      </c>
      <c r="J6" s="6" t="s">
        <v>119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2899</v>
      </c>
      <c r="D8" s="10">
        <v>2794</v>
      </c>
      <c r="E8" s="64">
        <v>-3.6219385999999999E-2</v>
      </c>
      <c r="F8" s="10">
        <v>2244</v>
      </c>
      <c r="G8" s="10">
        <v>2188</v>
      </c>
      <c r="H8" s="66">
        <v>-2.4955437E-2</v>
      </c>
      <c r="I8" s="10">
        <v>845</v>
      </c>
      <c r="J8" s="10">
        <v>839</v>
      </c>
      <c r="K8" s="64">
        <v>-7.1005920000000002E-3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0.76151539929136003</v>
      </c>
      <c r="Q8" s="47">
        <f t="shared" ref="Q8:Q16" si="1">G8/N8</f>
        <v>0.77069390630503698</v>
      </c>
      <c r="R8" s="48">
        <f t="shared" ref="R8:R16" si="2">J8/O8</f>
        <v>0.47589336358479861</v>
      </c>
    </row>
    <row r="9" spans="1:18" x14ac:dyDescent="0.25">
      <c r="A9" s="116" t="s">
        <v>4</v>
      </c>
      <c r="B9" s="117"/>
      <c r="C9" s="13">
        <v>447</v>
      </c>
      <c r="D9" s="13">
        <v>346</v>
      </c>
      <c r="E9" s="64">
        <v>-0.22595078299999999</v>
      </c>
      <c r="F9" s="13">
        <v>307</v>
      </c>
      <c r="G9" s="13">
        <v>267</v>
      </c>
      <c r="H9" s="66">
        <v>-0.13029315999999999</v>
      </c>
      <c r="I9" s="13">
        <v>140</v>
      </c>
      <c r="J9" s="13">
        <v>136</v>
      </c>
      <c r="K9" s="64">
        <v>-2.8571428999999999E-2</v>
      </c>
      <c r="L9" s="11"/>
      <c r="M9" s="12">
        <v>431</v>
      </c>
      <c r="N9" s="12">
        <v>281</v>
      </c>
      <c r="O9" s="12">
        <v>213</v>
      </c>
      <c r="P9" s="47">
        <f t="shared" si="0"/>
        <v>0.80278422273781902</v>
      </c>
      <c r="Q9" s="47">
        <f t="shared" si="1"/>
        <v>0.95017793594306055</v>
      </c>
      <c r="R9" s="48">
        <f t="shared" si="2"/>
        <v>0.63849765258215962</v>
      </c>
    </row>
    <row r="10" spans="1:18" x14ac:dyDescent="0.25">
      <c r="A10" s="116" t="s">
        <v>60</v>
      </c>
      <c r="B10" s="117"/>
      <c r="C10" s="13">
        <v>386</v>
      </c>
      <c r="D10" s="13">
        <v>284</v>
      </c>
      <c r="E10" s="64">
        <v>-0.26424870499999997</v>
      </c>
      <c r="F10" s="13">
        <v>268</v>
      </c>
      <c r="G10" s="13">
        <v>213</v>
      </c>
      <c r="H10" s="66">
        <v>-0.205223881</v>
      </c>
      <c r="I10" s="13">
        <v>131</v>
      </c>
      <c r="J10" s="13">
        <v>119</v>
      </c>
      <c r="K10" s="64">
        <v>-9.1603053000000004E-2</v>
      </c>
      <c r="L10" s="11"/>
      <c r="M10" s="12">
        <v>402</v>
      </c>
      <c r="N10" s="12">
        <v>255</v>
      </c>
      <c r="O10" s="12">
        <v>188</v>
      </c>
      <c r="P10" s="47">
        <f t="shared" si="0"/>
        <v>0.70646766169154229</v>
      </c>
      <c r="Q10" s="47">
        <f t="shared" si="1"/>
        <v>0.83529411764705885</v>
      </c>
      <c r="R10" s="48">
        <f t="shared" si="2"/>
        <v>0.63297872340425532</v>
      </c>
    </row>
    <row r="11" spans="1:18" x14ac:dyDescent="0.25">
      <c r="A11" s="116" t="s">
        <v>5</v>
      </c>
      <c r="B11" s="117"/>
      <c r="C11" s="13">
        <v>1914</v>
      </c>
      <c r="D11" s="13">
        <v>1800</v>
      </c>
      <c r="E11" s="64">
        <v>-5.9561128999999997E-2</v>
      </c>
      <c r="F11" s="13">
        <v>1460</v>
      </c>
      <c r="G11" s="13">
        <v>1409</v>
      </c>
      <c r="H11" s="66">
        <v>-3.4931507000000001E-2</v>
      </c>
      <c r="I11" s="13">
        <v>532</v>
      </c>
      <c r="J11" s="13">
        <v>549</v>
      </c>
      <c r="K11" s="64">
        <v>3.1954887199999997E-2</v>
      </c>
      <c r="L11" s="11"/>
      <c r="M11" s="12">
        <v>2137</v>
      </c>
      <c r="N11" s="12">
        <v>1558</v>
      </c>
      <c r="O11" s="12">
        <v>922</v>
      </c>
      <c r="P11" s="47">
        <f t="shared" si="0"/>
        <v>0.8423022929340197</v>
      </c>
      <c r="Q11" s="47">
        <f t="shared" si="1"/>
        <v>0.90436456996148906</v>
      </c>
      <c r="R11" s="48">
        <f t="shared" si="2"/>
        <v>0.59544468546637741</v>
      </c>
    </row>
    <row r="12" spans="1:18" x14ac:dyDescent="0.25">
      <c r="A12" s="116" t="s">
        <v>6</v>
      </c>
      <c r="B12" s="117"/>
      <c r="C12" s="10">
        <v>312</v>
      </c>
      <c r="D12" s="10">
        <v>301</v>
      </c>
      <c r="E12" s="64">
        <v>-3.5256410000000002E-2</v>
      </c>
      <c r="F12" s="10">
        <v>283</v>
      </c>
      <c r="G12" s="10">
        <v>246</v>
      </c>
      <c r="H12" s="66">
        <v>-0.130742049</v>
      </c>
      <c r="I12" s="10">
        <v>124</v>
      </c>
      <c r="J12" s="10">
        <v>121</v>
      </c>
      <c r="K12" s="64">
        <v>-2.4193547999999999E-2</v>
      </c>
      <c r="L12" s="11"/>
      <c r="M12" s="12">
        <v>595</v>
      </c>
      <c r="N12" s="12">
        <v>543</v>
      </c>
      <c r="O12" s="12">
        <v>382</v>
      </c>
      <c r="P12" s="47">
        <f t="shared" si="0"/>
        <v>0.50588235294117645</v>
      </c>
      <c r="Q12" s="47">
        <f t="shared" si="1"/>
        <v>0.45303867403314918</v>
      </c>
      <c r="R12" s="48">
        <f t="shared" si="2"/>
        <v>0.31675392670157065</v>
      </c>
    </row>
    <row r="13" spans="1:18" x14ac:dyDescent="0.25">
      <c r="A13" s="116" t="s">
        <v>7</v>
      </c>
      <c r="B13" s="117"/>
      <c r="C13" s="10">
        <v>631</v>
      </c>
      <c r="D13" s="10">
        <v>650</v>
      </c>
      <c r="E13" s="64">
        <v>3.0110934999999998E-2</v>
      </c>
      <c r="F13" s="10">
        <v>461</v>
      </c>
      <c r="G13" s="10">
        <v>493</v>
      </c>
      <c r="H13" s="66">
        <v>6.9414316700000006E-2</v>
      </c>
      <c r="I13" s="10">
        <v>165</v>
      </c>
      <c r="J13" s="10">
        <v>145</v>
      </c>
      <c r="K13" s="64">
        <v>-0.12121212100000001</v>
      </c>
      <c r="L13" s="11"/>
      <c r="M13" s="12">
        <v>882</v>
      </c>
      <c r="N13" s="12">
        <v>689</v>
      </c>
      <c r="O13" s="12">
        <v>417</v>
      </c>
      <c r="P13" s="47">
        <f t="shared" si="0"/>
        <v>0.7369614512471655</v>
      </c>
      <c r="Q13" s="47">
        <f t="shared" si="1"/>
        <v>0.71552975326560231</v>
      </c>
      <c r="R13" s="48">
        <f t="shared" si="2"/>
        <v>0.34772182254196643</v>
      </c>
    </row>
    <row r="14" spans="1:18" x14ac:dyDescent="0.25">
      <c r="A14" s="116" t="s">
        <v>8</v>
      </c>
      <c r="B14" s="117"/>
      <c r="C14" s="14">
        <v>42</v>
      </c>
      <c r="D14" s="14">
        <v>43</v>
      </c>
      <c r="E14" s="64">
        <v>2.3809523799999999E-2</v>
      </c>
      <c r="F14" s="14">
        <v>40</v>
      </c>
      <c r="G14" s="14">
        <v>40</v>
      </c>
      <c r="H14" s="66">
        <v>0</v>
      </c>
      <c r="I14" s="14">
        <v>24</v>
      </c>
      <c r="J14" s="14">
        <v>24</v>
      </c>
      <c r="K14" s="64">
        <v>0</v>
      </c>
      <c r="L14" s="11"/>
      <c r="M14" s="12">
        <v>55</v>
      </c>
      <c r="N14" s="12">
        <v>49</v>
      </c>
      <c r="O14" s="12">
        <v>42</v>
      </c>
      <c r="P14" s="47">
        <f t="shared" si="0"/>
        <v>0.78181818181818186</v>
      </c>
      <c r="Q14" s="47">
        <f t="shared" si="1"/>
        <v>0.81632653061224492</v>
      </c>
      <c r="R14" s="48">
        <f t="shared" si="2"/>
        <v>0.5714285714285714</v>
      </c>
    </row>
    <row r="15" spans="1:18" x14ac:dyDescent="0.25">
      <c r="A15" s="118" t="s">
        <v>9</v>
      </c>
      <c r="B15" s="119"/>
      <c r="C15" s="13">
        <v>726</v>
      </c>
      <c r="D15" s="13">
        <v>648</v>
      </c>
      <c r="E15" s="64">
        <v>-0.107438017</v>
      </c>
      <c r="F15" s="13">
        <v>252</v>
      </c>
      <c r="G15" s="13">
        <v>249</v>
      </c>
      <c r="H15" s="66">
        <v>-1.1904761999999999E-2</v>
      </c>
      <c r="I15" s="13">
        <v>103</v>
      </c>
      <c r="J15" s="13">
        <v>81</v>
      </c>
      <c r="K15" s="64">
        <v>-0.21359223299999999</v>
      </c>
      <c r="L15" s="11"/>
      <c r="M15" s="12">
        <v>756</v>
      </c>
      <c r="N15" s="12">
        <v>284</v>
      </c>
      <c r="O15" s="12">
        <v>234</v>
      </c>
      <c r="P15" s="47">
        <f t="shared" si="0"/>
        <v>0.8571428571428571</v>
      </c>
      <c r="Q15" s="47">
        <f t="shared" si="1"/>
        <v>0.87676056338028174</v>
      </c>
      <c r="R15" s="48">
        <f t="shared" si="2"/>
        <v>0.34615384615384615</v>
      </c>
    </row>
    <row r="16" spans="1:18" x14ac:dyDescent="0.25">
      <c r="A16" s="109" t="s">
        <v>10</v>
      </c>
      <c r="B16" s="110"/>
      <c r="C16" s="15">
        <v>3625</v>
      </c>
      <c r="D16" s="16">
        <v>3442</v>
      </c>
      <c r="E16" s="65">
        <v>-5.0482759000000002E-2</v>
      </c>
      <c r="F16" s="15">
        <v>2496</v>
      </c>
      <c r="G16" s="15">
        <v>2437</v>
      </c>
      <c r="H16" s="76">
        <v>-2.3637821E-2</v>
      </c>
      <c r="I16" s="15">
        <v>948</v>
      </c>
      <c r="J16" s="15">
        <v>920</v>
      </c>
      <c r="K16" s="65">
        <v>-2.9535865000000001E-2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0.77785310734463275</v>
      </c>
      <c r="Q16" s="49">
        <f t="shared" si="1"/>
        <v>0.78033941722702527</v>
      </c>
      <c r="R16" s="50">
        <f t="shared" si="2"/>
        <v>0.46069103655483223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2101</v>
      </c>
      <c r="D18" s="10">
        <v>1833</v>
      </c>
      <c r="E18" s="64">
        <v>-0.12755830600000001</v>
      </c>
      <c r="F18" s="10">
        <v>1535</v>
      </c>
      <c r="G18" s="10">
        <v>1356</v>
      </c>
      <c r="H18" s="66">
        <v>-0.116612378</v>
      </c>
      <c r="I18" s="10">
        <v>608</v>
      </c>
      <c r="J18" s="10">
        <v>529</v>
      </c>
      <c r="K18" s="66">
        <v>-0.12993421099999999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0.76662484316185697</v>
      </c>
      <c r="Q18" s="47">
        <f t="shared" ref="Q18:Q26" si="4">G18/N18</f>
        <v>0.7967097532314924</v>
      </c>
      <c r="R18" s="48">
        <f t="shared" ref="R18:R26" si="5">J18/O18</f>
        <v>0.46731448763250882</v>
      </c>
    </row>
    <row r="19" spans="1:18" x14ac:dyDescent="0.25">
      <c r="A19" s="116" t="s">
        <v>4</v>
      </c>
      <c r="B19" s="117"/>
      <c r="C19" s="13">
        <v>391</v>
      </c>
      <c r="D19" s="13">
        <v>286</v>
      </c>
      <c r="E19" s="64">
        <v>-0.26854219899999998</v>
      </c>
      <c r="F19" s="13">
        <v>259</v>
      </c>
      <c r="G19" s="13">
        <v>215</v>
      </c>
      <c r="H19" s="66">
        <v>-0.16988417</v>
      </c>
      <c r="I19" s="13">
        <v>122</v>
      </c>
      <c r="J19" s="13">
        <v>109</v>
      </c>
      <c r="K19" s="66">
        <v>-0.10655737699999999</v>
      </c>
      <c r="L19" s="11"/>
      <c r="M19" s="13">
        <v>374</v>
      </c>
      <c r="N19" s="13">
        <v>235</v>
      </c>
      <c r="O19" s="13">
        <v>180</v>
      </c>
      <c r="P19" s="47">
        <f>D19/M19</f>
        <v>0.76470588235294112</v>
      </c>
      <c r="Q19" s="47">
        <f t="shared" si="4"/>
        <v>0.91489361702127658</v>
      </c>
      <c r="R19" s="48">
        <f t="shared" si="5"/>
        <v>0.60555555555555551</v>
      </c>
    </row>
    <row r="20" spans="1:18" x14ac:dyDescent="0.25">
      <c r="A20" s="116" t="s">
        <v>60</v>
      </c>
      <c r="B20" s="117"/>
      <c r="C20" s="13">
        <v>339</v>
      </c>
      <c r="D20" s="13">
        <v>238</v>
      </c>
      <c r="E20" s="64">
        <v>-0.29793510299999998</v>
      </c>
      <c r="F20" s="13">
        <v>229</v>
      </c>
      <c r="G20" s="13">
        <v>174</v>
      </c>
      <c r="H20" s="66">
        <v>-0.24017467200000001</v>
      </c>
      <c r="I20" s="13">
        <v>116</v>
      </c>
      <c r="J20" s="13">
        <v>98</v>
      </c>
      <c r="K20" s="66">
        <v>-0.15517241400000001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0.68</v>
      </c>
      <c r="Q20" s="47">
        <f t="shared" si="4"/>
        <v>0.81308411214953269</v>
      </c>
      <c r="R20" s="48">
        <f t="shared" si="5"/>
        <v>0.61250000000000004</v>
      </c>
    </row>
    <row r="21" spans="1:18" x14ac:dyDescent="0.25">
      <c r="A21" s="116" t="s">
        <v>5</v>
      </c>
      <c r="B21" s="117"/>
      <c r="C21" s="13">
        <v>1456</v>
      </c>
      <c r="D21" s="13">
        <v>1223</v>
      </c>
      <c r="E21" s="64">
        <v>-0.160027473</v>
      </c>
      <c r="F21" s="13">
        <v>1051</v>
      </c>
      <c r="G21" s="13">
        <v>898</v>
      </c>
      <c r="H21" s="66">
        <v>-0.14557564200000001</v>
      </c>
      <c r="I21" s="13">
        <v>392</v>
      </c>
      <c r="J21" s="13">
        <v>358</v>
      </c>
      <c r="K21" s="66">
        <v>-8.6734694000000001E-2</v>
      </c>
      <c r="L21" s="11"/>
      <c r="M21" s="13">
        <v>1511</v>
      </c>
      <c r="N21" s="13">
        <v>1010</v>
      </c>
      <c r="O21" s="13">
        <v>634</v>
      </c>
      <c r="P21" s="47">
        <f t="shared" si="6"/>
        <v>0.80939774983454671</v>
      </c>
      <c r="Q21" s="47">
        <f t="shared" si="4"/>
        <v>0.88910891089108912</v>
      </c>
      <c r="R21" s="48">
        <f t="shared" si="5"/>
        <v>0.56466876971608837</v>
      </c>
    </row>
    <row r="22" spans="1:18" x14ac:dyDescent="0.25">
      <c r="A22" s="116" t="s">
        <v>6</v>
      </c>
      <c r="B22" s="117"/>
      <c r="C22" s="10">
        <v>146</v>
      </c>
      <c r="D22" s="10">
        <v>123</v>
      </c>
      <c r="E22" s="64">
        <v>-0.15753424699999999</v>
      </c>
      <c r="F22" s="10">
        <v>136</v>
      </c>
      <c r="G22" s="10">
        <v>104</v>
      </c>
      <c r="H22" s="66">
        <v>-0.235294118</v>
      </c>
      <c r="I22" s="10">
        <v>69</v>
      </c>
      <c r="J22" s="10">
        <v>53</v>
      </c>
      <c r="K22" s="66">
        <v>-0.231884058</v>
      </c>
      <c r="L22" s="11"/>
      <c r="M22" s="10">
        <v>268</v>
      </c>
      <c r="N22" s="10">
        <v>247</v>
      </c>
      <c r="O22" s="10">
        <v>178</v>
      </c>
      <c r="P22" s="47">
        <f t="shared" si="6"/>
        <v>0.45895522388059701</v>
      </c>
      <c r="Q22" s="47">
        <f t="shared" si="4"/>
        <v>0.42105263157894735</v>
      </c>
      <c r="R22" s="48">
        <f t="shared" si="5"/>
        <v>0.29775280898876405</v>
      </c>
    </row>
    <row r="23" spans="1:18" x14ac:dyDescent="0.25">
      <c r="A23" s="116" t="s">
        <v>7</v>
      </c>
      <c r="B23" s="117"/>
      <c r="C23" s="10">
        <v>457</v>
      </c>
      <c r="D23" s="10">
        <v>445</v>
      </c>
      <c r="E23" s="64">
        <v>-2.6258205999999999E-2</v>
      </c>
      <c r="F23" s="10">
        <v>308</v>
      </c>
      <c r="G23" s="10">
        <v>315</v>
      </c>
      <c r="H23" s="66">
        <v>2.2727272699999999E-2</v>
      </c>
      <c r="I23" s="10">
        <v>123</v>
      </c>
      <c r="J23" s="10">
        <v>94</v>
      </c>
      <c r="K23" s="66">
        <v>-0.23577235799999999</v>
      </c>
      <c r="L23" s="11"/>
      <c r="M23" s="10">
        <v>564</v>
      </c>
      <c r="N23" s="10">
        <v>401</v>
      </c>
      <c r="O23" s="10">
        <v>281</v>
      </c>
      <c r="P23" s="47">
        <f t="shared" si="6"/>
        <v>0.78900709219858156</v>
      </c>
      <c r="Q23" s="47">
        <f t="shared" si="4"/>
        <v>0.78553615960099754</v>
      </c>
      <c r="R23" s="48">
        <f t="shared" si="5"/>
        <v>0.33451957295373663</v>
      </c>
    </row>
    <row r="24" spans="1:18" x14ac:dyDescent="0.25">
      <c r="A24" s="116" t="s">
        <v>8</v>
      </c>
      <c r="B24" s="117"/>
      <c r="C24" s="14">
        <v>42</v>
      </c>
      <c r="D24" s="14">
        <v>42</v>
      </c>
      <c r="E24" s="64">
        <v>0</v>
      </c>
      <c r="F24" s="14">
        <v>40</v>
      </c>
      <c r="G24" s="14">
        <v>39</v>
      </c>
      <c r="H24" s="66">
        <v>-2.5000000000000001E-2</v>
      </c>
      <c r="I24" s="14">
        <v>24</v>
      </c>
      <c r="J24" s="14">
        <v>24</v>
      </c>
      <c r="K24" s="66">
        <v>0</v>
      </c>
      <c r="L24" s="11"/>
      <c r="M24" s="14">
        <v>48</v>
      </c>
      <c r="N24" s="14">
        <v>44</v>
      </c>
      <c r="O24" s="14">
        <v>39</v>
      </c>
      <c r="P24" s="47">
        <f t="shared" si="6"/>
        <v>0.875</v>
      </c>
      <c r="Q24" s="47">
        <f t="shared" si="4"/>
        <v>0.88636363636363635</v>
      </c>
      <c r="R24" s="48">
        <f t="shared" si="5"/>
        <v>0.61538461538461542</v>
      </c>
    </row>
    <row r="25" spans="1:18" x14ac:dyDescent="0.25">
      <c r="A25" s="118" t="s">
        <v>9</v>
      </c>
      <c r="B25" s="119"/>
      <c r="C25" s="13">
        <v>715</v>
      </c>
      <c r="D25" s="13">
        <v>644</v>
      </c>
      <c r="E25" s="64">
        <v>-9.9300699000000006E-2</v>
      </c>
      <c r="F25" s="13">
        <v>244</v>
      </c>
      <c r="G25" s="13">
        <v>246</v>
      </c>
      <c r="H25" s="66">
        <v>8.1967212999999994E-3</v>
      </c>
      <c r="I25" s="13">
        <v>99</v>
      </c>
      <c r="J25" s="13">
        <v>79</v>
      </c>
      <c r="K25" s="66">
        <v>-0.20202020200000001</v>
      </c>
      <c r="L25" s="11"/>
      <c r="M25" s="13">
        <v>745</v>
      </c>
      <c r="N25" s="13">
        <v>277</v>
      </c>
      <c r="O25" s="13">
        <v>228</v>
      </c>
      <c r="P25" s="47">
        <f t="shared" si="6"/>
        <v>0.86442953020134228</v>
      </c>
      <c r="Q25" s="47">
        <f t="shared" si="4"/>
        <v>0.88808664259927794</v>
      </c>
      <c r="R25" s="48">
        <f t="shared" si="5"/>
        <v>0.34649122807017546</v>
      </c>
    </row>
    <row r="26" spans="1:18" x14ac:dyDescent="0.25">
      <c r="A26" s="109" t="s">
        <v>12</v>
      </c>
      <c r="B26" s="110"/>
      <c r="C26" s="23">
        <v>2816</v>
      </c>
      <c r="D26" s="24">
        <v>2477</v>
      </c>
      <c r="E26" s="65">
        <v>-0.12038352300000001</v>
      </c>
      <c r="F26" s="23">
        <v>1779</v>
      </c>
      <c r="G26" s="23">
        <v>1602</v>
      </c>
      <c r="H26" s="76">
        <v>-9.9494098000000003E-2</v>
      </c>
      <c r="I26" s="23">
        <v>707</v>
      </c>
      <c r="J26" s="23">
        <v>608</v>
      </c>
      <c r="K26" s="65">
        <v>-0.140028289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0.78985969387755106</v>
      </c>
      <c r="Q26" s="49">
        <f t="shared" si="4"/>
        <v>0.80949974734714503</v>
      </c>
      <c r="R26" s="50">
        <f t="shared" si="5"/>
        <v>0.44705882352941179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405</v>
      </c>
      <c r="D28" s="31">
        <v>260</v>
      </c>
      <c r="E28" s="67">
        <v>-0.35802469100000001</v>
      </c>
      <c r="F28" s="31">
        <v>300</v>
      </c>
      <c r="G28" s="31">
        <v>178</v>
      </c>
      <c r="H28" s="67">
        <v>-0.40666666699999998</v>
      </c>
      <c r="I28" s="31">
        <v>125</v>
      </c>
      <c r="J28" s="31">
        <v>75</v>
      </c>
      <c r="K28" s="67">
        <v>-0.4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0.6295399515738499</v>
      </c>
      <c r="Q28" s="55">
        <f t="shared" ref="Q28:Q66" si="8">G28/N28</f>
        <v>0.64492753623188404</v>
      </c>
      <c r="R28" s="55">
        <f t="shared" ref="R28:R66" si="9">J28/O28</f>
        <v>0.40322580645161288</v>
      </c>
    </row>
    <row r="29" spans="1:18" x14ac:dyDescent="0.25">
      <c r="A29" s="114"/>
      <c r="B29" s="32" t="s">
        <v>16</v>
      </c>
      <c r="C29" s="33">
        <v>523</v>
      </c>
      <c r="D29" s="34">
        <v>344</v>
      </c>
      <c r="E29" s="68">
        <v>-0.342256214</v>
      </c>
      <c r="F29" s="34">
        <v>392</v>
      </c>
      <c r="G29" s="34">
        <v>235</v>
      </c>
      <c r="H29" s="68">
        <v>-0.40051020399999998</v>
      </c>
      <c r="I29" s="34">
        <v>163</v>
      </c>
      <c r="J29" s="34">
        <v>91</v>
      </c>
      <c r="K29" s="68">
        <v>-0.44171779100000003</v>
      </c>
      <c r="L29" s="11"/>
      <c r="M29" s="34">
        <v>569</v>
      </c>
      <c r="N29" s="34">
        <v>395</v>
      </c>
      <c r="O29" s="34">
        <v>268</v>
      </c>
      <c r="P29" s="56">
        <f t="shared" si="7"/>
        <v>0.60456942003514935</v>
      </c>
      <c r="Q29" s="56">
        <f t="shared" si="8"/>
        <v>0.59493670886075944</v>
      </c>
      <c r="R29" s="56">
        <f t="shared" si="9"/>
        <v>0.33955223880597013</v>
      </c>
    </row>
    <row r="30" spans="1:18" s="38" customFormat="1" ht="15.75" thickBot="1" x14ac:dyDescent="0.3">
      <c r="A30" s="115"/>
      <c r="B30" s="35" t="s">
        <v>17</v>
      </c>
      <c r="C30" s="36">
        <v>116</v>
      </c>
      <c r="D30" s="37">
        <v>119</v>
      </c>
      <c r="E30" s="69">
        <v>2.5862069000000001E-2</v>
      </c>
      <c r="F30" s="37">
        <v>36</v>
      </c>
      <c r="G30" s="37">
        <v>44</v>
      </c>
      <c r="H30" s="69">
        <v>0.22222222220000001</v>
      </c>
      <c r="I30" s="37">
        <v>5</v>
      </c>
      <c r="J30" s="37">
        <v>4</v>
      </c>
      <c r="K30" s="69">
        <v>-0.2</v>
      </c>
      <c r="L30" s="11"/>
      <c r="M30" s="37">
        <v>118</v>
      </c>
      <c r="N30" s="37">
        <v>39</v>
      </c>
      <c r="O30" s="37">
        <v>25</v>
      </c>
      <c r="P30" s="57">
        <f t="shared" si="7"/>
        <v>1.0084745762711864</v>
      </c>
      <c r="Q30" s="57">
        <f t="shared" si="8"/>
        <v>1.1282051282051282</v>
      </c>
      <c r="R30" s="57">
        <f t="shared" si="9"/>
        <v>0.16</v>
      </c>
    </row>
    <row r="31" spans="1:18" ht="15.75" thickBot="1" x14ac:dyDescent="0.3">
      <c r="A31" s="108" t="s">
        <v>18</v>
      </c>
      <c r="B31" s="39" t="s">
        <v>15</v>
      </c>
      <c r="C31" s="40">
        <v>250</v>
      </c>
      <c r="D31" s="41">
        <v>196</v>
      </c>
      <c r="E31" s="70">
        <v>-0.216</v>
      </c>
      <c r="F31" s="41">
        <v>160</v>
      </c>
      <c r="G31" s="41">
        <v>128</v>
      </c>
      <c r="H31" s="70">
        <v>-0.2</v>
      </c>
      <c r="I31" s="41">
        <v>60</v>
      </c>
      <c r="J31" s="41">
        <v>51</v>
      </c>
      <c r="K31" s="70">
        <v>-0.15</v>
      </c>
      <c r="L31" s="11"/>
      <c r="M31" s="41">
        <v>260</v>
      </c>
      <c r="N31" s="41">
        <v>159</v>
      </c>
      <c r="O31" s="41">
        <v>90</v>
      </c>
      <c r="P31" s="58">
        <f t="shared" si="7"/>
        <v>0.75384615384615383</v>
      </c>
      <c r="Q31" s="58">
        <f t="shared" si="8"/>
        <v>0.80503144654088055</v>
      </c>
      <c r="R31" s="58">
        <f t="shared" si="9"/>
        <v>0.56666666666666665</v>
      </c>
    </row>
    <row r="32" spans="1:18" ht="15.75" thickBot="1" x14ac:dyDescent="0.3">
      <c r="A32" s="108"/>
      <c r="B32" s="32" t="s">
        <v>16</v>
      </c>
      <c r="C32" s="31">
        <v>400</v>
      </c>
      <c r="D32" s="31">
        <v>345</v>
      </c>
      <c r="E32" s="67">
        <v>-0.13750000000000001</v>
      </c>
      <c r="F32" s="31">
        <v>267</v>
      </c>
      <c r="G32" s="31">
        <v>243</v>
      </c>
      <c r="H32" s="67">
        <v>-8.9887640000000005E-2</v>
      </c>
      <c r="I32" s="31">
        <v>110</v>
      </c>
      <c r="J32" s="31">
        <v>100</v>
      </c>
      <c r="K32" s="67">
        <v>-9.0909090999999997E-2</v>
      </c>
      <c r="L32" s="11"/>
      <c r="M32" s="31">
        <v>462</v>
      </c>
      <c r="N32" s="31">
        <v>316</v>
      </c>
      <c r="O32" s="31">
        <v>204</v>
      </c>
      <c r="P32" s="55">
        <f t="shared" si="7"/>
        <v>0.74675324675324672</v>
      </c>
      <c r="Q32" s="55">
        <f t="shared" si="8"/>
        <v>0.76898734177215189</v>
      </c>
      <c r="R32" s="55">
        <f t="shared" si="9"/>
        <v>0.49019607843137253</v>
      </c>
    </row>
    <row r="33" spans="1:18" ht="15.75" thickBot="1" x14ac:dyDescent="0.3">
      <c r="A33" s="105"/>
      <c r="B33" s="35" t="s">
        <v>17</v>
      </c>
      <c r="C33" s="36">
        <v>103</v>
      </c>
      <c r="D33" s="37">
        <v>92</v>
      </c>
      <c r="E33" s="69">
        <v>-0.106796117</v>
      </c>
      <c r="F33" s="37">
        <v>49</v>
      </c>
      <c r="G33" s="37">
        <v>44</v>
      </c>
      <c r="H33" s="69">
        <v>-0.10204081600000001</v>
      </c>
      <c r="I33" s="37">
        <v>16</v>
      </c>
      <c r="J33" s="37">
        <v>11</v>
      </c>
      <c r="K33" s="69">
        <v>-0.3125</v>
      </c>
      <c r="L33" s="11"/>
      <c r="M33" s="37">
        <v>108</v>
      </c>
      <c r="N33" s="37">
        <v>52</v>
      </c>
      <c r="O33" s="37">
        <v>39</v>
      </c>
      <c r="P33" s="57">
        <f t="shared" si="7"/>
        <v>0.85185185185185186</v>
      </c>
      <c r="Q33" s="57">
        <f t="shared" si="8"/>
        <v>0.84615384615384615</v>
      </c>
      <c r="R33" s="57">
        <f t="shared" si="9"/>
        <v>0.28205128205128205</v>
      </c>
    </row>
    <row r="34" spans="1:18" ht="15.75" thickBot="1" x14ac:dyDescent="0.3">
      <c r="A34" s="108" t="s">
        <v>19</v>
      </c>
      <c r="B34" s="39" t="s">
        <v>15</v>
      </c>
      <c r="C34" s="40">
        <v>357</v>
      </c>
      <c r="D34" s="41">
        <v>240</v>
      </c>
      <c r="E34" s="70">
        <v>-0.327731092</v>
      </c>
      <c r="F34" s="41">
        <v>270</v>
      </c>
      <c r="G34" s="41">
        <v>175</v>
      </c>
      <c r="H34" s="70">
        <v>-0.35185185200000002</v>
      </c>
      <c r="I34" s="41">
        <v>82</v>
      </c>
      <c r="J34" s="41">
        <v>59</v>
      </c>
      <c r="K34" s="71">
        <v>-0.28048780499999998</v>
      </c>
      <c r="L34" s="11"/>
      <c r="M34" s="41">
        <v>364</v>
      </c>
      <c r="N34" s="41">
        <v>248</v>
      </c>
      <c r="O34" s="41">
        <v>154</v>
      </c>
      <c r="P34" s="58">
        <f t="shared" si="7"/>
        <v>0.65934065934065933</v>
      </c>
      <c r="Q34" s="58">
        <f t="shared" si="8"/>
        <v>0.70564516129032262</v>
      </c>
      <c r="R34" s="58">
        <f t="shared" si="9"/>
        <v>0.38311688311688313</v>
      </c>
    </row>
    <row r="35" spans="1:18" ht="15.75" thickBot="1" x14ac:dyDescent="0.3">
      <c r="A35" s="108"/>
      <c r="B35" s="32" t="s">
        <v>16</v>
      </c>
      <c r="C35" s="31">
        <v>500</v>
      </c>
      <c r="D35" s="31">
        <v>361</v>
      </c>
      <c r="E35" s="67">
        <v>-0.27800000000000002</v>
      </c>
      <c r="F35" s="31">
        <v>368</v>
      </c>
      <c r="G35" s="31">
        <v>258</v>
      </c>
      <c r="H35" s="67">
        <v>-0.29891304299999999</v>
      </c>
      <c r="I35" s="31">
        <v>122</v>
      </c>
      <c r="J35" s="31">
        <v>78</v>
      </c>
      <c r="K35" s="67">
        <v>-0.360655738</v>
      </c>
      <c r="L35" s="11"/>
      <c r="M35" s="31">
        <v>543</v>
      </c>
      <c r="N35" s="31">
        <v>378</v>
      </c>
      <c r="O35" s="31">
        <v>245</v>
      </c>
      <c r="P35" s="55">
        <f t="shared" si="7"/>
        <v>0.66482504604051562</v>
      </c>
      <c r="Q35" s="55">
        <f t="shared" si="8"/>
        <v>0.68253968253968256</v>
      </c>
      <c r="R35" s="55">
        <f t="shared" si="9"/>
        <v>0.3183673469387755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192</v>
      </c>
      <c r="E36" s="69">
        <v>-0.13901345300000001</v>
      </c>
      <c r="F36" s="37">
        <v>39</v>
      </c>
      <c r="G36" s="37">
        <v>40</v>
      </c>
      <c r="H36" s="69">
        <v>2.5641025599999999E-2</v>
      </c>
      <c r="I36" s="37">
        <v>9</v>
      </c>
      <c r="J36" s="37">
        <v>7</v>
      </c>
      <c r="K36" s="69">
        <v>-0.222222222</v>
      </c>
      <c r="L36" s="11"/>
      <c r="M36" s="37">
        <v>226</v>
      </c>
      <c r="N36" s="37">
        <v>42</v>
      </c>
      <c r="O36" s="37">
        <v>40</v>
      </c>
      <c r="P36" s="57">
        <f t="shared" si="7"/>
        <v>0.84955752212389379</v>
      </c>
      <c r="Q36" s="57">
        <f t="shared" si="8"/>
        <v>0.95238095238095233</v>
      </c>
      <c r="R36" s="57">
        <f t="shared" si="9"/>
        <v>0.17499999999999999</v>
      </c>
    </row>
    <row r="37" spans="1:18" ht="15.75" thickBot="1" x14ac:dyDescent="0.3">
      <c r="A37" s="108" t="s">
        <v>20</v>
      </c>
      <c r="B37" s="39" t="s">
        <v>15</v>
      </c>
      <c r="C37" s="41">
        <v>203</v>
      </c>
      <c r="D37" s="41">
        <v>375</v>
      </c>
      <c r="E37" s="70">
        <v>0.84729064040000002</v>
      </c>
      <c r="F37" s="41">
        <v>147</v>
      </c>
      <c r="G37" s="41">
        <v>303</v>
      </c>
      <c r="H37" s="70">
        <v>1.0612244898000001</v>
      </c>
      <c r="I37" s="41">
        <v>47</v>
      </c>
      <c r="J37" s="41">
        <v>120</v>
      </c>
      <c r="K37" s="70">
        <v>1.5531914894000001</v>
      </c>
      <c r="L37" s="11"/>
      <c r="M37" s="41">
        <v>217</v>
      </c>
      <c r="N37" s="41">
        <v>146</v>
      </c>
      <c r="O37" s="41">
        <v>95</v>
      </c>
      <c r="P37" s="58">
        <f t="shared" si="7"/>
        <v>1.728110599078341</v>
      </c>
      <c r="Q37" s="58">
        <f t="shared" si="8"/>
        <v>2.0753424657534247</v>
      </c>
      <c r="R37" s="58">
        <f t="shared" si="9"/>
        <v>1.263157894736842</v>
      </c>
    </row>
    <row r="38" spans="1:18" ht="15.75" thickBot="1" x14ac:dyDescent="0.3">
      <c r="A38" s="108"/>
      <c r="B38" s="32" t="s">
        <v>16</v>
      </c>
      <c r="C38" s="31">
        <v>268</v>
      </c>
      <c r="D38" s="31">
        <v>453</v>
      </c>
      <c r="E38" s="67">
        <v>0.69029850749999999</v>
      </c>
      <c r="F38" s="31">
        <v>207</v>
      </c>
      <c r="G38" s="31">
        <v>364</v>
      </c>
      <c r="H38" s="67">
        <v>0.75845410629999999</v>
      </c>
      <c r="I38" s="31">
        <v>77</v>
      </c>
      <c r="J38" s="31">
        <v>151</v>
      </c>
      <c r="K38" s="67">
        <v>0.96103896099999997</v>
      </c>
      <c r="L38" s="11"/>
      <c r="M38" s="31">
        <v>307</v>
      </c>
      <c r="N38" s="31">
        <v>225</v>
      </c>
      <c r="O38" s="31">
        <v>156</v>
      </c>
      <c r="P38" s="55">
        <f t="shared" si="7"/>
        <v>1.4755700325732899</v>
      </c>
      <c r="Q38" s="55">
        <f t="shared" si="8"/>
        <v>1.6177777777777778</v>
      </c>
      <c r="R38" s="55">
        <f t="shared" si="9"/>
        <v>0.96794871794871795</v>
      </c>
    </row>
    <row r="39" spans="1:18" ht="15.75" thickBot="1" x14ac:dyDescent="0.3">
      <c r="A39" s="105"/>
      <c r="B39" s="35" t="s">
        <v>17</v>
      </c>
      <c r="C39" s="36">
        <v>45</v>
      </c>
      <c r="D39" s="37">
        <v>28</v>
      </c>
      <c r="E39" s="69">
        <v>-0.37777777800000001</v>
      </c>
      <c r="F39" s="37">
        <v>13</v>
      </c>
      <c r="G39" s="37">
        <v>10</v>
      </c>
      <c r="H39" s="69">
        <v>-0.23076923099999999</v>
      </c>
      <c r="I39" s="37">
        <v>6</v>
      </c>
      <c r="J39" s="37">
        <v>4</v>
      </c>
      <c r="K39" s="72">
        <v>-0.33333333300000001</v>
      </c>
      <c r="L39" s="11"/>
      <c r="M39" s="37">
        <v>41</v>
      </c>
      <c r="N39" s="37">
        <v>12</v>
      </c>
      <c r="O39" s="37">
        <v>11</v>
      </c>
      <c r="P39" s="57">
        <f t="shared" si="7"/>
        <v>0.68292682926829273</v>
      </c>
      <c r="Q39" s="57">
        <f t="shared" si="8"/>
        <v>0.83333333333333337</v>
      </c>
      <c r="R39" s="57">
        <f t="shared" si="9"/>
        <v>0.36363636363636365</v>
      </c>
    </row>
    <row r="40" spans="1:18" ht="15.75" thickBot="1" x14ac:dyDescent="0.3">
      <c r="A40" s="108" t="s">
        <v>21</v>
      </c>
      <c r="B40" s="39" t="s">
        <v>15</v>
      </c>
      <c r="C40" s="41">
        <v>72</v>
      </c>
      <c r="D40" s="41">
        <v>54</v>
      </c>
      <c r="E40" s="70">
        <v>-0.25</v>
      </c>
      <c r="F40" s="41">
        <v>50</v>
      </c>
      <c r="G40" s="41">
        <v>42</v>
      </c>
      <c r="H40" s="70">
        <v>-0.16</v>
      </c>
      <c r="I40" s="41">
        <v>23</v>
      </c>
      <c r="J40" s="41">
        <v>20</v>
      </c>
      <c r="K40" s="70">
        <v>-0.130434783</v>
      </c>
      <c r="L40" s="11"/>
      <c r="M40" s="41">
        <v>74</v>
      </c>
      <c r="N40" s="41">
        <v>48</v>
      </c>
      <c r="O40" s="41">
        <v>30</v>
      </c>
      <c r="P40" s="58">
        <f t="shared" si="7"/>
        <v>0.72972972972972971</v>
      </c>
      <c r="Q40" s="58">
        <f t="shared" si="8"/>
        <v>0.875</v>
      </c>
      <c r="R40" s="58">
        <f t="shared" si="9"/>
        <v>0.66666666666666663</v>
      </c>
    </row>
    <row r="41" spans="1:18" ht="15.75" thickBot="1" x14ac:dyDescent="0.3">
      <c r="A41" s="108"/>
      <c r="B41" s="32" t="s">
        <v>16</v>
      </c>
      <c r="C41" s="13">
        <v>107</v>
      </c>
      <c r="D41" s="31">
        <v>89</v>
      </c>
      <c r="E41" s="67">
        <v>-0.16822429899999999</v>
      </c>
      <c r="F41" s="31">
        <v>73</v>
      </c>
      <c r="G41" s="31">
        <v>69</v>
      </c>
      <c r="H41" s="67">
        <v>-5.4794520999999999E-2</v>
      </c>
      <c r="I41" s="31">
        <v>37</v>
      </c>
      <c r="J41" s="31">
        <v>28</v>
      </c>
      <c r="K41" s="67">
        <v>-0.243243243</v>
      </c>
      <c r="L41" s="11"/>
      <c r="M41" s="31">
        <v>140</v>
      </c>
      <c r="N41" s="31">
        <v>102</v>
      </c>
      <c r="O41" s="31">
        <v>71</v>
      </c>
      <c r="P41" s="55">
        <f t="shared" si="7"/>
        <v>0.63571428571428568</v>
      </c>
      <c r="Q41" s="55">
        <f t="shared" si="8"/>
        <v>0.67647058823529416</v>
      </c>
      <c r="R41" s="55">
        <f t="shared" si="9"/>
        <v>0.39436619718309857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71</v>
      </c>
      <c r="E42" s="69">
        <v>-0.1125</v>
      </c>
      <c r="F42" s="37">
        <v>49</v>
      </c>
      <c r="G42" s="37">
        <v>30</v>
      </c>
      <c r="H42" s="69">
        <v>-0.38775510200000002</v>
      </c>
      <c r="I42" s="37">
        <v>31</v>
      </c>
      <c r="J42" s="37">
        <v>27</v>
      </c>
      <c r="K42" s="69">
        <v>-0.12903225800000001</v>
      </c>
      <c r="L42" s="11"/>
      <c r="M42" s="37">
        <v>82</v>
      </c>
      <c r="N42" s="37">
        <v>49</v>
      </c>
      <c r="O42" s="37">
        <v>45</v>
      </c>
      <c r="P42" s="57">
        <f t="shared" si="7"/>
        <v>0.86585365853658536</v>
      </c>
      <c r="Q42" s="57">
        <f t="shared" si="8"/>
        <v>0.61224489795918369</v>
      </c>
      <c r="R42" s="57">
        <f t="shared" si="9"/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5</v>
      </c>
      <c r="K43" s="71">
        <v>4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</v>
      </c>
      <c r="R43" s="59">
        <f t="shared" si="9"/>
        <v>1.25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26</v>
      </c>
      <c r="E44" s="67">
        <v>0</v>
      </c>
      <c r="F44" s="31">
        <v>20</v>
      </c>
      <c r="G44" s="31">
        <v>21</v>
      </c>
      <c r="H44" s="67">
        <v>0.05</v>
      </c>
      <c r="I44" s="31">
        <v>6</v>
      </c>
      <c r="J44" s="31">
        <v>6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0.9285714285714286</v>
      </c>
      <c r="Q44" s="55">
        <f t="shared" si="8"/>
        <v>1</v>
      </c>
      <c r="R44" s="55">
        <f t="shared" si="9"/>
        <v>0.54545454545454541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46</v>
      </c>
      <c r="E45" s="69">
        <v>-0.16363636400000001</v>
      </c>
      <c r="F45" s="37">
        <v>9</v>
      </c>
      <c r="G45" s="37">
        <v>19</v>
      </c>
      <c r="H45" s="69">
        <v>1.1111111111</v>
      </c>
      <c r="I45" s="37">
        <v>4</v>
      </c>
      <c r="J45" s="37">
        <v>5</v>
      </c>
      <c r="K45" s="69">
        <v>0.25</v>
      </c>
      <c r="L45" s="11"/>
      <c r="M45" s="37">
        <v>56</v>
      </c>
      <c r="N45" s="37">
        <v>17</v>
      </c>
      <c r="O45" s="37">
        <v>17</v>
      </c>
      <c r="P45" s="57">
        <f t="shared" si="7"/>
        <v>0.8214285714285714</v>
      </c>
      <c r="Q45" s="57">
        <f t="shared" si="8"/>
        <v>1.1176470588235294</v>
      </c>
      <c r="R45" s="57">
        <f t="shared" si="9"/>
        <v>0.29411764705882354</v>
      </c>
    </row>
    <row r="46" spans="1:18" ht="15.75" thickBot="1" x14ac:dyDescent="0.3">
      <c r="A46" s="108" t="s">
        <v>23</v>
      </c>
      <c r="B46" s="39" t="s">
        <v>15</v>
      </c>
      <c r="C46" s="41">
        <v>144</v>
      </c>
      <c r="D46" s="41">
        <v>72</v>
      </c>
      <c r="E46" s="70">
        <v>-0.5</v>
      </c>
      <c r="F46" s="41">
        <v>103</v>
      </c>
      <c r="G46" s="41">
        <v>50</v>
      </c>
      <c r="H46" s="70">
        <v>-0.51456310699999996</v>
      </c>
      <c r="I46" s="41">
        <v>50</v>
      </c>
      <c r="J46" s="41">
        <v>25</v>
      </c>
      <c r="K46" s="70">
        <v>-0.5</v>
      </c>
      <c r="L46" s="11"/>
      <c r="M46" s="41">
        <v>158</v>
      </c>
      <c r="N46" s="41">
        <v>112</v>
      </c>
      <c r="O46" s="41">
        <v>70</v>
      </c>
      <c r="P46" s="58">
        <f t="shared" si="7"/>
        <v>0.45569620253164556</v>
      </c>
      <c r="Q46" s="58">
        <f t="shared" si="8"/>
        <v>0.44642857142857145</v>
      </c>
      <c r="R46" s="58">
        <f t="shared" si="9"/>
        <v>0.35714285714285715</v>
      </c>
    </row>
    <row r="47" spans="1:18" ht="15.75" thickBot="1" x14ac:dyDescent="0.3">
      <c r="A47" s="108"/>
      <c r="B47" s="32" t="s">
        <v>16</v>
      </c>
      <c r="C47" s="31">
        <v>261</v>
      </c>
      <c r="D47" s="31">
        <v>197</v>
      </c>
      <c r="E47" s="67">
        <v>-0.24521072799999999</v>
      </c>
      <c r="F47" s="31">
        <v>194</v>
      </c>
      <c r="G47" s="31">
        <v>150</v>
      </c>
      <c r="H47" s="67">
        <v>-0.226804124</v>
      </c>
      <c r="I47" s="31">
        <v>87</v>
      </c>
      <c r="J47" s="31">
        <v>72</v>
      </c>
      <c r="K47" s="67">
        <v>-0.17241379300000001</v>
      </c>
      <c r="L47" s="11"/>
      <c r="M47" s="31">
        <v>324</v>
      </c>
      <c r="N47" s="31">
        <v>250</v>
      </c>
      <c r="O47" s="31">
        <v>169</v>
      </c>
      <c r="P47" s="55">
        <f t="shared" si="7"/>
        <v>0.60802469135802473</v>
      </c>
      <c r="Q47" s="55">
        <f t="shared" si="8"/>
        <v>0.6</v>
      </c>
      <c r="R47" s="55">
        <f t="shared" si="9"/>
        <v>0.42603550295857989</v>
      </c>
    </row>
    <row r="48" spans="1:18" ht="15.75" thickBot="1" x14ac:dyDescent="0.3">
      <c r="A48" s="105"/>
      <c r="B48" s="35" t="s">
        <v>17</v>
      </c>
      <c r="C48" s="36">
        <v>73</v>
      </c>
      <c r="D48" s="37">
        <v>85</v>
      </c>
      <c r="E48" s="69">
        <v>0.16438356160000001</v>
      </c>
      <c r="F48" s="37">
        <v>42</v>
      </c>
      <c r="G48" s="37">
        <v>52</v>
      </c>
      <c r="H48" s="69">
        <v>0.2380952381</v>
      </c>
      <c r="I48" s="37">
        <v>26</v>
      </c>
      <c r="J48" s="37">
        <v>19</v>
      </c>
      <c r="K48" s="69">
        <v>-0.26923076899999998</v>
      </c>
      <c r="L48" s="11"/>
      <c r="M48" s="37">
        <v>94</v>
      </c>
      <c r="N48" s="37">
        <v>57</v>
      </c>
      <c r="O48" s="37">
        <v>46</v>
      </c>
      <c r="P48" s="57">
        <f t="shared" si="7"/>
        <v>0.9042553191489362</v>
      </c>
      <c r="Q48" s="57">
        <f t="shared" si="8"/>
        <v>0.91228070175438591</v>
      </c>
      <c r="R48" s="57">
        <f t="shared" si="9"/>
        <v>0.41304347826086957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f t="shared" si="7"/>
        <v>1.2222222222222223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16</v>
      </c>
      <c r="D50" s="31">
        <v>18</v>
      </c>
      <c r="E50" s="67">
        <v>0.125</v>
      </c>
      <c r="F50" s="31">
        <v>14</v>
      </c>
      <c r="G50" s="31">
        <v>16</v>
      </c>
      <c r="H50" s="67">
        <v>0.14285714290000001</v>
      </c>
      <c r="I50" s="31">
        <v>6</v>
      </c>
      <c r="J50" s="31">
        <v>3</v>
      </c>
      <c r="K50" s="67">
        <v>-0.5</v>
      </c>
      <c r="L50" s="11"/>
      <c r="M50" s="31">
        <v>18</v>
      </c>
      <c r="N50" s="31">
        <v>15</v>
      </c>
      <c r="O50" s="31">
        <v>8</v>
      </c>
      <c r="P50" s="55">
        <f t="shared" si="7"/>
        <v>1</v>
      </c>
      <c r="Q50" s="55">
        <f t="shared" si="8"/>
        <v>1.0666666666666667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7</v>
      </c>
      <c r="G51" s="37">
        <v>7</v>
      </c>
      <c r="H51" s="69">
        <v>0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0.77777777777777779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371</v>
      </c>
      <c r="D52" s="41">
        <v>446</v>
      </c>
      <c r="E52" s="70">
        <v>0.20215633420000001</v>
      </c>
      <c r="F52" s="41">
        <v>339</v>
      </c>
      <c r="G52" s="41">
        <v>403</v>
      </c>
      <c r="H52" s="70">
        <v>0.18879056050000001</v>
      </c>
      <c r="I52" s="41">
        <v>116</v>
      </c>
      <c r="J52" s="41">
        <v>146</v>
      </c>
      <c r="K52" s="70">
        <v>0.25862068970000002</v>
      </c>
      <c r="L52" s="11"/>
      <c r="M52" s="41">
        <v>511</v>
      </c>
      <c r="N52" s="41">
        <v>455</v>
      </c>
      <c r="O52" s="41">
        <v>240</v>
      </c>
      <c r="P52" s="58">
        <f t="shared" si="7"/>
        <v>0.87279843444227001</v>
      </c>
      <c r="Q52" s="58">
        <f t="shared" si="8"/>
        <v>0.88571428571428568</v>
      </c>
      <c r="R52" s="58">
        <f t="shared" si="9"/>
        <v>0.60833333333333328</v>
      </c>
    </row>
    <row r="53" spans="1:18" ht="15.75" thickBot="1" x14ac:dyDescent="0.3">
      <c r="A53" s="105"/>
      <c r="B53" s="35" t="s">
        <v>16</v>
      </c>
      <c r="C53" s="36">
        <v>635</v>
      </c>
      <c r="D53" s="37">
        <v>733</v>
      </c>
      <c r="E53" s="69">
        <v>0.15433070870000001</v>
      </c>
      <c r="F53" s="37">
        <v>578</v>
      </c>
      <c r="G53" s="37">
        <v>652</v>
      </c>
      <c r="H53" s="69">
        <v>0.12802768170000001</v>
      </c>
      <c r="I53" s="37">
        <v>198</v>
      </c>
      <c r="J53" s="37">
        <v>237</v>
      </c>
      <c r="K53" s="69">
        <v>0.196969697</v>
      </c>
      <c r="L53" s="11"/>
      <c r="M53" s="37">
        <v>1026</v>
      </c>
      <c r="N53" s="37">
        <v>929</v>
      </c>
      <c r="O53" s="37">
        <v>512</v>
      </c>
      <c r="P53" s="57">
        <f t="shared" si="7"/>
        <v>0.71442495126705652</v>
      </c>
      <c r="Q53" s="57">
        <f t="shared" si="8"/>
        <v>0.70182992465016147</v>
      </c>
      <c r="R53" s="57">
        <f t="shared" si="9"/>
        <v>0.462890625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7</v>
      </c>
      <c r="G54" s="42">
        <v>4</v>
      </c>
      <c r="H54" s="73">
        <v>-0.428571429</v>
      </c>
      <c r="I54" s="42">
        <v>0</v>
      </c>
      <c r="J54" s="42">
        <v>3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1.0833333333333333</v>
      </c>
      <c r="Q54" s="60">
        <f t="shared" si="8"/>
        <v>0.66666666666666663</v>
      </c>
      <c r="R54" s="60">
        <f t="shared" si="9"/>
        <v>1.5</v>
      </c>
    </row>
    <row r="55" spans="1:18" ht="15.75" thickBot="1" x14ac:dyDescent="0.3">
      <c r="A55" s="105"/>
      <c r="B55" s="32" t="s">
        <v>16</v>
      </c>
      <c r="C55" s="13">
        <v>27</v>
      </c>
      <c r="D55" s="31">
        <v>22</v>
      </c>
      <c r="E55" s="67">
        <v>-0.185185185</v>
      </c>
      <c r="F55" s="31">
        <v>13</v>
      </c>
      <c r="G55" s="31">
        <v>11</v>
      </c>
      <c r="H55" s="67">
        <v>-0.15384615400000001</v>
      </c>
      <c r="I55" s="31">
        <v>4</v>
      </c>
      <c r="J55" s="31">
        <v>6</v>
      </c>
      <c r="K55" s="67">
        <v>0.5</v>
      </c>
      <c r="L55" s="11"/>
      <c r="M55" s="31">
        <v>31</v>
      </c>
      <c r="N55" s="31">
        <v>16</v>
      </c>
      <c r="O55" s="31">
        <v>10</v>
      </c>
      <c r="P55" s="55">
        <f t="shared" si="7"/>
        <v>0.70967741935483875</v>
      </c>
      <c r="Q55" s="55">
        <f t="shared" si="8"/>
        <v>0.6875</v>
      </c>
      <c r="R55" s="55">
        <f t="shared" si="9"/>
        <v>0.6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3</v>
      </c>
      <c r="H56" s="69">
        <v>-0.625</v>
      </c>
      <c r="I56" s="37">
        <v>4</v>
      </c>
      <c r="J56" s="37">
        <v>2</v>
      </c>
      <c r="K56" s="72">
        <v>-0.5</v>
      </c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5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1.25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26</v>
      </c>
      <c r="E58" s="69">
        <v>1.8888888889</v>
      </c>
      <c r="F58" s="37">
        <v>7</v>
      </c>
      <c r="G58" s="37">
        <v>22</v>
      </c>
      <c r="H58" s="69">
        <v>2.1428571429000001</v>
      </c>
      <c r="I58" s="37">
        <v>3</v>
      </c>
      <c r="J58" s="37">
        <v>7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f t="shared" si="7"/>
        <v>0.96296296296296291</v>
      </c>
      <c r="Q58" s="57">
        <f t="shared" si="8"/>
        <v>0.95652173913043481</v>
      </c>
      <c r="R58" s="57">
        <f t="shared" si="9"/>
        <v>0.3888888888888889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23</v>
      </c>
      <c r="D61" s="41">
        <v>62</v>
      </c>
      <c r="E61" s="70">
        <v>1.6956521738999999</v>
      </c>
      <c r="F61" s="41">
        <v>20</v>
      </c>
      <c r="G61" s="41">
        <v>55</v>
      </c>
      <c r="H61" s="70">
        <v>1.75</v>
      </c>
      <c r="I61" s="41">
        <v>1</v>
      </c>
      <c r="J61" s="41">
        <v>24</v>
      </c>
      <c r="K61" s="70">
        <v>23</v>
      </c>
      <c r="L61" s="11"/>
      <c r="M61" s="41">
        <v>43</v>
      </c>
      <c r="N61" s="41">
        <v>41</v>
      </c>
      <c r="O61" s="41">
        <v>20</v>
      </c>
      <c r="P61" s="58">
        <f t="shared" si="7"/>
        <v>1.441860465116279</v>
      </c>
      <c r="Q61" s="58">
        <f t="shared" si="8"/>
        <v>1.3414634146341464</v>
      </c>
      <c r="R61" s="58">
        <f t="shared" si="9"/>
        <v>1.2</v>
      </c>
    </row>
    <row r="62" spans="1:18" ht="15.75" thickBot="1" x14ac:dyDescent="0.3">
      <c r="A62" s="105"/>
      <c r="B62" s="35" t="s">
        <v>16</v>
      </c>
      <c r="C62" s="36">
        <v>55</v>
      </c>
      <c r="D62" s="37">
        <v>111</v>
      </c>
      <c r="E62" s="69">
        <v>1.0181818182</v>
      </c>
      <c r="F62" s="37">
        <v>50</v>
      </c>
      <c r="G62" s="37">
        <v>92</v>
      </c>
      <c r="H62" s="69">
        <v>0.84</v>
      </c>
      <c r="I62" s="37">
        <v>5</v>
      </c>
      <c r="J62" s="37">
        <v>36</v>
      </c>
      <c r="K62" s="69">
        <v>6.2</v>
      </c>
      <c r="L62" s="11"/>
      <c r="M62" s="37">
        <v>99</v>
      </c>
      <c r="N62" s="37">
        <v>93</v>
      </c>
      <c r="O62" s="37">
        <v>46</v>
      </c>
      <c r="P62" s="57">
        <f t="shared" si="7"/>
        <v>1.1212121212121211</v>
      </c>
      <c r="Q62" s="57">
        <f t="shared" si="8"/>
        <v>0.989247311827957</v>
      </c>
      <c r="R62" s="57">
        <f t="shared" si="9"/>
        <v>0.78260869565217395</v>
      </c>
    </row>
    <row r="63" spans="1:18" ht="15.75" thickBot="1" x14ac:dyDescent="0.3">
      <c r="A63" s="105" t="s">
        <v>30</v>
      </c>
      <c r="B63" s="39" t="s">
        <v>15</v>
      </c>
      <c r="C63" s="40">
        <v>46</v>
      </c>
      <c r="D63" s="41">
        <v>34</v>
      </c>
      <c r="E63" s="70">
        <v>-0.26086956500000003</v>
      </c>
      <c r="F63" s="41">
        <v>39</v>
      </c>
      <c r="G63" s="41">
        <v>28</v>
      </c>
      <c r="H63" s="70">
        <v>-0.28205128200000001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f t="shared" si="7"/>
        <v>0.70833333333333337</v>
      </c>
      <c r="Q63" s="58">
        <f t="shared" si="8"/>
        <v>0.77777777777777779</v>
      </c>
      <c r="R63" s="58">
        <f t="shared" si="9"/>
        <v>0.68421052631578949</v>
      </c>
    </row>
    <row r="64" spans="1:18" ht="15.75" thickBot="1" x14ac:dyDescent="0.3">
      <c r="A64" s="105"/>
      <c r="B64" s="35" t="s">
        <v>16</v>
      </c>
      <c r="C64" s="36">
        <v>67</v>
      </c>
      <c r="D64" s="37">
        <v>55</v>
      </c>
      <c r="E64" s="69">
        <v>-0.17910447800000001</v>
      </c>
      <c r="F64" s="37">
        <v>57</v>
      </c>
      <c r="G64" s="37">
        <v>43</v>
      </c>
      <c r="H64" s="69">
        <v>-0.24561403500000001</v>
      </c>
      <c r="I64" s="37">
        <v>25</v>
      </c>
      <c r="J64" s="37">
        <v>22</v>
      </c>
      <c r="K64" s="69">
        <v>-0.12</v>
      </c>
      <c r="L64" s="11"/>
      <c r="M64" s="37">
        <v>81</v>
      </c>
      <c r="N64" s="37">
        <v>63</v>
      </c>
      <c r="O64" s="37">
        <v>37</v>
      </c>
      <c r="P64" s="57">
        <f t="shared" si="7"/>
        <v>0.67901234567901236</v>
      </c>
      <c r="Q64" s="57">
        <f t="shared" si="8"/>
        <v>0.68253968253968256</v>
      </c>
      <c r="R64" s="57">
        <f t="shared" si="9"/>
        <v>0.59459459459459463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3</v>
      </c>
      <c r="H65" s="71">
        <v>0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5</v>
      </c>
      <c r="D66" s="37">
        <v>9</v>
      </c>
      <c r="E66" s="69">
        <v>0.8</v>
      </c>
      <c r="F66" s="37">
        <v>4</v>
      </c>
      <c r="G66" s="37">
        <v>8</v>
      </c>
      <c r="H66" s="69">
        <v>1</v>
      </c>
      <c r="I66" s="37">
        <v>2</v>
      </c>
      <c r="J66" s="37">
        <v>2</v>
      </c>
      <c r="K66" s="72">
        <v>0</v>
      </c>
      <c r="L66" s="11"/>
      <c r="M66" s="37">
        <v>12</v>
      </c>
      <c r="N66" s="37">
        <v>11</v>
      </c>
      <c r="O66" s="37">
        <v>6</v>
      </c>
      <c r="P66" s="57">
        <f t="shared" si="7"/>
        <v>0.75</v>
      </c>
      <c r="Q66" s="57">
        <f t="shared" si="8"/>
        <v>0.72727272727272729</v>
      </c>
      <c r="R66" s="57">
        <f t="shared" si="9"/>
        <v>0.33333333333333331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8"/>
      <c r="B68" s="88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activeCell="C8" sqref="C8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106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107</v>
      </c>
      <c r="D6" s="7" t="s">
        <v>110</v>
      </c>
      <c r="E6" s="45" t="s">
        <v>51</v>
      </c>
      <c r="F6" s="6" t="s">
        <v>108</v>
      </c>
      <c r="G6" s="6" t="s">
        <v>111</v>
      </c>
      <c r="H6" s="45" t="s">
        <v>51</v>
      </c>
      <c r="I6" s="6" t="s">
        <v>109</v>
      </c>
      <c r="J6" s="6" t="s">
        <v>112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2817</v>
      </c>
      <c r="D8" s="10">
        <v>2751</v>
      </c>
      <c r="E8" s="64">
        <v>-2.3429180000000001E-2</v>
      </c>
      <c r="F8" s="10">
        <v>2172</v>
      </c>
      <c r="G8" s="10">
        <v>2171</v>
      </c>
      <c r="H8" s="66">
        <v>-4.6040499999999999E-4</v>
      </c>
      <c r="I8" s="10">
        <v>810</v>
      </c>
      <c r="J8" s="10">
        <v>795</v>
      </c>
      <c r="K8" s="64">
        <v>-1.8518519000000001E-2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0.74979558462796403</v>
      </c>
      <c r="Q8" s="47">
        <f t="shared" ref="Q8:Q16" si="1">G8/N8</f>
        <v>0.76470588235294112</v>
      </c>
      <c r="R8" s="48">
        <f t="shared" ref="R8:R16" si="2">J8/O8</f>
        <v>0.45093590470788431</v>
      </c>
    </row>
    <row r="9" spans="1:18" x14ac:dyDescent="0.25">
      <c r="A9" s="116" t="s">
        <v>4</v>
      </c>
      <c r="B9" s="117"/>
      <c r="C9" s="13">
        <v>446</v>
      </c>
      <c r="D9" s="13">
        <v>346</v>
      </c>
      <c r="E9" s="64">
        <v>-0.22421524700000001</v>
      </c>
      <c r="F9" s="13">
        <v>305</v>
      </c>
      <c r="G9" s="13">
        <v>270</v>
      </c>
      <c r="H9" s="66">
        <v>-0.114754098</v>
      </c>
      <c r="I9" s="13">
        <v>138</v>
      </c>
      <c r="J9" s="13">
        <v>135</v>
      </c>
      <c r="K9" s="64">
        <v>-2.1739129999999999E-2</v>
      </c>
      <c r="L9" s="11"/>
      <c r="M9" s="12">
        <v>431</v>
      </c>
      <c r="N9" s="12">
        <v>281</v>
      </c>
      <c r="O9" s="12">
        <v>213</v>
      </c>
      <c r="P9" s="47">
        <f t="shared" si="0"/>
        <v>0.80278422273781902</v>
      </c>
      <c r="Q9" s="47">
        <f t="shared" si="1"/>
        <v>0.96085409252669041</v>
      </c>
      <c r="R9" s="48">
        <f t="shared" si="2"/>
        <v>0.63380281690140849</v>
      </c>
    </row>
    <row r="10" spans="1:18" x14ac:dyDescent="0.25">
      <c r="A10" s="116" t="s">
        <v>60</v>
      </c>
      <c r="B10" s="117"/>
      <c r="C10" s="13">
        <v>385</v>
      </c>
      <c r="D10" s="13">
        <v>284</v>
      </c>
      <c r="E10" s="64">
        <v>-0.26233766200000003</v>
      </c>
      <c r="F10" s="13">
        <v>266</v>
      </c>
      <c r="G10" s="13">
        <v>216</v>
      </c>
      <c r="H10" s="66">
        <v>-0.18796992500000001</v>
      </c>
      <c r="I10" s="13">
        <v>130</v>
      </c>
      <c r="J10" s="13">
        <v>118</v>
      </c>
      <c r="K10" s="64">
        <v>-9.2307691999999997E-2</v>
      </c>
      <c r="L10" s="11"/>
      <c r="M10" s="12">
        <v>402</v>
      </c>
      <c r="N10" s="12">
        <v>255</v>
      </c>
      <c r="O10" s="12">
        <v>188</v>
      </c>
      <c r="P10" s="47">
        <f t="shared" si="0"/>
        <v>0.70646766169154229</v>
      </c>
      <c r="Q10" s="47">
        <f t="shared" si="1"/>
        <v>0.84705882352941175</v>
      </c>
      <c r="R10" s="48">
        <f t="shared" si="2"/>
        <v>0.62765957446808507</v>
      </c>
    </row>
    <row r="11" spans="1:18" x14ac:dyDescent="0.25">
      <c r="A11" s="116" t="s">
        <v>5</v>
      </c>
      <c r="B11" s="117"/>
      <c r="C11" s="13">
        <v>1894</v>
      </c>
      <c r="D11" s="13">
        <v>1806</v>
      </c>
      <c r="E11" s="64">
        <v>-4.6462512999999997E-2</v>
      </c>
      <c r="F11" s="13">
        <v>1444</v>
      </c>
      <c r="G11" s="13">
        <v>1442</v>
      </c>
      <c r="H11" s="66">
        <v>-1.385042E-3</v>
      </c>
      <c r="I11" s="13">
        <v>516</v>
      </c>
      <c r="J11" s="13">
        <v>526</v>
      </c>
      <c r="K11" s="64">
        <v>1.9379845E-2</v>
      </c>
      <c r="L11" s="11"/>
      <c r="M11" s="12">
        <v>2137</v>
      </c>
      <c r="N11" s="12">
        <v>1558</v>
      </c>
      <c r="O11" s="12">
        <v>922</v>
      </c>
      <c r="P11" s="47">
        <f t="shared" si="0"/>
        <v>0.84510996724379972</v>
      </c>
      <c r="Q11" s="47">
        <f t="shared" si="1"/>
        <v>0.92554557124518611</v>
      </c>
      <c r="R11" s="48">
        <f t="shared" si="2"/>
        <v>0.57049891540130149</v>
      </c>
    </row>
    <row r="12" spans="1:18" x14ac:dyDescent="0.25">
      <c r="A12" s="116" t="s">
        <v>6</v>
      </c>
      <c r="B12" s="117"/>
      <c r="C12" s="10">
        <v>286</v>
      </c>
      <c r="D12" s="10">
        <v>295</v>
      </c>
      <c r="E12" s="64">
        <v>3.1468531500000001E-2</v>
      </c>
      <c r="F12" s="10">
        <v>252</v>
      </c>
      <c r="G12" s="10">
        <v>240</v>
      </c>
      <c r="H12" s="66">
        <v>-4.7619047999999997E-2</v>
      </c>
      <c r="I12" s="10">
        <v>118</v>
      </c>
      <c r="J12" s="10">
        <v>116</v>
      </c>
      <c r="K12" s="64">
        <v>-1.6949153000000002E-2</v>
      </c>
      <c r="L12" s="11"/>
      <c r="M12" s="12">
        <v>595</v>
      </c>
      <c r="N12" s="12">
        <v>543</v>
      </c>
      <c r="O12" s="12">
        <v>382</v>
      </c>
      <c r="P12" s="47">
        <f t="shared" si="0"/>
        <v>0.49579831932773111</v>
      </c>
      <c r="Q12" s="47">
        <f t="shared" si="1"/>
        <v>0.44198895027624308</v>
      </c>
      <c r="R12" s="48">
        <f t="shared" si="2"/>
        <v>0.30366492146596857</v>
      </c>
    </row>
    <row r="13" spans="1:18" x14ac:dyDescent="0.25">
      <c r="A13" s="116" t="s">
        <v>7</v>
      </c>
      <c r="B13" s="117"/>
      <c r="C13" s="10">
        <v>595</v>
      </c>
      <c r="D13" s="10">
        <v>608</v>
      </c>
      <c r="E13" s="64">
        <v>2.1848739499999999E-2</v>
      </c>
      <c r="F13" s="10">
        <v>436</v>
      </c>
      <c r="G13" s="10">
        <v>449</v>
      </c>
      <c r="H13" s="66">
        <v>2.98165138E-2</v>
      </c>
      <c r="I13" s="10">
        <v>152</v>
      </c>
      <c r="J13" s="10">
        <v>130</v>
      </c>
      <c r="K13" s="64">
        <v>-0.144736842</v>
      </c>
      <c r="L13" s="11"/>
      <c r="M13" s="12">
        <v>882</v>
      </c>
      <c r="N13" s="12">
        <v>689</v>
      </c>
      <c r="O13" s="12">
        <v>417</v>
      </c>
      <c r="P13" s="47">
        <f t="shared" si="0"/>
        <v>0.68934240362811794</v>
      </c>
      <c r="Q13" s="47">
        <f t="shared" si="1"/>
        <v>0.65166908563134973</v>
      </c>
      <c r="R13" s="48">
        <f t="shared" si="2"/>
        <v>0.3117505995203837</v>
      </c>
    </row>
    <row r="14" spans="1:18" x14ac:dyDescent="0.25">
      <c r="A14" s="116" t="s">
        <v>8</v>
      </c>
      <c r="B14" s="117"/>
      <c r="C14" s="14">
        <v>42</v>
      </c>
      <c r="D14" s="14">
        <v>42</v>
      </c>
      <c r="E14" s="64">
        <v>0</v>
      </c>
      <c r="F14" s="14">
        <v>40</v>
      </c>
      <c r="G14" s="14">
        <v>40</v>
      </c>
      <c r="H14" s="66">
        <v>0</v>
      </c>
      <c r="I14" s="14">
        <v>24</v>
      </c>
      <c r="J14" s="14">
        <v>23</v>
      </c>
      <c r="K14" s="64">
        <v>-4.1666666999999998E-2</v>
      </c>
      <c r="L14" s="11"/>
      <c r="M14" s="12">
        <v>55</v>
      </c>
      <c r="N14" s="12">
        <v>49</v>
      </c>
      <c r="O14" s="12">
        <v>42</v>
      </c>
      <c r="P14" s="47">
        <f t="shared" si="0"/>
        <v>0.76363636363636367</v>
      </c>
      <c r="Q14" s="47">
        <f t="shared" si="1"/>
        <v>0.81632653061224492</v>
      </c>
      <c r="R14" s="48">
        <f t="shared" si="2"/>
        <v>0.54761904761904767</v>
      </c>
    </row>
    <row r="15" spans="1:18" x14ac:dyDescent="0.25">
      <c r="A15" s="118" t="s">
        <v>9</v>
      </c>
      <c r="B15" s="119"/>
      <c r="C15" s="13">
        <v>725</v>
      </c>
      <c r="D15" s="13">
        <v>646</v>
      </c>
      <c r="E15" s="64">
        <v>-0.108965517</v>
      </c>
      <c r="F15" s="13">
        <v>253</v>
      </c>
      <c r="G15" s="13">
        <v>240</v>
      </c>
      <c r="H15" s="66">
        <v>-5.1383399000000003E-2</v>
      </c>
      <c r="I15" s="13">
        <v>92</v>
      </c>
      <c r="J15" s="13">
        <v>76</v>
      </c>
      <c r="K15" s="64">
        <v>-0.17391304299999999</v>
      </c>
      <c r="L15" s="11"/>
      <c r="M15" s="12">
        <v>756</v>
      </c>
      <c r="N15" s="12">
        <v>284</v>
      </c>
      <c r="O15" s="12">
        <v>234</v>
      </c>
      <c r="P15" s="47">
        <f t="shared" si="0"/>
        <v>0.85449735449735453</v>
      </c>
      <c r="Q15" s="47">
        <f t="shared" si="1"/>
        <v>0.84507042253521125</v>
      </c>
      <c r="R15" s="48">
        <f t="shared" si="2"/>
        <v>0.3247863247863248</v>
      </c>
    </row>
    <row r="16" spans="1:18" x14ac:dyDescent="0.25">
      <c r="A16" s="109" t="s">
        <v>10</v>
      </c>
      <c r="B16" s="110"/>
      <c r="C16" s="15">
        <v>3542</v>
      </c>
      <c r="D16" s="16">
        <v>3397</v>
      </c>
      <c r="E16" s="65">
        <v>-4.0937323999999997E-2</v>
      </c>
      <c r="F16" s="15">
        <v>2425</v>
      </c>
      <c r="G16" s="15">
        <v>2411</v>
      </c>
      <c r="H16" s="76">
        <v>-5.7731960000000004E-3</v>
      </c>
      <c r="I16" s="15">
        <v>902</v>
      </c>
      <c r="J16" s="15">
        <v>871</v>
      </c>
      <c r="K16" s="65">
        <v>-3.4368071E-2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0.76768361581920908</v>
      </c>
      <c r="Q16" s="49">
        <f t="shared" si="1"/>
        <v>0.77201408901697088</v>
      </c>
      <c r="R16" s="50">
        <f t="shared" si="2"/>
        <v>0.43615423134702053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2044</v>
      </c>
      <c r="D18" s="10">
        <v>1805</v>
      </c>
      <c r="E18" s="64">
        <v>-0.116927593</v>
      </c>
      <c r="F18" s="10">
        <v>1484</v>
      </c>
      <c r="G18" s="10">
        <v>1357</v>
      </c>
      <c r="H18" s="66">
        <v>-8.5579514999999995E-2</v>
      </c>
      <c r="I18" s="10">
        <v>582</v>
      </c>
      <c r="J18" s="10">
        <v>499</v>
      </c>
      <c r="K18" s="66">
        <v>-0.14261168399999999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0.7549142618151401</v>
      </c>
      <c r="Q18" s="47">
        <f t="shared" ref="Q18:Q26" si="4">G18/N18</f>
        <v>0.79729729729729726</v>
      </c>
      <c r="R18" s="48">
        <f t="shared" ref="R18:R26" si="5">J18/O18</f>
        <v>0.44081272084805656</v>
      </c>
    </row>
    <row r="19" spans="1:18" x14ac:dyDescent="0.25">
      <c r="A19" s="116" t="s">
        <v>4</v>
      </c>
      <c r="B19" s="117"/>
      <c r="C19" s="13">
        <v>388</v>
      </c>
      <c r="D19" s="13">
        <v>286</v>
      </c>
      <c r="E19" s="64">
        <v>-0.26288659800000003</v>
      </c>
      <c r="F19" s="13">
        <v>255</v>
      </c>
      <c r="G19" s="13">
        <v>218</v>
      </c>
      <c r="H19" s="66">
        <v>-0.14509803900000001</v>
      </c>
      <c r="I19" s="13">
        <v>120</v>
      </c>
      <c r="J19" s="13">
        <v>108</v>
      </c>
      <c r="K19" s="66">
        <v>-0.1</v>
      </c>
      <c r="L19" s="11"/>
      <c r="M19" s="13">
        <v>374</v>
      </c>
      <c r="N19" s="13">
        <v>235</v>
      </c>
      <c r="O19" s="13">
        <v>180</v>
      </c>
      <c r="P19" s="47">
        <f>D19/M19</f>
        <v>0.76470588235294112</v>
      </c>
      <c r="Q19" s="47">
        <f t="shared" si="4"/>
        <v>0.92765957446808511</v>
      </c>
      <c r="R19" s="48">
        <f t="shared" si="5"/>
        <v>0.6</v>
      </c>
    </row>
    <row r="20" spans="1:18" x14ac:dyDescent="0.25">
      <c r="A20" s="116" t="s">
        <v>60</v>
      </c>
      <c r="B20" s="117"/>
      <c r="C20" s="13">
        <v>336</v>
      </c>
      <c r="D20" s="13">
        <v>238</v>
      </c>
      <c r="E20" s="64">
        <v>-0.29166666699999999</v>
      </c>
      <c r="F20" s="13">
        <v>225</v>
      </c>
      <c r="G20" s="13">
        <v>177</v>
      </c>
      <c r="H20" s="66">
        <v>-0.21333333300000001</v>
      </c>
      <c r="I20" s="13">
        <v>114</v>
      </c>
      <c r="J20" s="13">
        <v>97</v>
      </c>
      <c r="K20" s="66">
        <v>-0.149122807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0.68</v>
      </c>
      <c r="Q20" s="47">
        <f t="shared" si="4"/>
        <v>0.82710280373831779</v>
      </c>
      <c r="R20" s="48">
        <f t="shared" si="5"/>
        <v>0.60624999999999996</v>
      </c>
    </row>
    <row r="21" spans="1:18" x14ac:dyDescent="0.25">
      <c r="A21" s="116" t="s">
        <v>5</v>
      </c>
      <c r="B21" s="117"/>
      <c r="C21" s="13">
        <v>1430</v>
      </c>
      <c r="D21" s="13">
        <v>1222</v>
      </c>
      <c r="E21" s="64">
        <v>-0.14545454499999999</v>
      </c>
      <c r="F21" s="13">
        <v>1027</v>
      </c>
      <c r="G21" s="13">
        <v>926</v>
      </c>
      <c r="H21" s="66">
        <v>-9.8344692999999997E-2</v>
      </c>
      <c r="I21" s="13">
        <v>379</v>
      </c>
      <c r="J21" s="13">
        <v>338</v>
      </c>
      <c r="K21" s="66">
        <v>-0.10817942</v>
      </c>
      <c r="L21" s="11"/>
      <c r="M21" s="13">
        <v>1511</v>
      </c>
      <c r="N21" s="13">
        <v>1010</v>
      </c>
      <c r="O21" s="13">
        <v>634</v>
      </c>
      <c r="P21" s="47">
        <f t="shared" si="6"/>
        <v>0.80873593646591657</v>
      </c>
      <c r="Q21" s="47">
        <f t="shared" si="4"/>
        <v>0.91683168316831687</v>
      </c>
      <c r="R21" s="48">
        <f t="shared" si="5"/>
        <v>0.53312302839116721</v>
      </c>
    </row>
    <row r="22" spans="1:18" x14ac:dyDescent="0.25">
      <c r="A22" s="116" t="s">
        <v>6</v>
      </c>
      <c r="B22" s="117"/>
      <c r="C22" s="10">
        <v>131</v>
      </c>
      <c r="D22" s="10">
        <v>122</v>
      </c>
      <c r="E22" s="64">
        <v>-6.8702289999999999E-2</v>
      </c>
      <c r="F22" s="10">
        <v>119</v>
      </c>
      <c r="G22" s="10">
        <v>103</v>
      </c>
      <c r="H22" s="66">
        <v>-0.13445378199999999</v>
      </c>
      <c r="I22" s="10">
        <v>65</v>
      </c>
      <c r="J22" s="10">
        <v>52</v>
      </c>
      <c r="K22" s="66">
        <v>-0.2</v>
      </c>
      <c r="L22" s="11"/>
      <c r="M22" s="10">
        <v>268</v>
      </c>
      <c r="N22" s="10">
        <v>247</v>
      </c>
      <c r="O22" s="10">
        <v>178</v>
      </c>
      <c r="P22" s="47">
        <f t="shared" si="6"/>
        <v>0.45522388059701491</v>
      </c>
      <c r="Q22" s="47">
        <f t="shared" si="4"/>
        <v>0.41700404858299595</v>
      </c>
      <c r="R22" s="48">
        <f t="shared" si="5"/>
        <v>0.29213483146067415</v>
      </c>
    </row>
    <row r="23" spans="1:18" x14ac:dyDescent="0.25">
      <c r="A23" s="116" t="s">
        <v>7</v>
      </c>
      <c r="B23" s="117"/>
      <c r="C23" s="10">
        <v>441</v>
      </c>
      <c r="D23" s="10">
        <v>420</v>
      </c>
      <c r="E23" s="64">
        <v>-4.7619047999999997E-2</v>
      </c>
      <c r="F23" s="10">
        <v>298</v>
      </c>
      <c r="G23" s="10">
        <v>289</v>
      </c>
      <c r="H23" s="66">
        <v>-3.0201341999999999E-2</v>
      </c>
      <c r="I23" s="10">
        <v>114</v>
      </c>
      <c r="J23" s="10">
        <v>86</v>
      </c>
      <c r="K23" s="66">
        <v>-0.24561403500000001</v>
      </c>
      <c r="L23" s="11"/>
      <c r="M23" s="10">
        <v>564</v>
      </c>
      <c r="N23" s="10">
        <v>401</v>
      </c>
      <c r="O23" s="10">
        <v>281</v>
      </c>
      <c r="P23" s="47">
        <f t="shared" si="6"/>
        <v>0.74468085106382975</v>
      </c>
      <c r="Q23" s="47">
        <f t="shared" si="4"/>
        <v>0.72069825436408974</v>
      </c>
      <c r="R23" s="48">
        <f t="shared" si="5"/>
        <v>0.30604982206405695</v>
      </c>
    </row>
    <row r="24" spans="1:18" x14ac:dyDescent="0.25">
      <c r="A24" s="116" t="s">
        <v>8</v>
      </c>
      <c r="B24" s="117"/>
      <c r="C24" s="14">
        <v>42</v>
      </c>
      <c r="D24" s="14">
        <v>41</v>
      </c>
      <c r="E24" s="64">
        <v>-2.3809523999999999E-2</v>
      </c>
      <c r="F24" s="14">
        <v>40</v>
      </c>
      <c r="G24" s="14">
        <v>39</v>
      </c>
      <c r="H24" s="66">
        <v>-2.5000000000000001E-2</v>
      </c>
      <c r="I24" s="14">
        <v>24</v>
      </c>
      <c r="J24" s="14">
        <v>23</v>
      </c>
      <c r="K24" s="66">
        <v>-4.1666666999999998E-2</v>
      </c>
      <c r="L24" s="11"/>
      <c r="M24" s="14">
        <v>48</v>
      </c>
      <c r="N24" s="14">
        <v>44</v>
      </c>
      <c r="O24" s="14">
        <v>39</v>
      </c>
      <c r="P24" s="47">
        <f t="shared" si="6"/>
        <v>0.85416666666666663</v>
      </c>
      <c r="Q24" s="47">
        <f t="shared" si="4"/>
        <v>0.88636363636363635</v>
      </c>
      <c r="R24" s="48">
        <f t="shared" si="5"/>
        <v>0.58974358974358976</v>
      </c>
    </row>
    <row r="25" spans="1:18" x14ac:dyDescent="0.25">
      <c r="A25" s="118" t="s">
        <v>9</v>
      </c>
      <c r="B25" s="119"/>
      <c r="C25" s="13">
        <v>714</v>
      </c>
      <c r="D25" s="13">
        <v>642</v>
      </c>
      <c r="E25" s="64">
        <v>-0.100840336</v>
      </c>
      <c r="F25" s="13">
        <v>245</v>
      </c>
      <c r="G25" s="13">
        <v>237</v>
      </c>
      <c r="H25" s="66">
        <v>-3.2653060999999997E-2</v>
      </c>
      <c r="I25" s="13">
        <v>90</v>
      </c>
      <c r="J25" s="13">
        <v>74</v>
      </c>
      <c r="K25" s="66">
        <v>-0.177777778</v>
      </c>
      <c r="L25" s="11"/>
      <c r="M25" s="13">
        <v>745</v>
      </c>
      <c r="N25" s="13">
        <v>277</v>
      </c>
      <c r="O25" s="13">
        <v>228</v>
      </c>
      <c r="P25" s="47">
        <f t="shared" si="6"/>
        <v>0.86174496644295306</v>
      </c>
      <c r="Q25" s="47">
        <f t="shared" si="4"/>
        <v>0.85559566787003605</v>
      </c>
      <c r="R25" s="48">
        <f t="shared" si="5"/>
        <v>0.32456140350877194</v>
      </c>
    </row>
    <row r="26" spans="1:18" x14ac:dyDescent="0.25">
      <c r="A26" s="109" t="s">
        <v>12</v>
      </c>
      <c r="B26" s="110"/>
      <c r="C26" s="23">
        <v>2758</v>
      </c>
      <c r="D26" s="24">
        <v>2447</v>
      </c>
      <c r="E26" s="65">
        <v>-0.112762872</v>
      </c>
      <c r="F26" s="23">
        <v>1729</v>
      </c>
      <c r="G26" s="23">
        <v>1594</v>
      </c>
      <c r="H26" s="76">
        <v>-7.8079814999999997E-2</v>
      </c>
      <c r="I26" s="23">
        <v>672</v>
      </c>
      <c r="J26" s="23">
        <v>573</v>
      </c>
      <c r="K26" s="65">
        <v>-0.147321429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0.78029336734693877</v>
      </c>
      <c r="Q26" s="49">
        <f t="shared" si="4"/>
        <v>0.80545730166750884</v>
      </c>
      <c r="R26" s="50">
        <f t="shared" si="5"/>
        <v>0.42132352941176471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399</v>
      </c>
      <c r="D28" s="31">
        <v>259</v>
      </c>
      <c r="E28" s="67">
        <v>-0.35087719299999998</v>
      </c>
      <c r="F28" s="31">
        <v>295</v>
      </c>
      <c r="G28" s="31">
        <v>182</v>
      </c>
      <c r="H28" s="67">
        <v>-0.38305084700000003</v>
      </c>
      <c r="I28" s="31">
        <v>122</v>
      </c>
      <c r="J28" s="31">
        <v>72</v>
      </c>
      <c r="K28" s="67">
        <v>-0.409836066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0.6271186440677966</v>
      </c>
      <c r="Q28" s="55">
        <f t="shared" ref="Q28:Q66" si="8">G28/N28</f>
        <v>0.65942028985507251</v>
      </c>
      <c r="R28" s="55">
        <f t="shared" ref="R28:R66" si="9">J28/O28</f>
        <v>0.38709677419354838</v>
      </c>
    </row>
    <row r="29" spans="1:18" x14ac:dyDescent="0.25">
      <c r="A29" s="114"/>
      <c r="B29" s="32" t="s">
        <v>16</v>
      </c>
      <c r="C29" s="33">
        <v>513</v>
      </c>
      <c r="D29" s="34">
        <v>341</v>
      </c>
      <c r="E29" s="68">
        <v>-0.33528265099999999</v>
      </c>
      <c r="F29" s="34">
        <v>381</v>
      </c>
      <c r="G29" s="34">
        <v>236</v>
      </c>
      <c r="H29" s="68">
        <v>-0.380577428</v>
      </c>
      <c r="I29" s="34">
        <v>157</v>
      </c>
      <c r="J29" s="34">
        <v>87</v>
      </c>
      <c r="K29" s="68">
        <v>-0.44585987300000002</v>
      </c>
      <c r="L29" s="11"/>
      <c r="M29" s="34">
        <v>569</v>
      </c>
      <c r="N29" s="34">
        <v>395</v>
      </c>
      <c r="O29" s="34">
        <v>268</v>
      </c>
      <c r="P29" s="56">
        <f t="shared" si="7"/>
        <v>0.59929701230228472</v>
      </c>
      <c r="Q29" s="56">
        <f t="shared" si="8"/>
        <v>0.59746835443037971</v>
      </c>
      <c r="R29" s="56">
        <f t="shared" si="9"/>
        <v>0.32462686567164178</v>
      </c>
    </row>
    <row r="30" spans="1:18" s="38" customFormat="1" ht="15.75" thickBot="1" x14ac:dyDescent="0.3">
      <c r="A30" s="115"/>
      <c r="B30" s="35" t="s">
        <v>17</v>
      </c>
      <c r="C30" s="36">
        <v>116</v>
      </c>
      <c r="D30" s="37">
        <v>119</v>
      </c>
      <c r="E30" s="69">
        <v>2.5862069000000001E-2</v>
      </c>
      <c r="F30" s="37">
        <v>36</v>
      </c>
      <c r="G30" s="37">
        <v>47</v>
      </c>
      <c r="H30" s="69">
        <v>0.30555555559999997</v>
      </c>
      <c r="I30" s="37">
        <v>5</v>
      </c>
      <c r="J30" s="37">
        <v>3</v>
      </c>
      <c r="K30" s="69">
        <v>-0.4</v>
      </c>
      <c r="L30" s="11"/>
      <c r="M30" s="37">
        <v>118</v>
      </c>
      <c r="N30" s="37">
        <v>39</v>
      </c>
      <c r="O30" s="37">
        <v>25</v>
      </c>
      <c r="P30" s="57">
        <f t="shared" si="7"/>
        <v>1.0084745762711864</v>
      </c>
      <c r="Q30" s="57">
        <f t="shared" si="8"/>
        <v>1.2051282051282051</v>
      </c>
      <c r="R30" s="57">
        <f t="shared" si="9"/>
        <v>0.12</v>
      </c>
    </row>
    <row r="31" spans="1:18" ht="15.75" thickBot="1" x14ac:dyDescent="0.3">
      <c r="A31" s="108" t="s">
        <v>18</v>
      </c>
      <c r="B31" s="39" t="s">
        <v>15</v>
      </c>
      <c r="C31" s="40">
        <v>237</v>
      </c>
      <c r="D31" s="41">
        <v>200</v>
      </c>
      <c r="E31" s="70">
        <v>-0.15611814299999999</v>
      </c>
      <c r="F31" s="41">
        <v>146</v>
      </c>
      <c r="G31" s="41">
        <v>140</v>
      </c>
      <c r="H31" s="70">
        <v>-4.1095890000000003E-2</v>
      </c>
      <c r="I31" s="41">
        <v>55</v>
      </c>
      <c r="J31" s="41">
        <v>49</v>
      </c>
      <c r="K31" s="70">
        <v>-0.109090909</v>
      </c>
      <c r="L31" s="11"/>
      <c r="M31" s="41">
        <v>260</v>
      </c>
      <c r="N31" s="41">
        <v>159</v>
      </c>
      <c r="O31" s="41">
        <v>90</v>
      </c>
      <c r="P31" s="58">
        <f t="shared" si="7"/>
        <v>0.76923076923076927</v>
      </c>
      <c r="Q31" s="58">
        <f t="shared" si="8"/>
        <v>0.88050314465408808</v>
      </c>
      <c r="R31" s="58">
        <f t="shared" si="9"/>
        <v>0.5444444444444444</v>
      </c>
    </row>
    <row r="32" spans="1:18" ht="15.75" thickBot="1" x14ac:dyDescent="0.3">
      <c r="A32" s="108"/>
      <c r="B32" s="32" t="s">
        <v>16</v>
      </c>
      <c r="C32" s="31">
        <v>376</v>
      </c>
      <c r="D32" s="31">
        <v>343</v>
      </c>
      <c r="E32" s="67">
        <v>-8.7765957000000006E-2</v>
      </c>
      <c r="F32" s="31">
        <v>245</v>
      </c>
      <c r="G32" s="31">
        <v>250</v>
      </c>
      <c r="H32" s="67">
        <v>2.0408163300000001E-2</v>
      </c>
      <c r="I32" s="31">
        <v>101</v>
      </c>
      <c r="J32" s="31">
        <v>95</v>
      </c>
      <c r="K32" s="67">
        <v>-5.9405940999999997E-2</v>
      </c>
      <c r="L32" s="11"/>
      <c r="M32" s="31">
        <v>462</v>
      </c>
      <c r="N32" s="31">
        <v>316</v>
      </c>
      <c r="O32" s="31">
        <v>204</v>
      </c>
      <c r="P32" s="55">
        <f t="shared" si="7"/>
        <v>0.74242424242424243</v>
      </c>
      <c r="Q32" s="55">
        <f t="shared" si="8"/>
        <v>0.79113924050632911</v>
      </c>
      <c r="R32" s="55">
        <f t="shared" si="9"/>
        <v>0.46568627450980393</v>
      </c>
    </row>
    <row r="33" spans="1:18" ht="15.75" thickBot="1" x14ac:dyDescent="0.3">
      <c r="A33" s="105"/>
      <c r="B33" s="35" t="s">
        <v>17</v>
      </c>
      <c r="C33" s="36">
        <v>103</v>
      </c>
      <c r="D33" s="37">
        <v>92</v>
      </c>
      <c r="E33" s="69">
        <v>-0.106796117</v>
      </c>
      <c r="F33" s="37">
        <v>50</v>
      </c>
      <c r="G33" s="37">
        <v>41</v>
      </c>
      <c r="H33" s="69">
        <v>-0.18</v>
      </c>
      <c r="I33" s="37">
        <v>16</v>
      </c>
      <c r="J33" s="37">
        <v>10</v>
      </c>
      <c r="K33" s="69">
        <v>-0.375</v>
      </c>
      <c r="L33" s="11"/>
      <c r="M33" s="37">
        <v>108</v>
      </c>
      <c r="N33" s="37">
        <v>52</v>
      </c>
      <c r="O33" s="37">
        <v>39</v>
      </c>
      <c r="P33" s="57">
        <f t="shared" si="7"/>
        <v>0.85185185185185186</v>
      </c>
      <c r="Q33" s="57">
        <f t="shared" si="8"/>
        <v>0.78846153846153844</v>
      </c>
      <c r="R33" s="57">
        <f t="shared" si="9"/>
        <v>0.25641025641025639</v>
      </c>
    </row>
    <row r="34" spans="1:18" ht="15.75" thickBot="1" x14ac:dyDescent="0.3">
      <c r="A34" s="108" t="s">
        <v>19</v>
      </c>
      <c r="B34" s="39" t="s">
        <v>15</v>
      </c>
      <c r="C34" s="40">
        <v>357</v>
      </c>
      <c r="D34" s="41">
        <v>242</v>
      </c>
      <c r="E34" s="70">
        <v>-0.32212885200000002</v>
      </c>
      <c r="F34" s="41">
        <v>271</v>
      </c>
      <c r="G34" s="41">
        <v>180</v>
      </c>
      <c r="H34" s="70">
        <v>-0.33579335799999999</v>
      </c>
      <c r="I34" s="41">
        <v>82</v>
      </c>
      <c r="J34" s="41">
        <v>58</v>
      </c>
      <c r="K34" s="71">
        <v>-0.29268292699999998</v>
      </c>
      <c r="L34" s="11"/>
      <c r="M34" s="41">
        <v>364</v>
      </c>
      <c r="N34" s="41">
        <v>248</v>
      </c>
      <c r="O34" s="41">
        <v>154</v>
      </c>
      <c r="P34" s="58">
        <f t="shared" si="7"/>
        <v>0.6648351648351648</v>
      </c>
      <c r="Q34" s="58">
        <f t="shared" si="8"/>
        <v>0.72580645161290325</v>
      </c>
      <c r="R34" s="58">
        <f t="shared" si="9"/>
        <v>0.37662337662337664</v>
      </c>
    </row>
    <row r="35" spans="1:18" ht="15.75" thickBot="1" x14ac:dyDescent="0.3">
      <c r="A35" s="108"/>
      <c r="B35" s="32" t="s">
        <v>16</v>
      </c>
      <c r="C35" s="31">
        <v>493</v>
      </c>
      <c r="D35" s="31">
        <v>359</v>
      </c>
      <c r="E35" s="67">
        <v>-0.27180527399999999</v>
      </c>
      <c r="F35" s="31">
        <v>366</v>
      </c>
      <c r="G35" s="31">
        <v>255</v>
      </c>
      <c r="H35" s="67">
        <v>-0.30327868899999999</v>
      </c>
      <c r="I35" s="31">
        <v>120</v>
      </c>
      <c r="J35" s="31">
        <v>76</v>
      </c>
      <c r="K35" s="67">
        <v>-0.366666667</v>
      </c>
      <c r="L35" s="11"/>
      <c r="M35" s="31">
        <v>543</v>
      </c>
      <c r="N35" s="31">
        <v>378</v>
      </c>
      <c r="O35" s="31">
        <v>245</v>
      </c>
      <c r="P35" s="55">
        <f t="shared" si="7"/>
        <v>0.66114180478821361</v>
      </c>
      <c r="Q35" s="55">
        <f t="shared" si="8"/>
        <v>0.67460317460317465</v>
      </c>
      <c r="R35" s="55">
        <f t="shared" si="9"/>
        <v>0.31020408163265306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191</v>
      </c>
      <c r="E36" s="69">
        <v>-0.143497758</v>
      </c>
      <c r="F36" s="37">
        <v>39</v>
      </c>
      <c r="G36" s="37">
        <v>39</v>
      </c>
      <c r="H36" s="69">
        <v>0</v>
      </c>
      <c r="I36" s="37">
        <v>4</v>
      </c>
      <c r="J36" s="37">
        <v>7</v>
      </c>
      <c r="K36" s="69">
        <v>0.75</v>
      </c>
      <c r="L36" s="11"/>
      <c r="M36" s="37">
        <v>226</v>
      </c>
      <c r="N36" s="37">
        <v>42</v>
      </c>
      <c r="O36" s="37">
        <v>40</v>
      </c>
      <c r="P36" s="57">
        <f t="shared" si="7"/>
        <v>0.84513274336283184</v>
      </c>
      <c r="Q36" s="57">
        <f t="shared" si="8"/>
        <v>0.9285714285714286</v>
      </c>
      <c r="R36" s="57">
        <f t="shared" si="9"/>
        <v>0.17499999999999999</v>
      </c>
    </row>
    <row r="37" spans="1:18" ht="15.75" thickBot="1" x14ac:dyDescent="0.3">
      <c r="A37" s="108" t="s">
        <v>20</v>
      </c>
      <c r="B37" s="39" t="s">
        <v>15</v>
      </c>
      <c r="C37" s="41">
        <v>200</v>
      </c>
      <c r="D37" s="41">
        <v>369</v>
      </c>
      <c r="E37" s="70">
        <v>0.84499999999999997</v>
      </c>
      <c r="F37" s="41">
        <v>143</v>
      </c>
      <c r="G37" s="41">
        <v>309</v>
      </c>
      <c r="H37" s="70">
        <v>1.1608391607999999</v>
      </c>
      <c r="I37" s="41">
        <v>45</v>
      </c>
      <c r="J37" s="41">
        <v>114</v>
      </c>
      <c r="K37" s="70">
        <v>1.5333333333000001</v>
      </c>
      <c r="L37" s="11"/>
      <c r="M37" s="41">
        <v>217</v>
      </c>
      <c r="N37" s="41">
        <v>146</v>
      </c>
      <c r="O37" s="41">
        <v>95</v>
      </c>
      <c r="P37" s="58">
        <f t="shared" si="7"/>
        <v>1.7004608294930876</v>
      </c>
      <c r="Q37" s="58">
        <f t="shared" si="8"/>
        <v>2.1164383561643834</v>
      </c>
      <c r="R37" s="58">
        <f t="shared" si="9"/>
        <v>1.2</v>
      </c>
    </row>
    <row r="38" spans="1:18" ht="15.75" thickBot="1" x14ac:dyDescent="0.3">
      <c r="A38" s="108"/>
      <c r="B38" s="32" t="s">
        <v>16</v>
      </c>
      <c r="C38" s="31">
        <v>263</v>
      </c>
      <c r="D38" s="31">
        <v>446</v>
      </c>
      <c r="E38" s="67">
        <v>0.69581749049999997</v>
      </c>
      <c r="F38" s="31">
        <v>202</v>
      </c>
      <c r="G38" s="31">
        <v>369</v>
      </c>
      <c r="H38" s="67">
        <v>0.8267326733</v>
      </c>
      <c r="I38" s="31">
        <v>75</v>
      </c>
      <c r="J38" s="31">
        <v>143</v>
      </c>
      <c r="K38" s="67">
        <v>0.90666666669999996</v>
      </c>
      <c r="L38" s="11"/>
      <c r="M38" s="31">
        <v>307</v>
      </c>
      <c r="N38" s="31">
        <v>225</v>
      </c>
      <c r="O38" s="31">
        <v>156</v>
      </c>
      <c r="P38" s="55">
        <f t="shared" si="7"/>
        <v>1.4527687296416938</v>
      </c>
      <c r="Q38" s="55">
        <f t="shared" si="8"/>
        <v>1.64</v>
      </c>
      <c r="R38" s="55">
        <f t="shared" si="9"/>
        <v>0.91666666666666663</v>
      </c>
    </row>
    <row r="39" spans="1:18" ht="15.75" thickBot="1" x14ac:dyDescent="0.3">
      <c r="A39" s="105"/>
      <c r="B39" s="35" t="s">
        <v>17</v>
      </c>
      <c r="C39" s="36">
        <v>45</v>
      </c>
      <c r="D39" s="37">
        <v>28</v>
      </c>
      <c r="E39" s="69">
        <v>-0.37777777800000001</v>
      </c>
      <c r="F39" s="37">
        <v>13</v>
      </c>
      <c r="G39" s="37">
        <v>10</v>
      </c>
      <c r="H39" s="69">
        <v>-0.23076923099999999</v>
      </c>
      <c r="I39" s="37">
        <v>3</v>
      </c>
      <c r="J39" s="37">
        <v>4</v>
      </c>
      <c r="K39" s="72">
        <v>0.33333333329999998</v>
      </c>
      <c r="L39" s="11"/>
      <c r="M39" s="37">
        <v>41</v>
      </c>
      <c r="N39" s="37">
        <v>12</v>
      </c>
      <c r="O39" s="37">
        <v>11</v>
      </c>
      <c r="P39" s="57">
        <f t="shared" si="7"/>
        <v>0.68292682926829273</v>
      </c>
      <c r="Q39" s="57">
        <f t="shared" si="8"/>
        <v>0.83333333333333337</v>
      </c>
      <c r="R39" s="57">
        <f t="shared" si="9"/>
        <v>0.36363636363636365</v>
      </c>
    </row>
    <row r="40" spans="1:18" ht="15.75" thickBot="1" x14ac:dyDescent="0.3">
      <c r="A40" s="108" t="s">
        <v>21</v>
      </c>
      <c r="B40" s="39" t="s">
        <v>15</v>
      </c>
      <c r="C40" s="41">
        <v>70</v>
      </c>
      <c r="D40" s="41">
        <v>54</v>
      </c>
      <c r="E40" s="70">
        <v>-0.22857142899999999</v>
      </c>
      <c r="F40" s="41">
        <v>48</v>
      </c>
      <c r="G40" s="41">
        <v>42</v>
      </c>
      <c r="H40" s="70">
        <v>-0.125</v>
      </c>
      <c r="I40" s="41">
        <v>23</v>
      </c>
      <c r="J40" s="41">
        <v>17</v>
      </c>
      <c r="K40" s="70">
        <v>-0.26086956500000003</v>
      </c>
      <c r="L40" s="11"/>
      <c r="M40" s="41">
        <v>74</v>
      </c>
      <c r="N40" s="41">
        <v>48</v>
      </c>
      <c r="O40" s="41">
        <v>30</v>
      </c>
      <c r="P40" s="58">
        <f t="shared" si="7"/>
        <v>0.72972972972972971</v>
      </c>
      <c r="Q40" s="58">
        <f t="shared" si="8"/>
        <v>0.875</v>
      </c>
      <c r="R40" s="58">
        <f t="shared" si="9"/>
        <v>0.56666666666666665</v>
      </c>
    </row>
    <row r="41" spans="1:18" ht="15.75" thickBot="1" x14ac:dyDescent="0.3">
      <c r="A41" s="108"/>
      <c r="B41" s="32" t="s">
        <v>16</v>
      </c>
      <c r="C41" s="13">
        <v>106</v>
      </c>
      <c r="D41" s="31">
        <v>86</v>
      </c>
      <c r="E41" s="67">
        <v>-0.188679245</v>
      </c>
      <c r="F41" s="31">
        <v>71</v>
      </c>
      <c r="G41" s="31">
        <v>67</v>
      </c>
      <c r="H41" s="67">
        <v>-5.6338027999999998E-2</v>
      </c>
      <c r="I41" s="31">
        <v>35</v>
      </c>
      <c r="J41" s="31">
        <v>26</v>
      </c>
      <c r="K41" s="67">
        <v>-0.257142857</v>
      </c>
      <c r="L41" s="11"/>
      <c r="M41" s="31">
        <v>140</v>
      </c>
      <c r="N41" s="31">
        <v>102</v>
      </c>
      <c r="O41" s="31">
        <v>71</v>
      </c>
      <c r="P41" s="55">
        <f t="shared" si="7"/>
        <v>0.61428571428571432</v>
      </c>
      <c r="Q41" s="55">
        <f t="shared" si="8"/>
        <v>0.65686274509803921</v>
      </c>
      <c r="R41" s="55">
        <f t="shared" si="9"/>
        <v>0.36619718309859156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70</v>
      </c>
      <c r="E42" s="69">
        <v>-0.125</v>
      </c>
      <c r="F42" s="37">
        <v>49</v>
      </c>
      <c r="G42" s="37">
        <v>30</v>
      </c>
      <c r="H42" s="69">
        <v>-0.38775510200000002</v>
      </c>
      <c r="I42" s="37">
        <v>31</v>
      </c>
      <c r="J42" s="37">
        <v>26</v>
      </c>
      <c r="K42" s="69">
        <v>-0.16129032300000001</v>
      </c>
      <c r="L42" s="11"/>
      <c r="M42" s="37">
        <v>82</v>
      </c>
      <c r="N42" s="37">
        <v>49</v>
      </c>
      <c r="O42" s="37">
        <v>45</v>
      </c>
      <c r="P42" s="57">
        <f t="shared" si="7"/>
        <v>0.85365853658536583</v>
      </c>
      <c r="Q42" s="57">
        <f t="shared" si="8"/>
        <v>0.61224489795918369</v>
      </c>
      <c r="R42" s="57">
        <f t="shared" si="9"/>
        <v>0.57777777777777772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3</v>
      </c>
      <c r="K43" s="71">
        <v>2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</v>
      </c>
      <c r="R43" s="59">
        <f t="shared" si="9"/>
        <v>0.75</v>
      </c>
    </row>
    <row r="44" spans="1:18" ht="15.75" thickBot="1" x14ac:dyDescent="0.3">
      <c r="A44" s="108"/>
      <c r="B44" s="32" t="s">
        <v>16</v>
      </c>
      <c r="C44" s="31">
        <v>25</v>
      </c>
      <c r="D44" s="31">
        <v>26</v>
      </c>
      <c r="E44" s="67">
        <v>0.04</v>
      </c>
      <c r="F44" s="31">
        <v>19</v>
      </c>
      <c r="G44" s="31">
        <v>21</v>
      </c>
      <c r="H44" s="67">
        <v>0.1052631579</v>
      </c>
      <c r="I44" s="31">
        <v>5</v>
      </c>
      <c r="J44" s="31">
        <v>4</v>
      </c>
      <c r="K44" s="67">
        <v>-0.2</v>
      </c>
      <c r="L44" s="11"/>
      <c r="M44" s="31">
        <v>28</v>
      </c>
      <c r="N44" s="31">
        <v>21</v>
      </c>
      <c r="O44" s="31">
        <v>11</v>
      </c>
      <c r="P44" s="55">
        <f t="shared" si="7"/>
        <v>0.9285714285714286</v>
      </c>
      <c r="Q44" s="55">
        <f t="shared" si="8"/>
        <v>1</v>
      </c>
      <c r="R44" s="55">
        <f t="shared" si="9"/>
        <v>0.36363636363636365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46</v>
      </c>
      <c r="E45" s="69">
        <v>-0.16363636400000001</v>
      </c>
      <c r="F45" s="37">
        <v>9</v>
      </c>
      <c r="G45" s="37">
        <v>16</v>
      </c>
      <c r="H45" s="69">
        <v>0.77777777780000001</v>
      </c>
      <c r="I45" s="37">
        <v>4</v>
      </c>
      <c r="J45" s="37">
        <v>5</v>
      </c>
      <c r="K45" s="69">
        <v>0.25</v>
      </c>
      <c r="L45" s="11"/>
      <c r="M45" s="37">
        <v>56</v>
      </c>
      <c r="N45" s="37">
        <v>17</v>
      </c>
      <c r="O45" s="37">
        <v>17</v>
      </c>
      <c r="P45" s="57">
        <f t="shared" si="7"/>
        <v>0.8214285714285714</v>
      </c>
      <c r="Q45" s="57">
        <f t="shared" si="8"/>
        <v>0.94117647058823528</v>
      </c>
      <c r="R45" s="57">
        <f t="shared" si="9"/>
        <v>0.29411764705882354</v>
      </c>
    </row>
    <row r="46" spans="1:18" ht="15.75" thickBot="1" x14ac:dyDescent="0.3">
      <c r="A46" s="108" t="s">
        <v>23</v>
      </c>
      <c r="B46" s="39" t="s">
        <v>15</v>
      </c>
      <c r="C46" s="41">
        <v>142</v>
      </c>
      <c r="D46" s="41">
        <v>72</v>
      </c>
      <c r="E46" s="70">
        <v>-0.49295774599999997</v>
      </c>
      <c r="F46" s="41">
        <v>103</v>
      </c>
      <c r="G46" s="41">
        <v>51</v>
      </c>
      <c r="H46" s="70">
        <v>-0.50485436900000003</v>
      </c>
      <c r="I46" s="41">
        <v>48</v>
      </c>
      <c r="J46" s="41">
        <v>22</v>
      </c>
      <c r="K46" s="70">
        <v>-0.54166666699999999</v>
      </c>
      <c r="L46" s="11"/>
      <c r="M46" s="41">
        <v>158</v>
      </c>
      <c r="N46" s="41">
        <v>112</v>
      </c>
      <c r="O46" s="41">
        <v>70</v>
      </c>
      <c r="P46" s="58">
        <f t="shared" si="7"/>
        <v>0.45569620253164556</v>
      </c>
      <c r="Q46" s="58">
        <f t="shared" si="8"/>
        <v>0.45535714285714285</v>
      </c>
      <c r="R46" s="58">
        <f t="shared" si="9"/>
        <v>0.31428571428571428</v>
      </c>
    </row>
    <row r="47" spans="1:18" ht="15.75" thickBot="1" x14ac:dyDescent="0.3">
      <c r="A47" s="108"/>
      <c r="B47" s="32" t="s">
        <v>16</v>
      </c>
      <c r="C47" s="31">
        <v>252</v>
      </c>
      <c r="D47" s="31">
        <v>188</v>
      </c>
      <c r="E47" s="67">
        <v>-0.253968254</v>
      </c>
      <c r="F47" s="31">
        <v>186</v>
      </c>
      <c r="G47" s="31">
        <v>144</v>
      </c>
      <c r="H47" s="67">
        <v>-0.22580645199999999</v>
      </c>
      <c r="I47" s="31">
        <v>84</v>
      </c>
      <c r="J47" s="31">
        <v>65</v>
      </c>
      <c r="K47" s="67">
        <v>-0.226190476</v>
      </c>
      <c r="L47" s="11"/>
      <c r="M47" s="31">
        <v>324</v>
      </c>
      <c r="N47" s="31">
        <v>250</v>
      </c>
      <c r="O47" s="31">
        <v>169</v>
      </c>
      <c r="P47" s="55">
        <f t="shared" si="7"/>
        <v>0.58024691358024694</v>
      </c>
      <c r="Q47" s="55">
        <f t="shared" si="8"/>
        <v>0.57599999999999996</v>
      </c>
      <c r="R47" s="55">
        <f t="shared" si="9"/>
        <v>0.38461538461538464</v>
      </c>
    </row>
    <row r="48" spans="1:18" ht="15.75" thickBot="1" x14ac:dyDescent="0.3">
      <c r="A48" s="105"/>
      <c r="B48" s="35" t="s">
        <v>17</v>
      </c>
      <c r="C48" s="36">
        <v>72</v>
      </c>
      <c r="D48" s="37">
        <v>85</v>
      </c>
      <c r="E48" s="69">
        <v>0.1805555556</v>
      </c>
      <c r="F48" s="37">
        <v>42</v>
      </c>
      <c r="G48" s="37">
        <v>48</v>
      </c>
      <c r="H48" s="69">
        <v>0.14285714290000001</v>
      </c>
      <c r="I48" s="37">
        <v>25</v>
      </c>
      <c r="J48" s="37">
        <v>17</v>
      </c>
      <c r="K48" s="69">
        <v>-0.32</v>
      </c>
      <c r="L48" s="11"/>
      <c r="M48" s="37">
        <v>94</v>
      </c>
      <c r="N48" s="37">
        <v>57</v>
      </c>
      <c r="O48" s="37">
        <v>46</v>
      </c>
      <c r="P48" s="57">
        <f t="shared" si="7"/>
        <v>0.9042553191489362</v>
      </c>
      <c r="Q48" s="57">
        <f t="shared" si="8"/>
        <v>0.84210526315789469</v>
      </c>
      <c r="R48" s="57">
        <f t="shared" si="9"/>
        <v>0.36956521739130432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3</v>
      </c>
      <c r="J49" s="41">
        <v>3</v>
      </c>
      <c r="K49" s="70">
        <v>0</v>
      </c>
      <c r="L49" s="11"/>
      <c r="M49" s="41">
        <v>9</v>
      </c>
      <c r="N49" s="41">
        <v>9</v>
      </c>
      <c r="O49" s="41">
        <v>5</v>
      </c>
      <c r="P49" s="58">
        <f t="shared" si="7"/>
        <v>1.2222222222222223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16</v>
      </c>
      <c r="D50" s="31">
        <v>16</v>
      </c>
      <c r="E50" s="67">
        <v>0</v>
      </c>
      <c r="F50" s="31">
        <v>14</v>
      </c>
      <c r="G50" s="31">
        <v>15</v>
      </c>
      <c r="H50" s="67">
        <v>7.1428571400000002E-2</v>
      </c>
      <c r="I50" s="31">
        <v>5</v>
      </c>
      <c r="J50" s="31">
        <v>3</v>
      </c>
      <c r="K50" s="67">
        <v>-0.4</v>
      </c>
      <c r="L50" s="11"/>
      <c r="M50" s="31">
        <v>18</v>
      </c>
      <c r="N50" s="31">
        <v>15</v>
      </c>
      <c r="O50" s="31">
        <v>8</v>
      </c>
      <c r="P50" s="55">
        <f t="shared" si="7"/>
        <v>0.88888888888888884</v>
      </c>
      <c r="Q50" s="55">
        <f t="shared" si="8"/>
        <v>1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7</v>
      </c>
      <c r="G51" s="37">
        <v>6</v>
      </c>
      <c r="H51" s="69">
        <v>-0.14285714299999999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0.66666666666666663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366</v>
      </c>
      <c r="D52" s="41">
        <v>452</v>
      </c>
      <c r="E52" s="70">
        <v>0.23497267760000001</v>
      </c>
      <c r="F52" s="41">
        <v>336</v>
      </c>
      <c r="G52" s="41">
        <v>408</v>
      </c>
      <c r="H52" s="70">
        <v>0.21428571430000001</v>
      </c>
      <c r="I52" s="41">
        <v>110</v>
      </c>
      <c r="J52" s="41">
        <v>145</v>
      </c>
      <c r="K52" s="70">
        <v>0.31818181820000002</v>
      </c>
      <c r="L52" s="11"/>
      <c r="M52" s="41">
        <v>511</v>
      </c>
      <c r="N52" s="41">
        <v>455</v>
      </c>
      <c r="O52" s="41">
        <v>240</v>
      </c>
      <c r="P52" s="58">
        <f t="shared" si="7"/>
        <v>0.8845401174168297</v>
      </c>
      <c r="Q52" s="58">
        <f t="shared" si="8"/>
        <v>0.89670329670329674</v>
      </c>
      <c r="R52" s="58">
        <f t="shared" si="9"/>
        <v>0.60416666666666663</v>
      </c>
    </row>
    <row r="53" spans="1:18" ht="15.75" thickBot="1" x14ac:dyDescent="0.3">
      <c r="A53" s="105"/>
      <c r="B53" s="35" t="s">
        <v>16</v>
      </c>
      <c r="C53" s="36">
        <v>607</v>
      </c>
      <c r="D53" s="37">
        <v>721</v>
      </c>
      <c r="E53" s="69">
        <v>0.18780889619999999</v>
      </c>
      <c r="F53" s="37">
        <v>553</v>
      </c>
      <c r="G53" s="37">
        <v>638</v>
      </c>
      <c r="H53" s="69">
        <v>0.15370705239999999</v>
      </c>
      <c r="I53" s="37">
        <v>184</v>
      </c>
      <c r="J53" s="37">
        <v>227</v>
      </c>
      <c r="K53" s="69">
        <v>0.23369565219999999</v>
      </c>
      <c r="L53" s="11"/>
      <c r="M53" s="37">
        <v>1026</v>
      </c>
      <c r="N53" s="37">
        <v>929</v>
      </c>
      <c r="O53" s="37">
        <v>512</v>
      </c>
      <c r="P53" s="57">
        <f t="shared" si="7"/>
        <v>0.70272904483430798</v>
      </c>
      <c r="Q53" s="57">
        <f t="shared" si="8"/>
        <v>0.68675995694294945</v>
      </c>
      <c r="R53" s="57">
        <f t="shared" si="9"/>
        <v>0.443359375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14</v>
      </c>
      <c r="E54" s="73">
        <v>0.16666666669999999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3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1.1666666666666667</v>
      </c>
      <c r="Q54" s="60">
        <f t="shared" si="8"/>
        <v>0.83333333333333337</v>
      </c>
      <c r="R54" s="60">
        <f t="shared" si="9"/>
        <v>1.5</v>
      </c>
    </row>
    <row r="55" spans="1:18" ht="15.75" thickBot="1" x14ac:dyDescent="0.3">
      <c r="A55" s="105"/>
      <c r="B55" s="32" t="s">
        <v>16</v>
      </c>
      <c r="C55" s="13">
        <v>27</v>
      </c>
      <c r="D55" s="31">
        <v>23</v>
      </c>
      <c r="E55" s="67">
        <v>-0.14814814800000001</v>
      </c>
      <c r="F55" s="31">
        <v>13</v>
      </c>
      <c r="G55" s="31">
        <v>12</v>
      </c>
      <c r="H55" s="67">
        <v>-7.6923077000000006E-2</v>
      </c>
      <c r="I55" s="31">
        <v>4</v>
      </c>
      <c r="J55" s="31">
        <v>5</v>
      </c>
      <c r="K55" s="67">
        <v>0.25</v>
      </c>
      <c r="L55" s="11"/>
      <c r="M55" s="31">
        <v>31</v>
      </c>
      <c r="N55" s="31">
        <v>16</v>
      </c>
      <c r="O55" s="31">
        <v>10</v>
      </c>
      <c r="P55" s="55">
        <f t="shared" si="7"/>
        <v>0.74193548387096775</v>
      </c>
      <c r="Q55" s="55">
        <f t="shared" si="8"/>
        <v>0.75</v>
      </c>
      <c r="R55" s="55">
        <f t="shared" si="9"/>
        <v>0.5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3</v>
      </c>
      <c r="H56" s="69">
        <v>-0.625</v>
      </c>
      <c r="I56" s="37">
        <v>2</v>
      </c>
      <c r="J56" s="37">
        <v>2</v>
      </c>
      <c r="K56" s="72">
        <v>0</v>
      </c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5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1.25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26</v>
      </c>
      <c r="E58" s="69">
        <v>1.8888888889</v>
      </c>
      <c r="F58" s="37">
        <v>7</v>
      </c>
      <c r="G58" s="37">
        <v>22</v>
      </c>
      <c r="H58" s="69">
        <v>2.1428571429000001</v>
      </c>
      <c r="I58" s="37">
        <v>3</v>
      </c>
      <c r="J58" s="37">
        <v>7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f t="shared" si="7"/>
        <v>0.96296296296296291</v>
      </c>
      <c r="Q58" s="57">
        <f t="shared" si="8"/>
        <v>0.95652173913043481</v>
      </c>
      <c r="R58" s="57">
        <f t="shared" si="9"/>
        <v>0.3888888888888889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23</v>
      </c>
      <c r="D61" s="41">
        <v>62</v>
      </c>
      <c r="E61" s="70">
        <v>1.6956521738999999</v>
      </c>
      <c r="F61" s="41">
        <v>20</v>
      </c>
      <c r="G61" s="41">
        <v>54</v>
      </c>
      <c r="H61" s="70">
        <v>1.7</v>
      </c>
      <c r="I61" s="41">
        <v>1</v>
      </c>
      <c r="J61" s="41">
        <v>22</v>
      </c>
      <c r="K61" s="70">
        <v>21</v>
      </c>
      <c r="L61" s="11"/>
      <c r="M61" s="41">
        <v>43</v>
      </c>
      <c r="N61" s="41">
        <v>41</v>
      </c>
      <c r="O61" s="41">
        <v>20</v>
      </c>
      <c r="P61" s="58">
        <f t="shared" si="7"/>
        <v>1.441860465116279</v>
      </c>
      <c r="Q61" s="58">
        <f t="shared" si="8"/>
        <v>1.3170731707317074</v>
      </c>
      <c r="R61" s="58">
        <f t="shared" si="9"/>
        <v>1.1000000000000001</v>
      </c>
    </row>
    <row r="62" spans="1:18" ht="15.75" thickBot="1" x14ac:dyDescent="0.3">
      <c r="A62" s="105"/>
      <c r="B62" s="35" t="s">
        <v>16</v>
      </c>
      <c r="C62" s="36">
        <v>50</v>
      </c>
      <c r="D62" s="37">
        <v>107</v>
      </c>
      <c r="E62" s="69">
        <v>1.1399999999999999</v>
      </c>
      <c r="F62" s="37">
        <v>45</v>
      </c>
      <c r="G62" s="37">
        <v>88</v>
      </c>
      <c r="H62" s="69">
        <v>0.95555555560000005</v>
      </c>
      <c r="I62" s="37">
        <v>5</v>
      </c>
      <c r="J62" s="37">
        <v>33</v>
      </c>
      <c r="K62" s="69">
        <v>5.6</v>
      </c>
      <c r="L62" s="11"/>
      <c r="M62" s="37">
        <v>99</v>
      </c>
      <c r="N62" s="37">
        <v>93</v>
      </c>
      <c r="O62" s="37">
        <v>46</v>
      </c>
      <c r="P62" s="57">
        <f t="shared" si="7"/>
        <v>1.0808080808080809</v>
      </c>
      <c r="Q62" s="57">
        <f t="shared" si="8"/>
        <v>0.94623655913978499</v>
      </c>
      <c r="R62" s="57">
        <f t="shared" si="9"/>
        <v>0.71739130434782605</v>
      </c>
    </row>
    <row r="63" spans="1:18" ht="15.75" thickBot="1" x14ac:dyDescent="0.3">
      <c r="A63" s="105" t="s">
        <v>30</v>
      </c>
      <c r="B63" s="39" t="s">
        <v>15</v>
      </c>
      <c r="C63" s="40">
        <v>46</v>
      </c>
      <c r="D63" s="41">
        <v>34</v>
      </c>
      <c r="E63" s="70">
        <v>-0.26086956500000003</v>
      </c>
      <c r="F63" s="41">
        <v>39</v>
      </c>
      <c r="G63" s="41">
        <v>28</v>
      </c>
      <c r="H63" s="70">
        <v>-0.28205128200000001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f t="shared" si="7"/>
        <v>0.70833333333333337</v>
      </c>
      <c r="Q63" s="58">
        <f t="shared" si="8"/>
        <v>0.77777777777777779</v>
      </c>
      <c r="R63" s="58">
        <f t="shared" si="9"/>
        <v>0.68421052631578949</v>
      </c>
    </row>
    <row r="64" spans="1:18" ht="15.75" thickBot="1" x14ac:dyDescent="0.3">
      <c r="A64" s="105"/>
      <c r="B64" s="35" t="s">
        <v>16</v>
      </c>
      <c r="C64" s="36">
        <v>63</v>
      </c>
      <c r="D64" s="37">
        <v>55</v>
      </c>
      <c r="E64" s="69">
        <v>-0.126984127</v>
      </c>
      <c r="F64" s="37">
        <v>54</v>
      </c>
      <c r="G64" s="37">
        <v>42</v>
      </c>
      <c r="H64" s="69">
        <v>-0.222222222</v>
      </c>
      <c r="I64" s="37">
        <v>25</v>
      </c>
      <c r="J64" s="37">
        <v>22</v>
      </c>
      <c r="K64" s="69">
        <v>-0.12</v>
      </c>
      <c r="L64" s="11"/>
      <c r="M64" s="37">
        <v>81</v>
      </c>
      <c r="N64" s="37">
        <v>63</v>
      </c>
      <c r="O64" s="37">
        <v>37</v>
      </c>
      <c r="P64" s="57">
        <f t="shared" si="7"/>
        <v>0.67901234567901236</v>
      </c>
      <c r="Q64" s="57">
        <f t="shared" si="8"/>
        <v>0.66666666666666663</v>
      </c>
      <c r="R64" s="57">
        <f t="shared" si="9"/>
        <v>0.59459459459459463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3</v>
      </c>
      <c r="H65" s="71">
        <v>2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9</v>
      </c>
      <c r="E66" s="69">
        <v>3.5</v>
      </c>
      <c r="F66" s="37">
        <v>1</v>
      </c>
      <c r="G66" s="37">
        <v>8</v>
      </c>
      <c r="H66" s="69">
        <v>7</v>
      </c>
      <c r="I66" s="37">
        <v>0</v>
      </c>
      <c r="J66" s="37">
        <v>2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0.75</v>
      </c>
      <c r="Q66" s="57">
        <f t="shared" si="8"/>
        <v>0.72727272727272729</v>
      </c>
      <c r="R66" s="57">
        <f t="shared" si="9"/>
        <v>0.33333333333333331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7"/>
      <c r="B68" s="87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activeCell="I5" sqref="I1:I1048576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99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100</v>
      </c>
      <c r="D6" s="7" t="s">
        <v>103</v>
      </c>
      <c r="E6" s="45" t="s">
        <v>51</v>
      </c>
      <c r="F6" s="6" t="s">
        <v>101</v>
      </c>
      <c r="G6" s="6" t="s">
        <v>104</v>
      </c>
      <c r="H6" s="45" t="s">
        <v>51</v>
      </c>
      <c r="I6" s="6" t="s">
        <v>102</v>
      </c>
      <c r="J6" s="6" t="s">
        <v>105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2758</v>
      </c>
      <c r="D8" s="10">
        <v>2688</v>
      </c>
      <c r="E8" s="64">
        <v>-2.5380711E-2</v>
      </c>
      <c r="F8" s="10">
        <v>2093</v>
      </c>
      <c r="G8" s="10">
        <v>2130</v>
      </c>
      <c r="H8" s="66">
        <v>1.7677974199999998E-2</v>
      </c>
      <c r="I8" s="10">
        <v>730</v>
      </c>
      <c r="J8" s="10">
        <v>743</v>
      </c>
      <c r="K8" s="64">
        <v>1.7808219199999999E-2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0.73262469337694192</v>
      </c>
      <c r="Q8" s="47">
        <f t="shared" ref="Q8:Q16" si="1">G8/N8</f>
        <v>0.75026417752729835</v>
      </c>
      <c r="R8" s="48">
        <f t="shared" ref="R8:R16" si="2">J8/O8</f>
        <v>0.4214407260351673</v>
      </c>
    </row>
    <row r="9" spans="1:18" x14ac:dyDescent="0.25">
      <c r="A9" s="116" t="s">
        <v>4</v>
      </c>
      <c r="B9" s="117"/>
      <c r="C9" s="13">
        <v>441</v>
      </c>
      <c r="D9" s="13">
        <v>344</v>
      </c>
      <c r="E9" s="64">
        <v>-0.219954649</v>
      </c>
      <c r="F9" s="13">
        <v>301</v>
      </c>
      <c r="G9" s="13">
        <v>273</v>
      </c>
      <c r="H9" s="66">
        <v>-9.3023255999999999E-2</v>
      </c>
      <c r="I9" s="13">
        <v>124</v>
      </c>
      <c r="J9" s="13">
        <v>130</v>
      </c>
      <c r="K9" s="64">
        <v>4.8387096800000001E-2</v>
      </c>
      <c r="L9" s="11"/>
      <c r="M9" s="12">
        <v>431</v>
      </c>
      <c r="N9" s="12">
        <v>281</v>
      </c>
      <c r="O9" s="12">
        <v>213</v>
      </c>
      <c r="P9" s="47">
        <f t="shared" si="0"/>
        <v>0.79814385150812062</v>
      </c>
      <c r="Q9" s="47">
        <f t="shared" si="1"/>
        <v>0.97153024911032027</v>
      </c>
      <c r="R9" s="48">
        <f t="shared" si="2"/>
        <v>0.61032863849765262</v>
      </c>
    </row>
    <row r="10" spans="1:18" x14ac:dyDescent="0.25">
      <c r="A10" s="116" t="s">
        <v>60</v>
      </c>
      <c r="B10" s="117"/>
      <c r="C10" s="13">
        <v>380</v>
      </c>
      <c r="D10" s="13">
        <v>283</v>
      </c>
      <c r="E10" s="64">
        <v>-0.25526315799999999</v>
      </c>
      <c r="F10" s="13">
        <v>264</v>
      </c>
      <c r="G10" s="13">
        <v>219</v>
      </c>
      <c r="H10" s="66">
        <v>-0.17045454500000001</v>
      </c>
      <c r="I10" s="13">
        <v>116</v>
      </c>
      <c r="J10" s="13">
        <v>113</v>
      </c>
      <c r="K10" s="64">
        <v>-2.5862069000000001E-2</v>
      </c>
      <c r="L10" s="11"/>
      <c r="M10" s="12">
        <v>402</v>
      </c>
      <c r="N10" s="12">
        <v>255</v>
      </c>
      <c r="O10" s="12">
        <v>188</v>
      </c>
      <c r="P10" s="47">
        <f t="shared" si="0"/>
        <v>0.70398009950248752</v>
      </c>
      <c r="Q10" s="47">
        <f t="shared" si="1"/>
        <v>0.85882352941176465</v>
      </c>
      <c r="R10" s="48">
        <f t="shared" si="2"/>
        <v>0.60106382978723405</v>
      </c>
    </row>
    <row r="11" spans="1:18" x14ac:dyDescent="0.25">
      <c r="A11" s="116" t="s">
        <v>5</v>
      </c>
      <c r="B11" s="117"/>
      <c r="C11" s="13">
        <v>1872</v>
      </c>
      <c r="D11" s="13">
        <v>1784</v>
      </c>
      <c r="E11" s="64">
        <v>-4.7008546999999998E-2</v>
      </c>
      <c r="F11" s="13">
        <v>1424</v>
      </c>
      <c r="G11" s="13">
        <v>1437</v>
      </c>
      <c r="H11" s="66">
        <v>9.1292135000000003E-3</v>
      </c>
      <c r="I11" s="13">
        <v>472</v>
      </c>
      <c r="J11" s="13">
        <v>500</v>
      </c>
      <c r="K11" s="64">
        <v>5.9322033900000001E-2</v>
      </c>
      <c r="L11" s="11"/>
      <c r="M11" s="12">
        <v>2137</v>
      </c>
      <c r="N11" s="12">
        <v>1558</v>
      </c>
      <c r="O11" s="12">
        <v>922</v>
      </c>
      <c r="P11" s="47">
        <f t="shared" si="0"/>
        <v>0.83481516144127277</v>
      </c>
      <c r="Q11" s="47">
        <f t="shared" si="1"/>
        <v>0.92233632862644421</v>
      </c>
      <c r="R11" s="48">
        <f t="shared" si="2"/>
        <v>0.54229934924078094</v>
      </c>
    </row>
    <row r="12" spans="1:18" x14ac:dyDescent="0.25">
      <c r="A12" s="116" t="s">
        <v>6</v>
      </c>
      <c r="B12" s="117"/>
      <c r="C12" s="10">
        <v>243</v>
      </c>
      <c r="D12" s="10">
        <v>283</v>
      </c>
      <c r="E12" s="64">
        <v>0.16460905349999999</v>
      </c>
      <c r="F12" s="10">
        <v>220</v>
      </c>
      <c r="G12" s="10">
        <v>228</v>
      </c>
      <c r="H12" s="66">
        <v>3.6363636400000003E-2</v>
      </c>
      <c r="I12" s="10">
        <v>106</v>
      </c>
      <c r="J12" s="10">
        <v>104</v>
      </c>
      <c r="K12" s="64">
        <v>-1.8867925000000001E-2</v>
      </c>
      <c r="L12" s="11"/>
      <c r="M12" s="12">
        <v>595</v>
      </c>
      <c r="N12" s="12">
        <v>543</v>
      </c>
      <c r="O12" s="12">
        <v>382</v>
      </c>
      <c r="P12" s="47">
        <f t="shared" si="0"/>
        <v>0.47563025210084031</v>
      </c>
      <c r="Q12" s="47">
        <f t="shared" si="1"/>
        <v>0.41988950276243092</v>
      </c>
      <c r="R12" s="48">
        <f t="shared" si="2"/>
        <v>0.27225130890052357</v>
      </c>
    </row>
    <row r="13" spans="1:18" x14ac:dyDescent="0.25">
      <c r="A13" s="116" t="s">
        <v>7</v>
      </c>
      <c r="B13" s="117"/>
      <c r="C13" s="10">
        <v>571</v>
      </c>
      <c r="D13" s="10">
        <v>579</v>
      </c>
      <c r="E13" s="64">
        <v>1.40105079E-2</v>
      </c>
      <c r="F13" s="10">
        <v>409</v>
      </c>
      <c r="G13" s="10">
        <v>425</v>
      </c>
      <c r="H13" s="66">
        <v>3.9119804399999999E-2</v>
      </c>
      <c r="I13" s="10">
        <v>129</v>
      </c>
      <c r="J13" s="10">
        <v>117</v>
      </c>
      <c r="K13" s="64">
        <v>-9.3023255999999999E-2</v>
      </c>
      <c r="L13" s="11"/>
      <c r="M13" s="12">
        <v>882</v>
      </c>
      <c r="N13" s="12">
        <v>689</v>
      </c>
      <c r="O13" s="12">
        <v>417</v>
      </c>
      <c r="P13" s="47">
        <f t="shared" si="0"/>
        <v>0.65646258503401356</v>
      </c>
      <c r="Q13" s="47">
        <f t="shared" si="1"/>
        <v>0.61683599419448476</v>
      </c>
      <c r="R13" s="48">
        <f t="shared" si="2"/>
        <v>0.2805755395683453</v>
      </c>
    </row>
    <row r="14" spans="1:18" x14ac:dyDescent="0.25">
      <c r="A14" s="116" t="s">
        <v>8</v>
      </c>
      <c r="B14" s="117"/>
      <c r="C14" s="14">
        <v>72</v>
      </c>
      <c r="D14" s="14">
        <v>42</v>
      </c>
      <c r="E14" s="64">
        <v>-0.41666666699999999</v>
      </c>
      <c r="F14" s="14">
        <v>40</v>
      </c>
      <c r="G14" s="14">
        <v>40</v>
      </c>
      <c r="H14" s="66">
        <v>0</v>
      </c>
      <c r="I14" s="14">
        <v>23</v>
      </c>
      <c r="J14" s="14">
        <v>22</v>
      </c>
      <c r="K14" s="64">
        <v>-4.3478260999999997E-2</v>
      </c>
      <c r="L14" s="11"/>
      <c r="M14" s="12">
        <v>55</v>
      </c>
      <c r="N14" s="12">
        <v>49</v>
      </c>
      <c r="O14" s="12">
        <v>42</v>
      </c>
      <c r="P14" s="47">
        <f t="shared" si="0"/>
        <v>0.76363636363636367</v>
      </c>
      <c r="Q14" s="47">
        <f t="shared" si="1"/>
        <v>0.81632653061224492</v>
      </c>
      <c r="R14" s="48">
        <f t="shared" si="2"/>
        <v>0.52380952380952384</v>
      </c>
    </row>
    <row r="15" spans="1:18" x14ac:dyDescent="0.25">
      <c r="A15" s="118" t="s">
        <v>9</v>
      </c>
      <c r="B15" s="119"/>
      <c r="C15" s="13">
        <v>722</v>
      </c>
      <c r="D15" s="13">
        <v>641</v>
      </c>
      <c r="E15" s="64">
        <v>-0.112188366</v>
      </c>
      <c r="F15" s="13">
        <v>249</v>
      </c>
      <c r="G15" s="13">
        <v>226</v>
      </c>
      <c r="H15" s="66">
        <v>-9.2369478000000005E-2</v>
      </c>
      <c r="I15" s="13">
        <v>84</v>
      </c>
      <c r="J15" s="13">
        <v>71</v>
      </c>
      <c r="K15" s="64">
        <v>-0.15476190500000001</v>
      </c>
      <c r="L15" s="11"/>
      <c r="M15" s="12">
        <v>756</v>
      </c>
      <c r="N15" s="12">
        <v>284</v>
      </c>
      <c r="O15" s="12">
        <v>234</v>
      </c>
      <c r="P15" s="47">
        <f t="shared" si="0"/>
        <v>0.84788359788359791</v>
      </c>
      <c r="Q15" s="47">
        <f t="shared" si="1"/>
        <v>0.79577464788732399</v>
      </c>
      <c r="R15" s="48">
        <f t="shared" si="2"/>
        <v>0.3034188034188034</v>
      </c>
    </row>
    <row r="16" spans="1:18" x14ac:dyDescent="0.25">
      <c r="A16" s="109" t="s">
        <v>10</v>
      </c>
      <c r="B16" s="110"/>
      <c r="C16" s="15">
        <v>3480</v>
      </c>
      <c r="D16" s="16">
        <v>3329</v>
      </c>
      <c r="E16" s="65">
        <v>-4.3390804999999998E-2</v>
      </c>
      <c r="F16" s="15">
        <v>2342</v>
      </c>
      <c r="G16" s="15">
        <v>2356</v>
      </c>
      <c r="H16" s="76">
        <v>5.9777967999999999E-3</v>
      </c>
      <c r="I16" s="15">
        <v>814</v>
      </c>
      <c r="J16" s="15">
        <v>814</v>
      </c>
      <c r="K16" s="65">
        <v>0</v>
      </c>
      <c r="L16" s="17"/>
      <c r="M16" s="18">
        <v>4425</v>
      </c>
      <c r="N16" s="18">
        <v>3123</v>
      </c>
      <c r="O16" s="18">
        <v>1997</v>
      </c>
      <c r="P16" s="49">
        <f t="shared" si="0"/>
        <v>0.75231638418079094</v>
      </c>
      <c r="Q16" s="49">
        <f t="shared" si="1"/>
        <v>0.75440281780339413</v>
      </c>
      <c r="R16" s="50">
        <f t="shared" si="2"/>
        <v>0.40761141712568855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2017</v>
      </c>
      <c r="D18" s="10">
        <v>1769</v>
      </c>
      <c r="E18" s="64">
        <v>-0.122954883</v>
      </c>
      <c r="F18" s="10">
        <v>1443</v>
      </c>
      <c r="G18" s="10">
        <v>1338</v>
      </c>
      <c r="H18" s="66">
        <v>-7.2765073E-2</v>
      </c>
      <c r="I18" s="10">
        <v>524</v>
      </c>
      <c r="J18" s="10">
        <v>468</v>
      </c>
      <c r="K18" s="66">
        <v>-0.106870229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0.73985780008364699</v>
      </c>
      <c r="Q18" s="47">
        <f t="shared" ref="Q18:Q26" si="4">G18/N18</f>
        <v>0.78613396004700353</v>
      </c>
      <c r="R18" s="48">
        <f t="shared" ref="R18:R26" si="5">J18/O18</f>
        <v>0.41342756183745583</v>
      </c>
    </row>
    <row r="19" spans="1:18" x14ac:dyDescent="0.25">
      <c r="A19" s="116" t="s">
        <v>4</v>
      </c>
      <c r="B19" s="117"/>
      <c r="C19" s="13">
        <v>384</v>
      </c>
      <c r="D19" s="13">
        <v>285</v>
      </c>
      <c r="E19" s="64">
        <v>-0.2578125</v>
      </c>
      <c r="F19" s="13">
        <v>252</v>
      </c>
      <c r="G19" s="13">
        <v>220</v>
      </c>
      <c r="H19" s="66">
        <v>-0.126984127</v>
      </c>
      <c r="I19" s="13">
        <v>107</v>
      </c>
      <c r="J19" s="13">
        <v>103</v>
      </c>
      <c r="K19" s="66">
        <v>-3.7383178000000003E-2</v>
      </c>
      <c r="L19" s="11"/>
      <c r="M19" s="13">
        <v>374</v>
      </c>
      <c r="N19" s="13">
        <v>235</v>
      </c>
      <c r="O19" s="13">
        <v>180</v>
      </c>
      <c r="P19" s="47">
        <f>D19/M19</f>
        <v>0.76203208556149737</v>
      </c>
      <c r="Q19" s="47">
        <f t="shared" si="4"/>
        <v>0.93617021276595747</v>
      </c>
      <c r="R19" s="48">
        <f t="shared" si="5"/>
        <v>0.57222222222222219</v>
      </c>
    </row>
    <row r="20" spans="1:18" x14ac:dyDescent="0.25">
      <c r="A20" s="116" t="s">
        <v>60</v>
      </c>
      <c r="B20" s="117"/>
      <c r="C20" s="13">
        <v>332</v>
      </c>
      <c r="D20" s="13">
        <v>237</v>
      </c>
      <c r="E20" s="64">
        <v>-0.28614457799999998</v>
      </c>
      <c r="F20" s="13">
        <v>224</v>
      </c>
      <c r="G20" s="13">
        <v>179</v>
      </c>
      <c r="H20" s="66">
        <v>-0.20089285700000001</v>
      </c>
      <c r="I20" s="13">
        <v>101</v>
      </c>
      <c r="J20" s="13">
        <v>92</v>
      </c>
      <c r="K20" s="66">
        <v>-8.9108910999999999E-2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0.67714285714285716</v>
      </c>
      <c r="Q20" s="47">
        <f t="shared" si="4"/>
        <v>0.83644859813084116</v>
      </c>
      <c r="R20" s="48">
        <f t="shared" si="5"/>
        <v>0.57499999999999996</v>
      </c>
    </row>
    <row r="21" spans="1:18" x14ac:dyDescent="0.25">
      <c r="A21" s="116" t="s">
        <v>5</v>
      </c>
      <c r="B21" s="117"/>
      <c r="C21" s="13">
        <v>1419</v>
      </c>
      <c r="D21" s="13">
        <v>1208</v>
      </c>
      <c r="E21" s="64">
        <v>-0.14869626499999999</v>
      </c>
      <c r="F21" s="13">
        <v>1015</v>
      </c>
      <c r="G21" s="13">
        <v>922</v>
      </c>
      <c r="H21" s="66">
        <v>-9.1625615999999993E-2</v>
      </c>
      <c r="I21" s="13">
        <v>344</v>
      </c>
      <c r="J21" s="13">
        <v>319</v>
      </c>
      <c r="K21" s="66">
        <v>-7.2674419000000004E-2</v>
      </c>
      <c r="L21" s="11"/>
      <c r="M21" s="13">
        <v>1511</v>
      </c>
      <c r="N21" s="13">
        <v>1010</v>
      </c>
      <c r="O21" s="13">
        <v>634</v>
      </c>
      <c r="P21" s="47">
        <f t="shared" si="6"/>
        <v>0.79947054930509598</v>
      </c>
      <c r="Q21" s="47">
        <f t="shared" si="4"/>
        <v>0.9128712871287129</v>
      </c>
      <c r="R21" s="48">
        <f t="shared" si="5"/>
        <v>0.50315457413249209</v>
      </c>
    </row>
    <row r="22" spans="1:18" x14ac:dyDescent="0.25">
      <c r="A22" s="116" t="s">
        <v>6</v>
      </c>
      <c r="B22" s="117"/>
      <c r="C22" s="10">
        <v>113</v>
      </c>
      <c r="D22" s="10">
        <v>118</v>
      </c>
      <c r="E22" s="64">
        <v>4.4247787599999998E-2</v>
      </c>
      <c r="F22" s="10">
        <v>106</v>
      </c>
      <c r="G22" s="10">
        <v>99</v>
      </c>
      <c r="H22" s="66">
        <v>-6.6037736E-2</v>
      </c>
      <c r="I22" s="10">
        <v>60</v>
      </c>
      <c r="J22" s="10">
        <v>50</v>
      </c>
      <c r="K22" s="66">
        <v>-0.16666666699999999</v>
      </c>
      <c r="L22" s="11"/>
      <c r="M22" s="10">
        <v>268</v>
      </c>
      <c r="N22" s="10">
        <v>247</v>
      </c>
      <c r="O22" s="10">
        <v>178</v>
      </c>
      <c r="P22" s="47">
        <f t="shared" si="6"/>
        <v>0.44029850746268656</v>
      </c>
      <c r="Q22" s="47">
        <f t="shared" si="4"/>
        <v>0.40080971659919029</v>
      </c>
      <c r="R22" s="48">
        <f t="shared" si="5"/>
        <v>0.2808988764044944</v>
      </c>
    </row>
    <row r="23" spans="1:18" x14ac:dyDescent="0.25">
      <c r="A23" s="116" t="s">
        <v>7</v>
      </c>
      <c r="B23" s="117"/>
      <c r="C23" s="10">
        <v>428</v>
      </c>
      <c r="D23" s="10">
        <v>402</v>
      </c>
      <c r="E23" s="64">
        <v>-6.0747664E-2</v>
      </c>
      <c r="F23" s="10">
        <v>282</v>
      </c>
      <c r="G23" s="10">
        <v>278</v>
      </c>
      <c r="H23" s="66">
        <v>-1.4184397E-2</v>
      </c>
      <c r="I23" s="10">
        <v>97</v>
      </c>
      <c r="J23" s="10">
        <v>77</v>
      </c>
      <c r="K23" s="66">
        <v>-0.20618556699999999</v>
      </c>
      <c r="L23" s="11"/>
      <c r="M23" s="10">
        <v>564</v>
      </c>
      <c r="N23" s="10">
        <v>401</v>
      </c>
      <c r="O23" s="10">
        <v>281</v>
      </c>
      <c r="P23" s="47">
        <f t="shared" si="6"/>
        <v>0.71276595744680848</v>
      </c>
      <c r="Q23" s="47">
        <f t="shared" si="4"/>
        <v>0.69326683291770574</v>
      </c>
      <c r="R23" s="48">
        <f t="shared" si="5"/>
        <v>0.27402135231316727</v>
      </c>
    </row>
    <row r="24" spans="1:18" x14ac:dyDescent="0.25">
      <c r="A24" s="116" t="s">
        <v>8</v>
      </c>
      <c r="B24" s="117"/>
      <c r="C24" s="14">
        <v>57</v>
      </c>
      <c r="D24" s="14">
        <v>41</v>
      </c>
      <c r="E24" s="64">
        <v>-0.28070175400000003</v>
      </c>
      <c r="F24" s="14">
        <v>40</v>
      </c>
      <c r="G24" s="14">
        <v>39</v>
      </c>
      <c r="H24" s="66">
        <v>-2.5000000000000001E-2</v>
      </c>
      <c r="I24" s="14">
        <v>23</v>
      </c>
      <c r="J24" s="14">
        <v>22</v>
      </c>
      <c r="K24" s="66">
        <v>-4.3478260999999997E-2</v>
      </c>
      <c r="L24" s="11"/>
      <c r="M24" s="14">
        <v>48</v>
      </c>
      <c r="N24" s="14">
        <v>44</v>
      </c>
      <c r="O24" s="14">
        <v>39</v>
      </c>
      <c r="P24" s="47">
        <f t="shared" si="6"/>
        <v>0.85416666666666663</v>
      </c>
      <c r="Q24" s="47">
        <f t="shared" si="4"/>
        <v>0.88636363636363635</v>
      </c>
      <c r="R24" s="48">
        <f t="shared" si="5"/>
        <v>0.5641025641025641</v>
      </c>
    </row>
    <row r="25" spans="1:18" x14ac:dyDescent="0.25">
      <c r="A25" s="118" t="s">
        <v>9</v>
      </c>
      <c r="B25" s="119"/>
      <c r="C25" s="13">
        <v>711</v>
      </c>
      <c r="D25" s="13">
        <v>637</v>
      </c>
      <c r="E25" s="64">
        <v>-0.10407876200000001</v>
      </c>
      <c r="F25" s="13">
        <v>242</v>
      </c>
      <c r="G25" s="13">
        <v>223</v>
      </c>
      <c r="H25" s="66">
        <v>-7.8512396999999998E-2</v>
      </c>
      <c r="I25" s="13">
        <v>82</v>
      </c>
      <c r="J25" s="13">
        <v>69</v>
      </c>
      <c r="K25" s="66">
        <v>-0.15853658500000001</v>
      </c>
      <c r="L25" s="11"/>
      <c r="M25" s="13">
        <v>745</v>
      </c>
      <c r="N25" s="13">
        <v>277</v>
      </c>
      <c r="O25" s="13">
        <v>228</v>
      </c>
      <c r="P25" s="47">
        <f t="shared" si="6"/>
        <v>0.85503355704697992</v>
      </c>
      <c r="Q25" s="47">
        <f t="shared" si="4"/>
        <v>0.80505415162454874</v>
      </c>
      <c r="R25" s="48">
        <f t="shared" si="5"/>
        <v>0.30263157894736842</v>
      </c>
    </row>
    <row r="26" spans="1:18" x14ac:dyDescent="0.25">
      <c r="A26" s="109" t="s">
        <v>12</v>
      </c>
      <c r="B26" s="110"/>
      <c r="C26" s="23">
        <v>2728</v>
      </c>
      <c r="D26" s="24">
        <v>2406</v>
      </c>
      <c r="E26" s="65">
        <v>-0.118035191</v>
      </c>
      <c r="F26" s="23">
        <v>1685</v>
      </c>
      <c r="G26" s="23">
        <v>1561</v>
      </c>
      <c r="H26" s="76">
        <v>-7.3590504000000001E-2</v>
      </c>
      <c r="I26" s="23">
        <v>606</v>
      </c>
      <c r="J26" s="23">
        <v>537</v>
      </c>
      <c r="K26" s="65">
        <v>-0.11386138599999999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0.76721938775510201</v>
      </c>
      <c r="Q26" s="49">
        <f t="shared" si="4"/>
        <v>0.78878221323900966</v>
      </c>
      <c r="R26" s="50">
        <f t="shared" si="5"/>
        <v>0.39485294117647057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394</v>
      </c>
      <c r="D28" s="31">
        <v>262</v>
      </c>
      <c r="E28" s="67">
        <v>-0.33502538100000001</v>
      </c>
      <c r="F28" s="31">
        <v>292</v>
      </c>
      <c r="G28" s="31">
        <v>182</v>
      </c>
      <c r="H28" s="67">
        <v>-0.37671232900000001</v>
      </c>
      <c r="I28" s="31">
        <v>106</v>
      </c>
      <c r="J28" s="31">
        <v>69</v>
      </c>
      <c r="K28" s="67">
        <v>-0.34905660399999999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0.63438256658595638</v>
      </c>
      <c r="Q28" s="55">
        <f t="shared" ref="Q28:Q66" si="8">G28/N28</f>
        <v>0.65942028985507251</v>
      </c>
      <c r="R28" s="55">
        <f t="shared" ref="R28:R66" si="9">J28/O28</f>
        <v>0.37096774193548387</v>
      </c>
    </row>
    <row r="29" spans="1:18" x14ac:dyDescent="0.25">
      <c r="A29" s="114"/>
      <c r="B29" s="32" t="s">
        <v>16</v>
      </c>
      <c r="C29" s="33">
        <v>508</v>
      </c>
      <c r="D29" s="34">
        <v>342</v>
      </c>
      <c r="E29" s="68">
        <v>-0.32677165400000002</v>
      </c>
      <c r="F29" s="34">
        <v>373</v>
      </c>
      <c r="G29" s="34">
        <v>234</v>
      </c>
      <c r="H29" s="68">
        <v>-0.37265415499999999</v>
      </c>
      <c r="I29" s="34">
        <v>137</v>
      </c>
      <c r="J29" s="34">
        <v>85</v>
      </c>
      <c r="K29" s="68">
        <v>-0.37956204399999999</v>
      </c>
      <c r="L29" s="11"/>
      <c r="M29" s="34">
        <v>569</v>
      </c>
      <c r="N29" s="34">
        <v>395</v>
      </c>
      <c r="O29" s="34">
        <v>268</v>
      </c>
      <c r="P29" s="56">
        <f t="shared" si="7"/>
        <v>0.60105448154657293</v>
      </c>
      <c r="Q29" s="56">
        <f t="shared" si="8"/>
        <v>0.59240506329113929</v>
      </c>
      <c r="R29" s="56">
        <f t="shared" si="9"/>
        <v>0.31716417910447764</v>
      </c>
    </row>
    <row r="30" spans="1:18" s="38" customFormat="1" ht="15.75" thickBot="1" x14ac:dyDescent="0.3">
      <c r="A30" s="115"/>
      <c r="B30" s="35" t="s">
        <v>17</v>
      </c>
      <c r="C30" s="36">
        <v>116</v>
      </c>
      <c r="D30" s="37">
        <v>119</v>
      </c>
      <c r="E30" s="69">
        <v>2.5862069000000001E-2</v>
      </c>
      <c r="F30" s="37">
        <v>40</v>
      </c>
      <c r="G30" s="37">
        <v>50</v>
      </c>
      <c r="H30" s="69">
        <v>0.25</v>
      </c>
      <c r="I30" s="37">
        <v>6</v>
      </c>
      <c r="J30" s="37">
        <v>2</v>
      </c>
      <c r="K30" s="69">
        <v>-0.66666666699999999</v>
      </c>
      <c r="L30" s="11"/>
      <c r="M30" s="37">
        <v>118</v>
      </c>
      <c r="N30" s="37">
        <v>39</v>
      </c>
      <c r="O30" s="37">
        <v>25</v>
      </c>
      <c r="P30" s="57">
        <f t="shared" si="7"/>
        <v>1.0084745762711864</v>
      </c>
      <c r="Q30" s="57">
        <f t="shared" si="8"/>
        <v>1.2820512820512822</v>
      </c>
      <c r="R30" s="57">
        <f t="shared" si="9"/>
        <v>0.08</v>
      </c>
    </row>
    <row r="31" spans="1:18" ht="15.75" thickBot="1" x14ac:dyDescent="0.3">
      <c r="A31" s="108" t="s">
        <v>18</v>
      </c>
      <c r="B31" s="39" t="s">
        <v>15</v>
      </c>
      <c r="C31" s="40">
        <v>236</v>
      </c>
      <c r="D31" s="41">
        <v>198</v>
      </c>
      <c r="E31" s="70">
        <v>-0.16101694899999999</v>
      </c>
      <c r="F31" s="41">
        <v>145</v>
      </c>
      <c r="G31" s="41">
        <v>138</v>
      </c>
      <c r="H31" s="70">
        <v>-4.8275862000000003E-2</v>
      </c>
      <c r="I31" s="41">
        <v>51</v>
      </c>
      <c r="J31" s="41">
        <v>47</v>
      </c>
      <c r="K31" s="70">
        <v>-7.8431372999999999E-2</v>
      </c>
      <c r="L31" s="11"/>
      <c r="M31" s="41">
        <v>260</v>
      </c>
      <c r="N31" s="41">
        <v>159</v>
      </c>
      <c r="O31" s="41">
        <v>90</v>
      </c>
      <c r="P31" s="58">
        <f t="shared" si="7"/>
        <v>0.7615384615384615</v>
      </c>
      <c r="Q31" s="58">
        <f t="shared" si="8"/>
        <v>0.86792452830188682</v>
      </c>
      <c r="R31" s="58">
        <f t="shared" si="9"/>
        <v>0.52222222222222225</v>
      </c>
    </row>
    <row r="32" spans="1:18" ht="15.75" thickBot="1" x14ac:dyDescent="0.3">
      <c r="A32" s="108"/>
      <c r="B32" s="32" t="s">
        <v>16</v>
      </c>
      <c r="C32" s="31">
        <v>371</v>
      </c>
      <c r="D32" s="31">
        <v>337</v>
      </c>
      <c r="E32" s="67">
        <v>-9.1644205000000006E-2</v>
      </c>
      <c r="F32" s="31">
        <v>236</v>
      </c>
      <c r="G32" s="31">
        <v>243</v>
      </c>
      <c r="H32" s="67">
        <v>2.96610169E-2</v>
      </c>
      <c r="I32" s="31">
        <v>91</v>
      </c>
      <c r="J32" s="31">
        <v>91</v>
      </c>
      <c r="K32" s="67">
        <v>0</v>
      </c>
      <c r="L32" s="11"/>
      <c r="M32" s="31">
        <v>462</v>
      </c>
      <c r="N32" s="31">
        <v>316</v>
      </c>
      <c r="O32" s="31">
        <v>204</v>
      </c>
      <c r="P32" s="55">
        <f t="shared" si="7"/>
        <v>0.72943722943722944</v>
      </c>
      <c r="Q32" s="55">
        <f t="shared" si="8"/>
        <v>0.76898734177215189</v>
      </c>
      <c r="R32" s="55">
        <f t="shared" si="9"/>
        <v>0.44607843137254904</v>
      </c>
    </row>
    <row r="33" spans="1:18" ht="15.75" thickBot="1" x14ac:dyDescent="0.3">
      <c r="A33" s="105"/>
      <c r="B33" s="35" t="s">
        <v>17</v>
      </c>
      <c r="C33" s="36">
        <v>103</v>
      </c>
      <c r="D33" s="37">
        <v>90</v>
      </c>
      <c r="E33" s="69">
        <v>-0.12621359200000001</v>
      </c>
      <c r="F33" s="37">
        <v>50</v>
      </c>
      <c r="G33" s="37">
        <v>41</v>
      </c>
      <c r="H33" s="69">
        <v>-0.18</v>
      </c>
      <c r="I33" s="37">
        <v>16</v>
      </c>
      <c r="J33" s="37">
        <v>10</v>
      </c>
      <c r="K33" s="69">
        <v>-0.375</v>
      </c>
      <c r="L33" s="11"/>
      <c r="M33" s="37">
        <v>108</v>
      </c>
      <c r="N33" s="37">
        <v>52</v>
      </c>
      <c r="O33" s="37">
        <v>39</v>
      </c>
      <c r="P33" s="57">
        <f t="shared" si="7"/>
        <v>0.83333333333333337</v>
      </c>
      <c r="Q33" s="57">
        <f t="shared" si="8"/>
        <v>0.78846153846153844</v>
      </c>
      <c r="R33" s="57">
        <f t="shared" si="9"/>
        <v>0.25641025641025639</v>
      </c>
    </row>
    <row r="34" spans="1:18" ht="15.75" thickBot="1" x14ac:dyDescent="0.3">
      <c r="A34" s="108" t="s">
        <v>19</v>
      </c>
      <c r="B34" s="39" t="s">
        <v>15</v>
      </c>
      <c r="C34" s="40">
        <v>355</v>
      </c>
      <c r="D34" s="41">
        <v>237</v>
      </c>
      <c r="E34" s="70">
        <v>-0.332394366</v>
      </c>
      <c r="F34" s="41">
        <v>267</v>
      </c>
      <c r="G34" s="41">
        <v>177</v>
      </c>
      <c r="H34" s="70">
        <v>-0.33707865199999998</v>
      </c>
      <c r="I34" s="41">
        <v>72</v>
      </c>
      <c r="J34" s="41">
        <v>52</v>
      </c>
      <c r="K34" s="71">
        <v>-0.27777777799999998</v>
      </c>
      <c r="L34" s="11"/>
      <c r="M34" s="41">
        <v>364</v>
      </c>
      <c r="N34" s="41">
        <v>248</v>
      </c>
      <c r="O34" s="41">
        <v>154</v>
      </c>
      <c r="P34" s="58">
        <f t="shared" si="7"/>
        <v>0.65109890109890112</v>
      </c>
      <c r="Q34" s="58">
        <f t="shared" si="8"/>
        <v>0.71370967741935487</v>
      </c>
      <c r="R34" s="58">
        <f t="shared" si="9"/>
        <v>0.33766233766233766</v>
      </c>
    </row>
    <row r="35" spans="1:18" ht="15.75" thickBot="1" x14ac:dyDescent="0.3">
      <c r="A35" s="108"/>
      <c r="B35" s="32" t="s">
        <v>16</v>
      </c>
      <c r="C35" s="31">
        <v>487</v>
      </c>
      <c r="D35" s="31">
        <v>350</v>
      </c>
      <c r="E35" s="67">
        <v>-0.28131416799999998</v>
      </c>
      <c r="F35" s="31">
        <v>355</v>
      </c>
      <c r="G35" s="31">
        <v>253</v>
      </c>
      <c r="H35" s="67">
        <v>-0.287323944</v>
      </c>
      <c r="I35" s="31">
        <v>107</v>
      </c>
      <c r="J35" s="31">
        <v>69</v>
      </c>
      <c r="K35" s="67">
        <v>-0.355140187</v>
      </c>
      <c r="L35" s="11"/>
      <c r="M35" s="31">
        <v>543</v>
      </c>
      <c r="N35" s="31">
        <v>378</v>
      </c>
      <c r="O35" s="31">
        <v>245</v>
      </c>
      <c r="P35" s="55">
        <f t="shared" si="7"/>
        <v>0.64456721915285453</v>
      </c>
      <c r="Q35" s="55">
        <f t="shared" si="8"/>
        <v>0.6693121693121693</v>
      </c>
      <c r="R35" s="55">
        <f t="shared" si="9"/>
        <v>0.28163265306122448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191</v>
      </c>
      <c r="E36" s="69">
        <v>-0.143497758</v>
      </c>
      <c r="F36" s="37">
        <v>39</v>
      </c>
      <c r="G36" s="37">
        <v>37</v>
      </c>
      <c r="H36" s="69">
        <v>-5.1282051000000002E-2</v>
      </c>
      <c r="I36" s="37">
        <v>4</v>
      </c>
      <c r="J36" s="37">
        <v>7</v>
      </c>
      <c r="K36" s="69">
        <v>0.75</v>
      </c>
      <c r="L36" s="11"/>
      <c r="M36" s="37">
        <v>226</v>
      </c>
      <c r="N36" s="37">
        <v>42</v>
      </c>
      <c r="O36" s="37">
        <v>40</v>
      </c>
      <c r="P36" s="57">
        <f t="shared" si="7"/>
        <v>0.84513274336283184</v>
      </c>
      <c r="Q36" s="57">
        <f t="shared" si="8"/>
        <v>0.88095238095238093</v>
      </c>
      <c r="R36" s="57">
        <f t="shared" si="9"/>
        <v>0.17499999999999999</v>
      </c>
    </row>
    <row r="37" spans="1:18" ht="15.75" thickBot="1" x14ac:dyDescent="0.3">
      <c r="A37" s="108" t="s">
        <v>20</v>
      </c>
      <c r="B37" s="39" t="s">
        <v>15</v>
      </c>
      <c r="C37" s="41">
        <v>200</v>
      </c>
      <c r="D37" s="41">
        <v>360</v>
      </c>
      <c r="E37" s="70">
        <v>0.8</v>
      </c>
      <c r="F37" s="41">
        <v>140</v>
      </c>
      <c r="G37" s="41">
        <v>303</v>
      </c>
      <c r="H37" s="70">
        <v>1.1642857143000001</v>
      </c>
      <c r="I37" s="41">
        <v>44</v>
      </c>
      <c r="J37" s="41">
        <v>106</v>
      </c>
      <c r="K37" s="70">
        <v>1.4090909090999999</v>
      </c>
      <c r="L37" s="11"/>
      <c r="M37" s="41">
        <v>217</v>
      </c>
      <c r="N37" s="41">
        <v>146</v>
      </c>
      <c r="O37" s="41">
        <v>95</v>
      </c>
      <c r="P37" s="58">
        <f t="shared" si="7"/>
        <v>1.6589861751152073</v>
      </c>
      <c r="Q37" s="58">
        <f t="shared" si="8"/>
        <v>2.0753424657534247</v>
      </c>
      <c r="R37" s="58">
        <f t="shared" si="9"/>
        <v>1.1157894736842104</v>
      </c>
    </row>
    <row r="38" spans="1:18" ht="15.75" thickBot="1" x14ac:dyDescent="0.3">
      <c r="A38" s="108"/>
      <c r="B38" s="32" t="s">
        <v>16</v>
      </c>
      <c r="C38" s="31">
        <v>263</v>
      </c>
      <c r="D38" s="31">
        <v>436</v>
      </c>
      <c r="E38" s="67">
        <v>0.65779467680000003</v>
      </c>
      <c r="F38" s="31">
        <v>198</v>
      </c>
      <c r="G38" s="31">
        <v>363</v>
      </c>
      <c r="H38" s="67">
        <v>0.83333333330000003</v>
      </c>
      <c r="I38" s="31">
        <v>71</v>
      </c>
      <c r="J38" s="31">
        <v>134</v>
      </c>
      <c r="K38" s="67">
        <v>0.88732394370000001</v>
      </c>
      <c r="L38" s="11"/>
      <c r="M38" s="31">
        <v>307</v>
      </c>
      <c r="N38" s="31">
        <v>225</v>
      </c>
      <c r="O38" s="31">
        <v>156</v>
      </c>
      <c r="P38" s="55">
        <f t="shared" si="7"/>
        <v>1.4201954397394136</v>
      </c>
      <c r="Q38" s="55">
        <f t="shared" si="8"/>
        <v>1.6133333333333333</v>
      </c>
      <c r="R38" s="55">
        <f t="shared" si="9"/>
        <v>0.85897435897435892</v>
      </c>
    </row>
    <row r="39" spans="1:18" ht="15.75" thickBot="1" x14ac:dyDescent="0.3">
      <c r="A39" s="105"/>
      <c r="B39" s="35" t="s">
        <v>17</v>
      </c>
      <c r="C39" s="36">
        <v>45</v>
      </c>
      <c r="D39" s="37">
        <v>29</v>
      </c>
      <c r="E39" s="69">
        <v>-0.35555555599999999</v>
      </c>
      <c r="F39" s="37">
        <v>13</v>
      </c>
      <c r="G39" s="37">
        <v>10</v>
      </c>
      <c r="H39" s="69">
        <v>-0.23076923099999999</v>
      </c>
      <c r="I39" s="37">
        <v>0</v>
      </c>
      <c r="J39" s="37">
        <v>4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0.70731707317073167</v>
      </c>
      <c r="Q39" s="57">
        <f t="shared" si="8"/>
        <v>0.83333333333333337</v>
      </c>
      <c r="R39" s="57">
        <f t="shared" si="9"/>
        <v>0.36363636363636365</v>
      </c>
    </row>
    <row r="40" spans="1:18" ht="15.75" thickBot="1" x14ac:dyDescent="0.3">
      <c r="A40" s="108" t="s">
        <v>21</v>
      </c>
      <c r="B40" s="39" t="s">
        <v>15</v>
      </c>
      <c r="C40" s="41">
        <v>69</v>
      </c>
      <c r="D40" s="41">
        <v>54</v>
      </c>
      <c r="E40" s="70">
        <v>-0.21739130400000001</v>
      </c>
      <c r="F40" s="41">
        <v>47</v>
      </c>
      <c r="G40" s="41">
        <v>42</v>
      </c>
      <c r="H40" s="70">
        <v>-0.106382979</v>
      </c>
      <c r="I40" s="41">
        <v>22</v>
      </c>
      <c r="J40" s="41">
        <v>15</v>
      </c>
      <c r="K40" s="70">
        <v>-0.31818181800000001</v>
      </c>
      <c r="L40" s="11"/>
      <c r="M40" s="41">
        <v>74</v>
      </c>
      <c r="N40" s="41">
        <v>48</v>
      </c>
      <c r="O40" s="41">
        <v>30</v>
      </c>
      <c r="P40" s="58">
        <f t="shared" si="7"/>
        <v>0.72972972972972971</v>
      </c>
      <c r="Q40" s="58">
        <f t="shared" si="8"/>
        <v>0.875</v>
      </c>
      <c r="R40" s="58">
        <f t="shared" si="9"/>
        <v>0.5</v>
      </c>
    </row>
    <row r="41" spans="1:18" ht="15.75" thickBot="1" x14ac:dyDescent="0.3">
      <c r="A41" s="108"/>
      <c r="B41" s="32" t="s">
        <v>16</v>
      </c>
      <c r="C41" s="13">
        <v>103</v>
      </c>
      <c r="D41" s="31">
        <v>85</v>
      </c>
      <c r="E41" s="67">
        <v>-0.17475728200000001</v>
      </c>
      <c r="F41" s="31">
        <v>68</v>
      </c>
      <c r="G41" s="31">
        <v>66</v>
      </c>
      <c r="H41" s="67">
        <v>-2.9411764999999999E-2</v>
      </c>
      <c r="I41" s="31">
        <v>32</v>
      </c>
      <c r="J41" s="31">
        <v>24</v>
      </c>
      <c r="K41" s="67">
        <v>-0.25</v>
      </c>
      <c r="L41" s="11"/>
      <c r="M41" s="31">
        <v>140</v>
      </c>
      <c r="N41" s="31">
        <v>102</v>
      </c>
      <c r="O41" s="31">
        <v>71</v>
      </c>
      <c r="P41" s="55">
        <f t="shared" si="7"/>
        <v>0.6071428571428571</v>
      </c>
      <c r="Q41" s="55">
        <f t="shared" si="8"/>
        <v>0.6470588235294118</v>
      </c>
      <c r="R41" s="55">
        <f t="shared" si="9"/>
        <v>0.3380281690140845</v>
      </c>
    </row>
    <row r="42" spans="1:18" ht="15.75" thickBot="1" x14ac:dyDescent="0.3">
      <c r="A42" s="105"/>
      <c r="B42" s="35" t="s">
        <v>17</v>
      </c>
      <c r="C42" s="36">
        <v>79</v>
      </c>
      <c r="D42" s="37">
        <v>70</v>
      </c>
      <c r="E42" s="69">
        <v>-0.113924051</v>
      </c>
      <c r="F42" s="37">
        <v>49</v>
      </c>
      <c r="G42" s="37">
        <v>30</v>
      </c>
      <c r="H42" s="69">
        <v>-0.38775510200000002</v>
      </c>
      <c r="I42" s="37">
        <v>30</v>
      </c>
      <c r="J42" s="37">
        <v>24</v>
      </c>
      <c r="K42" s="69">
        <v>-0.2</v>
      </c>
      <c r="L42" s="11"/>
      <c r="M42" s="37">
        <v>82</v>
      </c>
      <c r="N42" s="37">
        <v>49</v>
      </c>
      <c r="O42" s="37">
        <v>45</v>
      </c>
      <c r="P42" s="57">
        <f t="shared" si="7"/>
        <v>0.85365853658536583</v>
      </c>
      <c r="Q42" s="57">
        <f t="shared" si="8"/>
        <v>0.61224489795918369</v>
      </c>
      <c r="R42" s="57">
        <f t="shared" si="9"/>
        <v>0.53333333333333333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3</v>
      </c>
      <c r="K43" s="71">
        <v>2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</v>
      </c>
      <c r="R43" s="59">
        <f t="shared" si="9"/>
        <v>0.75</v>
      </c>
    </row>
    <row r="44" spans="1:18" ht="15.75" thickBot="1" x14ac:dyDescent="0.3">
      <c r="A44" s="108"/>
      <c r="B44" s="32" t="s">
        <v>16</v>
      </c>
      <c r="C44" s="31">
        <v>25</v>
      </c>
      <c r="D44" s="31">
        <v>25</v>
      </c>
      <c r="E44" s="67">
        <v>0</v>
      </c>
      <c r="F44" s="31">
        <v>18</v>
      </c>
      <c r="G44" s="31">
        <v>20</v>
      </c>
      <c r="H44" s="67">
        <v>0.11111111110000001</v>
      </c>
      <c r="I44" s="31">
        <v>3</v>
      </c>
      <c r="J44" s="31">
        <v>4</v>
      </c>
      <c r="K44" s="67">
        <v>0.33333333329999998</v>
      </c>
      <c r="L44" s="11"/>
      <c r="M44" s="31">
        <v>28</v>
      </c>
      <c r="N44" s="31">
        <v>21</v>
      </c>
      <c r="O44" s="31">
        <v>11</v>
      </c>
      <c r="P44" s="55">
        <f t="shared" si="7"/>
        <v>0.8928571428571429</v>
      </c>
      <c r="Q44" s="55">
        <f t="shared" si="8"/>
        <v>0.95238095238095233</v>
      </c>
      <c r="R44" s="55">
        <f t="shared" si="9"/>
        <v>0.36363636363636365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46</v>
      </c>
      <c r="E45" s="69">
        <v>-0.16363636400000001</v>
      </c>
      <c r="F45" s="37">
        <v>8</v>
      </c>
      <c r="G45" s="37">
        <v>13</v>
      </c>
      <c r="H45" s="69">
        <v>0.625</v>
      </c>
      <c r="I45" s="37">
        <v>4</v>
      </c>
      <c r="J45" s="37">
        <v>5</v>
      </c>
      <c r="K45" s="69">
        <v>0.25</v>
      </c>
      <c r="L45" s="11"/>
      <c r="M45" s="37">
        <v>56</v>
      </c>
      <c r="N45" s="37">
        <v>17</v>
      </c>
      <c r="O45" s="37">
        <v>17</v>
      </c>
      <c r="P45" s="57">
        <f t="shared" si="7"/>
        <v>0.8214285714285714</v>
      </c>
      <c r="Q45" s="57">
        <f t="shared" si="8"/>
        <v>0.76470588235294112</v>
      </c>
      <c r="R45" s="57">
        <f t="shared" si="9"/>
        <v>0.29411764705882354</v>
      </c>
    </row>
    <row r="46" spans="1:18" ht="15.75" thickBot="1" x14ac:dyDescent="0.3">
      <c r="A46" s="108" t="s">
        <v>23</v>
      </c>
      <c r="B46" s="39" t="s">
        <v>15</v>
      </c>
      <c r="C46" s="41">
        <v>140</v>
      </c>
      <c r="D46" s="41">
        <v>71</v>
      </c>
      <c r="E46" s="70">
        <v>-0.492857143</v>
      </c>
      <c r="F46" s="41">
        <v>103</v>
      </c>
      <c r="G46" s="41">
        <v>57</v>
      </c>
      <c r="H46" s="70">
        <v>-0.44660194199999997</v>
      </c>
      <c r="I46" s="41">
        <v>45</v>
      </c>
      <c r="J46" s="41">
        <v>24</v>
      </c>
      <c r="K46" s="70">
        <v>-0.46666666699999998</v>
      </c>
      <c r="L46" s="11"/>
      <c r="M46" s="41">
        <v>158</v>
      </c>
      <c r="N46" s="41">
        <v>112</v>
      </c>
      <c r="O46" s="41">
        <v>70</v>
      </c>
      <c r="P46" s="58">
        <f t="shared" si="7"/>
        <v>0.44936708860759494</v>
      </c>
      <c r="Q46" s="58">
        <f t="shared" si="8"/>
        <v>0.5089285714285714</v>
      </c>
      <c r="R46" s="58">
        <f t="shared" si="9"/>
        <v>0.34285714285714286</v>
      </c>
    </row>
    <row r="47" spans="1:18" ht="15.75" thickBot="1" x14ac:dyDescent="0.3">
      <c r="A47" s="108"/>
      <c r="B47" s="32" t="s">
        <v>16</v>
      </c>
      <c r="C47" s="31">
        <v>245</v>
      </c>
      <c r="D47" s="31">
        <v>178</v>
      </c>
      <c r="E47" s="67">
        <v>-0.27346938799999998</v>
      </c>
      <c r="F47" s="31">
        <v>182</v>
      </c>
      <c r="G47" s="31">
        <v>143</v>
      </c>
      <c r="H47" s="67">
        <v>-0.21428571399999999</v>
      </c>
      <c r="I47" s="31">
        <v>78</v>
      </c>
      <c r="J47" s="31">
        <v>58</v>
      </c>
      <c r="K47" s="67">
        <v>-0.256410256</v>
      </c>
      <c r="L47" s="11"/>
      <c r="M47" s="31">
        <v>324</v>
      </c>
      <c r="N47" s="31">
        <v>250</v>
      </c>
      <c r="O47" s="31">
        <v>169</v>
      </c>
      <c r="P47" s="55">
        <f t="shared" si="7"/>
        <v>0.54938271604938271</v>
      </c>
      <c r="Q47" s="55">
        <f t="shared" si="8"/>
        <v>0.57199999999999995</v>
      </c>
      <c r="R47" s="55">
        <f t="shared" si="9"/>
        <v>0.34319526627218933</v>
      </c>
    </row>
    <row r="48" spans="1:18" ht="15.75" thickBot="1" x14ac:dyDescent="0.3">
      <c r="A48" s="105"/>
      <c r="B48" s="35" t="s">
        <v>17</v>
      </c>
      <c r="C48" s="36">
        <v>70</v>
      </c>
      <c r="D48" s="37">
        <v>81</v>
      </c>
      <c r="E48" s="69">
        <v>0.15714285710000001</v>
      </c>
      <c r="F48" s="37">
        <v>36</v>
      </c>
      <c r="G48" s="37">
        <v>36</v>
      </c>
      <c r="H48" s="69">
        <v>0</v>
      </c>
      <c r="I48" s="37">
        <v>21</v>
      </c>
      <c r="J48" s="37">
        <v>15</v>
      </c>
      <c r="K48" s="69">
        <v>-0.28571428599999998</v>
      </c>
      <c r="L48" s="11"/>
      <c r="M48" s="37">
        <v>94</v>
      </c>
      <c r="N48" s="37">
        <v>57</v>
      </c>
      <c r="O48" s="37">
        <v>46</v>
      </c>
      <c r="P48" s="57">
        <f t="shared" si="7"/>
        <v>0.86170212765957444</v>
      </c>
      <c r="Q48" s="57">
        <f t="shared" si="8"/>
        <v>0.63157894736842102</v>
      </c>
      <c r="R48" s="57">
        <f t="shared" si="9"/>
        <v>0.32608695652173914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11</v>
      </c>
      <c r="H49" s="70">
        <v>0.22222222220000001</v>
      </c>
      <c r="I49" s="41">
        <v>3</v>
      </c>
      <c r="J49" s="41">
        <v>3</v>
      </c>
      <c r="K49" s="70">
        <v>0</v>
      </c>
      <c r="L49" s="11"/>
      <c r="M49" s="41">
        <v>9</v>
      </c>
      <c r="N49" s="41">
        <v>9</v>
      </c>
      <c r="O49" s="41">
        <v>5</v>
      </c>
      <c r="P49" s="58">
        <f t="shared" si="7"/>
        <v>1.2222222222222223</v>
      </c>
      <c r="Q49" s="58">
        <f t="shared" si="8"/>
        <v>1.2222222222222223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15</v>
      </c>
      <c r="D50" s="31">
        <v>16</v>
      </c>
      <c r="E50" s="67">
        <v>6.6666666700000002E-2</v>
      </c>
      <c r="F50" s="31">
        <v>13</v>
      </c>
      <c r="G50" s="31">
        <v>16</v>
      </c>
      <c r="H50" s="67">
        <v>0.2307692308</v>
      </c>
      <c r="I50" s="31">
        <v>5</v>
      </c>
      <c r="J50" s="31">
        <v>3</v>
      </c>
      <c r="K50" s="67">
        <v>-0.4</v>
      </c>
      <c r="L50" s="11"/>
      <c r="M50" s="31">
        <v>18</v>
      </c>
      <c r="N50" s="31">
        <v>15</v>
      </c>
      <c r="O50" s="31">
        <v>8</v>
      </c>
      <c r="P50" s="55">
        <f t="shared" si="7"/>
        <v>0.88888888888888884</v>
      </c>
      <c r="Q50" s="55">
        <f t="shared" si="8"/>
        <v>1.0666666666666667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7</v>
      </c>
      <c r="G51" s="37">
        <v>6</v>
      </c>
      <c r="H51" s="69">
        <v>-0.14285714299999999</v>
      </c>
      <c r="I51" s="37">
        <v>1</v>
      </c>
      <c r="J51" s="37">
        <v>2</v>
      </c>
      <c r="K51" s="72">
        <v>1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0.66666666666666663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357</v>
      </c>
      <c r="D52" s="41">
        <v>445</v>
      </c>
      <c r="E52" s="70">
        <v>0.24649859939999999</v>
      </c>
      <c r="F52" s="41">
        <v>330</v>
      </c>
      <c r="G52" s="41">
        <v>407</v>
      </c>
      <c r="H52" s="70">
        <v>0.2333333333</v>
      </c>
      <c r="I52" s="41">
        <v>103</v>
      </c>
      <c r="J52" s="41">
        <v>139</v>
      </c>
      <c r="K52" s="70">
        <v>0.34951456310000001</v>
      </c>
      <c r="L52" s="11"/>
      <c r="M52" s="41">
        <v>511</v>
      </c>
      <c r="N52" s="41">
        <v>455</v>
      </c>
      <c r="O52" s="41">
        <v>240</v>
      </c>
      <c r="P52" s="58">
        <f t="shared" si="7"/>
        <v>0.87084148727984345</v>
      </c>
      <c r="Q52" s="58">
        <f t="shared" si="8"/>
        <v>0.89450549450549455</v>
      </c>
      <c r="R52" s="58">
        <f t="shared" si="9"/>
        <v>0.57916666666666672</v>
      </c>
    </row>
    <row r="53" spans="1:18" ht="15.75" thickBot="1" x14ac:dyDescent="0.3">
      <c r="A53" s="105"/>
      <c r="B53" s="35" t="s">
        <v>16</v>
      </c>
      <c r="C53" s="36">
        <v>580</v>
      </c>
      <c r="D53" s="37">
        <v>700</v>
      </c>
      <c r="E53" s="69">
        <v>0.20689655169999999</v>
      </c>
      <c r="F53" s="37">
        <v>528</v>
      </c>
      <c r="G53" s="37">
        <v>621</v>
      </c>
      <c r="H53" s="69">
        <v>0.17613636360000001</v>
      </c>
      <c r="I53" s="37">
        <v>169</v>
      </c>
      <c r="J53" s="37">
        <v>215</v>
      </c>
      <c r="K53" s="69">
        <v>0.27218934909999998</v>
      </c>
      <c r="L53" s="11"/>
      <c r="M53" s="37">
        <v>1026</v>
      </c>
      <c r="N53" s="37">
        <v>929</v>
      </c>
      <c r="O53" s="37">
        <v>512</v>
      </c>
      <c r="P53" s="57">
        <f t="shared" si="7"/>
        <v>0.68226120857699801</v>
      </c>
      <c r="Q53" s="57">
        <f t="shared" si="8"/>
        <v>0.66846071044133482</v>
      </c>
      <c r="R53" s="57">
        <f t="shared" si="9"/>
        <v>0.419921875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14</v>
      </c>
      <c r="E54" s="73">
        <v>0.16666666669999999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3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1.1666666666666667</v>
      </c>
      <c r="Q54" s="60">
        <f t="shared" si="8"/>
        <v>0.83333333333333337</v>
      </c>
      <c r="R54" s="60">
        <f t="shared" si="9"/>
        <v>1.5</v>
      </c>
    </row>
    <row r="55" spans="1:18" ht="15.75" thickBot="1" x14ac:dyDescent="0.3">
      <c r="A55" s="105"/>
      <c r="B55" s="32" t="s">
        <v>16</v>
      </c>
      <c r="C55" s="13">
        <v>27</v>
      </c>
      <c r="D55" s="31">
        <v>23</v>
      </c>
      <c r="E55" s="67">
        <v>-0.14814814800000001</v>
      </c>
      <c r="F55" s="31">
        <v>12</v>
      </c>
      <c r="G55" s="31">
        <v>11</v>
      </c>
      <c r="H55" s="67">
        <v>-8.3333332999999996E-2</v>
      </c>
      <c r="I55" s="31">
        <v>3</v>
      </c>
      <c r="J55" s="31">
        <v>5</v>
      </c>
      <c r="K55" s="67">
        <v>0.66666666669999997</v>
      </c>
      <c r="L55" s="11"/>
      <c r="M55" s="31">
        <v>31</v>
      </c>
      <c r="N55" s="31">
        <v>16</v>
      </c>
      <c r="O55" s="31">
        <v>10</v>
      </c>
      <c r="P55" s="55">
        <f t="shared" si="7"/>
        <v>0.74193548387096775</v>
      </c>
      <c r="Q55" s="55">
        <f t="shared" si="8"/>
        <v>0.6875</v>
      </c>
      <c r="R55" s="55">
        <f t="shared" si="9"/>
        <v>0.5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7</v>
      </c>
      <c r="G56" s="37">
        <v>3</v>
      </c>
      <c r="H56" s="69">
        <v>-0.571428571</v>
      </c>
      <c r="I56" s="37">
        <v>2</v>
      </c>
      <c r="J56" s="37">
        <v>2</v>
      </c>
      <c r="K56" s="72">
        <v>0</v>
      </c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6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1.5</v>
      </c>
    </row>
    <row r="58" spans="1:18" ht="15.75" thickBot="1" x14ac:dyDescent="0.3">
      <c r="A58" s="105"/>
      <c r="B58" s="35" t="s">
        <v>16</v>
      </c>
      <c r="C58" s="36">
        <v>8</v>
      </c>
      <c r="D58" s="37">
        <v>26</v>
      </c>
      <c r="E58" s="69">
        <v>2.25</v>
      </c>
      <c r="F58" s="37">
        <v>6</v>
      </c>
      <c r="G58" s="37">
        <v>23</v>
      </c>
      <c r="H58" s="69">
        <v>2.8333333333000001</v>
      </c>
      <c r="I58" s="37">
        <v>2</v>
      </c>
      <c r="J58" s="37">
        <v>8</v>
      </c>
      <c r="K58" s="69">
        <v>3</v>
      </c>
      <c r="L58" s="11"/>
      <c r="M58" s="37">
        <v>27</v>
      </c>
      <c r="N58" s="37">
        <v>23</v>
      </c>
      <c r="O58" s="37">
        <v>18</v>
      </c>
      <c r="P58" s="57">
        <f t="shared" si="7"/>
        <v>0.96296296296296291</v>
      </c>
      <c r="Q58" s="57">
        <f t="shared" si="8"/>
        <v>1</v>
      </c>
      <c r="R58" s="57">
        <f t="shared" si="9"/>
        <v>0.44444444444444442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22</v>
      </c>
      <c r="D61" s="41">
        <v>61</v>
      </c>
      <c r="E61" s="70">
        <v>1.7727272727000001</v>
      </c>
      <c r="F61" s="41">
        <v>19</v>
      </c>
      <c r="G61" s="41">
        <v>54</v>
      </c>
      <c r="H61" s="70">
        <v>1.8421052631999999</v>
      </c>
      <c r="I61" s="41">
        <v>1</v>
      </c>
      <c r="J61" s="41">
        <v>21</v>
      </c>
      <c r="K61" s="70">
        <v>20</v>
      </c>
      <c r="L61" s="11"/>
      <c r="M61" s="41">
        <v>43</v>
      </c>
      <c r="N61" s="41">
        <v>41</v>
      </c>
      <c r="O61" s="41">
        <v>20</v>
      </c>
      <c r="P61" s="58">
        <f t="shared" si="7"/>
        <v>1.4186046511627908</v>
      </c>
      <c r="Q61" s="58">
        <f t="shared" si="8"/>
        <v>1.3170731707317074</v>
      </c>
      <c r="R61" s="58">
        <f t="shared" si="9"/>
        <v>1.05</v>
      </c>
    </row>
    <row r="62" spans="1:18" ht="15.75" thickBot="1" x14ac:dyDescent="0.3">
      <c r="A62" s="105"/>
      <c r="B62" s="35" t="s">
        <v>16</v>
      </c>
      <c r="C62" s="36">
        <v>47</v>
      </c>
      <c r="D62" s="37">
        <v>104</v>
      </c>
      <c r="E62" s="69">
        <v>1.2127659574</v>
      </c>
      <c r="F62" s="37">
        <v>41</v>
      </c>
      <c r="G62" s="37">
        <v>85</v>
      </c>
      <c r="H62" s="69">
        <v>1.0731707317000001</v>
      </c>
      <c r="I62" s="37">
        <v>5</v>
      </c>
      <c r="J62" s="37">
        <v>29</v>
      </c>
      <c r="K62" s="69">
        <v>4.8</v>
      </c>
      <c r="L62" s="11"/>
      <c r="M62" s="37">
        <v>99</v>
      </c>
      <c r="N62" s="37">
        <v>93</v>
      </c>
      <c r="O62" s="37">
        <v>46</v>
      </c>
      <c r="P62" s="57">
        <f t="shared" si="7"/>
        <v>1.0505050505050506</v>
      </c>
      <c r="Q62" s="57">
        <f t="shared" si="8"/>
        <v>0.91397849462365588</v>
      </c>
      <c r="R62" s="57">
        <f t="shared" si="9"/>
        <v>0.63043478260869568</v>
      </c>
    </row>
    <row r="63" spans="1:18" ht="15.75" thickBot="1" x14ac:dyDescent="0.3">
      <c r="A63" s="105" t="s">
        <v>30</v>
      </c>
      <c r="B63" s="39" t="s">
        <v>15</v>
      </c>
      <c r="C63" s="40">
        <v>45</v>
      </c>
      <c r="D63" s="41">
        <v>34</v>
      </c>
      <c r="E63" s="70">
        <v>-0.24444444400000001</v>
      </c>
      <c r="F63" s="41">
        <v>38</v>
      </c>
      <c r="G63" s="41">
        <v>28</v>
      </c>
      <c r="H63" s="70">
        <v>-0.26315789499999998</v>
      </c>
      <c r="I63" s="41">
        <v>19</v>
      </c>
      <c r="J63" s="41">
        <v>12</v>
      </c>
      <c r="K63" s="71">
        <v>-0.368421053</v>
      </c>
      <c r="L63" s="11"/>
      <c r="M63" s="41">
        <v>48</v>
      </c>
      <c r="N63" s="41">
        <v>36</v>
      </c>
      <c r="O63" s="41">
        <v>19</v>
      </c>
      <c r="P63" s="58">
        <f t="shared" si="7"/>
        <v>0.70833333333333337</v>
      </c>
      <c r="Q63" s="58">
        <f t="shared" si="8"/>
        <v>0.77777777777777779</v>
      </c>
      <c r="R63" s="58">
        <f t="shared" si="9"/>
        <v>0.63157894736842102</v>
      </c>
    </row>
    <row r="64" spans="1:18" ht="15.75" thickBot="1" x14ac:dyDescent="0.3">
      <c r="A64" s="105"/>
      <c r="B64" s="35" t="s">
        <v>16</v>
      </c>
      <c r="C64" s="36">
        <v>62</v>
      </c>
      <c r="D64" s="37">
        <v>52</v>
      </c>
      <c r="E64" s="69">
        <v>-0.16129032300000001</v>
      </c>
      <c r="F64" s="37">
        <v>47</v>
      </c>
      <c r="G64" s="37">
        <v>40</v>
      </c>
      <c r="H64" s="69">
        <v>-0.14893617000000001</v>
      </c>
      <c r="I64" s="37">
        <v>21</v>
      </c>
      <c r="J64" s="37">
        <v>17</v>
      </c>
      <c r="K64" s="69">
        <v>-0.19047618999999999</v>
      </c>
      <c r="L64" s="11"/>
      <c r="M64" s="37">
        <v>81</v>
      </c>
      <c r="N64" s="37">
        <v>63</v>
      </c>
      <c r="O64" s="37">
        <v>37</v>
      </c>
      <c r="P64" s="57">
        <f t="shared" si="7"/>
        <v>0.64197530864197527</v>
      </c>
      <c r="Q64" s="57">
        <f t="shared" si="8"/>
        <v>0.63492063492063489</v>
      </c>
      <c r="R64" s="57">
        <f t="shared" si="9"/>
        <v>0.45945945945945948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3</v>
      </c>
      <c r="H65" s="71">
        <v>2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9</v>
      </c>
      <c r="E66" s="69">
        <v>3.5</v>
      </c>
      <c r="F66" s="37">
        <v>1</v>
      </c>
      <c r="G66" s="37">
        <v>8</v>
      </c>
      <c r="H66" s="69">
        <v>7</v>
      </c>
      <c r="I66" s="37">
        <v>0</v>
      </c>
      <c r="J66" s="37">
        <v>1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0.75</v>
      </c>
      <c r="Q66" s="57">
        <f t="shared" si="8"/>
        <v>0.72727272727272729</v>
      </c>
      <c r="R66" s="57">
        <f t="shared" si="9"/>
        <v>0.16666666666666666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6"/>
      <c r="B68" s="86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92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93</v>
      </c>
      <c r="D6" s="7" t="s">
        <v>96</v>
      </c>
      <c r="E6" s="45" t="s">
        <v>51</v>
      </c>
      <c r="F6" s="6" t="s">
        <v>94</v>
      </c>
      <c r="G6" s="6" t="s">
        <v>97</v>
      </c>
      <c r="H6" s="45" t="s">
        <v>51</v>
      </c>
      <c r="I6" s="6" t="s">
        <v>95</v>
      </c>
      <c r="J6" s="6" t="s">
        <v>98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2625</v>
      </c>
      <c r="D8" s="10">
        <v>2579</v>
      </c>
      <c r="E8" s="64">
        <v>-1.7523810000000001E-2</v>
      </c>
      <c r="F8" s="10">
        <v>2019</v>
      </c>
      <c r="G8" s="10">
        <v>2062</v>
      </c>
      <c r="H8" s="66">
        <v>2.1297672100000001E-2</v>
      </c>
      <c r="I8" s="10">
        <v>643</v>
      </c>
      <c r="J8" s="10">
        <v>646</v>
      </c>
      <c r="K8" s="64">
        <v>4.6656299E-3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0.70291632597437992</v>
      </c>
      <c r="Q8" s="47">
        <f t="shared" ref="Q8:Q16" si="1">G8/N8</f>
        <v>0.72631208171891515</v>
      </c>
      <c r="R8" s="48">
        <f t="shared" ref="R8:R16" si="2">J8/O8</f>
        <v>0.36642087351106067</v>
      </c>
    </row>
    <row r="9" spans="1:18" x14ac:dyDescent="0.25">
      <c r="A9" s="116" t="s">
        <v>4</v>
      </c>
      <c r="B9" s="117"/>
      <c r="C9" s="13">
        <v>431</v>
      </c>
      <c r="D9" s="13">
        <v>342</v>
      </c>
      <c r="E9" s="64">
        <v>-0.20649651999999999</v>
      </c>
      <c r="F9" s="13">
        <v>312</v>
      </c>
      <c r="G9" s="13">
        <v>271</v>
      </c>
      <c r="H9" s="66">
        <v>-0.131410256</v>
      </c>
      <c r="I9" s="13">
        <v>111</v>
      </c>
      <c r="J9" s="13">
        <v>122</v>
      </c>
      <c r="K9" s="64">
        <v>9.9099099100000004E-2</v>
      </c>
      <c r="L9" s="11"/>
      <c r="M9" s="12">
        <v>431</v>
      </c>
      <c r="N9" s="12">
        <v>281</v>
      </c>
      <c r="O9" s="12">
        <v>213</v>
      </c>
      <c r="P9" s="47">
        <f t="shared" si="0"/>
        <v>0.79350348027842232</v>
      </c>
      <c r="Q9" s="47">
        <f t="shared" si="1"/>
        <v>0.96441281138790036</v>
      </c>
      <c r="R9" s="48">
        <f t="shared" si="2"/>
        <v>0.57276995305164324</v>
      </c>
    </row>
    <row r="10" spans="1:18" x14ac:dyDescent="0.25">
      <c r="A10" s="116" t="s">
        <v>60</v>
      </c>
      <c r="B10" s="117"/>
      <c r="C10" s="13">
        <v>372</v>
      </c>
      <c r="D10" s="13">
        <v>281</v>
      </c>
      <c r="E10" s="64">
        <v>-0.24462365599999999</v>
      </c>
      <c r="F10" s="13">
        <v>271</v>
      </c>
      <c r="G10" s="13">
        <v>217</v>
      </c>
      <c r="H10" s="66">
        <v>-0.199261993</v>
      </c>
      <c r="I10" s="13">
        <v>104</v>
      </c>
      <c r="J10" s="13">
        <v>109</v>
      </c>
      <c r="K10" s="64">
        <v>4.8076923100000002E-2</v>
      </c>
      <c r="L10" s="11"/>
      <c r="M10" s="12">
        <v>402</v>
      </c>
      <c r="N10" s="12">
        <v>255</v>
      </c>
      <c r="O10" s="12">
        <v>188</v>
      </c>
      <c r="P10" s="47">
        <f t="shared" si="0"/>
        <v>0.69900497512437809</v>
      </c>
      <c r="Q10" s="47">
        <f t="shared" si="1"/>
        <v>0.85098039215686272</v>
      </c>
      <c r="R10" s="48">
        <f t="shared" si="2"/>
        <v>0.57978723404255317</v>
      </c>
    </row>
    <row r="11" spans="1:18" x14ac:dyDescent="0.25">
      <c r="A11" s="116" t="s">
        <v>5</v>
      </c>
      <c r="B11" s="117"/>
      <c r="C11" s="13">
        <v>1809</v>
      </c>
      <c r="D11" s="13">
        <v>1736</v>
      </c>
      <c r="E11" s="64">
        <v>-4.0353787000000002E-2</v>
      </c>
      <c r="F11" s="13">
        <v>1418</v>
      </c>
      <c r="G11" s="13">
        <v>1417</v>
      </c>
      <c r="H11" s="66">
        <v>-7.0521899999999998E-4</v>
      </c>
      <c r="I11" s="13">
        <v>424</v>
      </c>
      <c r="J11" s="13">
        <v>444</v>
      </c>
      <c r="K11" s="64">
        <v>4.7169811300000003E-2</v>
      </c>
      <c r="L11" s="11"/>
      <c r="M11" s="12">
        <v>2137</v>
      </c>
      <c r="N11" s="12">
        <v>1558</v>
      </c>
      <c r="O11" s="12">
        <v>922</v>
      </c>
      <c r="P11" s="47">
        <f t="shared" si="0"/>
        <v>0.8123537669630323</v>
      </c>
      <c r="Q11" s="47">
        <f t="shared" si="1"/>
        <v>0.9094993581514762</v>
      </c>
      <c r="R11" s="48">
        <f t="shared" si="2"/>
        <v>0.48156182212581344</v>
      </c>
    </row>
    <row r="12" spans="1:18" x14ac:dyDescent="0.25">
      <c r="A12" s="116" t="s">
        <v>6</v>
      </c>
      <c r="B12" s="117"/>
      <c r="C12" s="10">
        <v>210</v>
      </c>
      <c r="D12" s="10">
        <v>263</v>
      </c>
      <c r="E12" s="64">
        <v>0.25238095240000002</v>
      </c>
      <c r="F12" s="10">
        <v>190</v>
      </c>
      <c r="G12" s="10">
        <v>217</v>
      </c>
      <c r="H12" s="66">
        <v>0.1421052632</v>
      </c>
      <c r="I12" s="10">
        <v>89</v>
      </c>
      <c r="J12" s="10">
        <v>90</v>
      </c>
      <c r="K12" s="64">
        <v>1.12359551E-2</v>
      </c>
      <c r="L12" s="11"/>
      <c r="M12" s="12">
        <v>595</v>
      </c>
      <c r="N12" s="12">
        <v>543</v>
      </c>
      <c r="O12" s="12">
        <v>382</v>
      </c>
      <c r="P12" s="47">
        <f t="shared" si="0"/>
        <v>0.44201680672268906</v>
      </c>
      <c r="Q12" s="47">
        <f t="shared" si="1"/>
        <v>0.39963167587476978</v>
      </c>
      <c r="R12" s="48">
        <f t="shared" si="2"/>
        <v>0.2356020942408377</v>
      </c>
    </row>
    <row r="13" spans="1:18" x14ac:dyDescent="0.25">
      <c r="A13" s="116" t="s">
        <v>7</v>
      </c>
      <c r="B13" s="117"/>
      <c r="C13" s="10">
        <v>504</v>
      </c>
      <c r="D13" s="10">
        <v>538</v>
      </c>
      <c r="E13" s="64">
        <v>6.7460317500000005E-2</v>
      </c>
      <c r="F13" s="10">
        <v>374</v>
      </c>
      <c r="G13" s="10">
        <v>388</v>
      </c>
      <c r="H13" s="66">
        <v>3.7433155099999997E-2</v>
      </c>
      <c r="I13" s="10">
        <v>111</v>
      </c>
      <c r="J13" s="10">
        <v>99</v>
      </c>
      <c r="K13" s="64">
        <v>-0.10810810799999999</v>
      </c>
      <c r="L13" s="11"/>
      <c r="M13" s="12">
        <v>882</v>
      </c>
      <c r="N13" s="12">
        <v>689</v>
      </c>
      <c r="O13" s="12">
        <v>417</v>
      </c>
      <c r="P13" s="47">
        <f t="shared" si="0"/>
        <v>0.60997732426303852</v>
      </c>
      <c r="Q13" s="47">
        <f t="shared" si="1"/>
        <v>0.56313497822931791</v>
      </c>
      <c r="R13" s="48">
        <f t="shared" si="2"/>
        <v>0.23741007194244604</v>
      </c>
    </row>
    <row r="14" spans="1:18" x14ac:dyDescent="0.25">
      <c r="A14" s="116" t="s">
        <v>8</v>
      </c>
      <c r="B14" s="117"/>
      <c r="C14" s="14">
        <v>102</v>
      </c>
      <c r="D14" s="14">
        <v>42</v>
      </c>
      <c r="E14" s="64">
        <v>-0.58823529399999996</v>
      </c>
      <c r="F14" s="14">
        <v>37</v>
      </c>
      <c r="G14" s="14">
        <v>40</v>
      </c>
      <c r="H14" s="66">
        <v>8.1081081099999994E-2</v>
      </c>
      <c r="I14" s="14">
        <v>19</v>
      </c>
      <c r="J14" s="14">
        <v>13</v>
      </c>
      <c r="K14" s="64">
        <v>-0.31578947400000001</v>
      </c>
      <c r="L14" s="11"/>
      <c r="M14" s="12">
        <v>55</v>
      </c>
      <c r="N14" s="12">
        <v>49</v>
      </c>
      <c r="O14" s="12">
        <v>42</v>
      </c>
      <c r="P14" s="47">
        <f t="shared" si="0"/>
        <v>0.76363636363636367</v>
      </c>
      <c r="Q14" s="47">
        <f t="shared" si="1"/>
        <v>0.81632653061224492</v>
      </c>
      <c r="R14" s="48">
        <f t="shared" si="2"/>
        <v>0.30952380952380953</v>
      </c>
    </row>
    <row r="15" spans="1:18" x14ac:dyDescent="0.25">
      <c r="A15" s="118" t="s">
        <v>9</v>
      </c>
      <c r="B15" s="119"/>
      <c r="C15" s="13">
        <v>685</v>
      </c>
      <c r="D15" s="13">
        <v>620</v>
      </c>
      <c r="E15" s="64">
        <v>-9.4890510999999997E-2</v>
      </c>
      <c r="F15" s="13">
        <v>217</v>
      </c>
      <c r="G15" s="13">
        <v>217</v>
      </c>
      <c r="H15" s="66">
        <v>0</v>
      </c>
      <c r="I15" s="13">
        <v>64</v>
      </c>
      <c r="J15" s="13">
        <v>63</v>
      </c>
      <c r="K15" s="64">
        <v>-1.5625E-2</v>
      </c>
      <c r="L15" s="11"/>
      <c r="M15" s="12">
        <v>756</v>
      </c>
      <c r="N15" s="12">
        <v>284</v>
      </c>
      <c r="O15" s="12">
        <v>234</v>
      </c>
      <c r="P15" s="47">
        <f t="shared" si="0"/>
        <v>0.82010582010582012</v>
      </c>
      <c r="Q15" s="47">
        <f t="shared" si="1"/>
        <v>0.7640845070422535</v>
      </c>
      <c r="R15" s="48">
        <f t="shared" si="2"/>
        <v>0.26923076923076922</v>
      </c>
    </row>
    <row r="16" spans="1:18" x14ac:dyDescent="0.25">
      <c r="A16" s="109" t="s">
        <v>10</v>
      </c>
      <c r="B16" s="110"/>
      <c r="C16" s="15">
        <v>3310</v>
      </c>
      <c r="D16" s="16">
        <v>3199</v>
      </c>
      <c r="E16" s="65">
        <v>-3.3534742999999999E-2</v>
      </c>
      <c r="F16" s="15">
        <v>2236</v>
      </c>
      <c r="G16" s="15">
        <v>2279</v>
      </c>
      <c r="H16" s="76">
        <v>1.9230769200000001E-2</v>
      </c>
      <c r="I16" s="15">
        <v>707</v>
      </c>
      <c r="J16" s="15">
        <v>709</v>
      </c>
      <c r="K16" s="65">
        <v>2.8288543000000001E-3</v>
      </c>
      <c r="L16" s="17"/>
      <c r="M16" s="18">
        <v>4425</v>
      </c>
      <c r="N16" s="18">
        <v>3123</v>
      </c>
      <c r="O16" s="18">
        <v>1997</v>
      </c>
      <c r="P16" s="49">
        <f t="shared" si="0"/>
        <v>0.7229378531073446</v>
      </c>
      <c r="Q16" s="49">
        <f t="shared" si="1"/>
        <v>0.72974703810438679</v>
      </c>
      <c r="R16" s="50">
        <f t="shared" si="2"/>
        <v>0.35503254882323487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1954</v>
      </c>
      <c r="D18" s="10">
        <v>1708</v>
      </c>
      <c r="E18" s="64">
        <v>-0.125895599</v>
      </c>
      <c r="F18" s="10">
        <v>1441</v>
      </c>
      <c r="G18" s="10">
        <v>1305</v>
      </c>
      <c r="H18" s="66">
        <v>-9.4378904E-2</v>
      </c>
      <c r="I18" s="10">
        <v>477</v>
      </c>
      <c r="J18" s="10">
        <v>410</v>
      </c>
      <c r="K18" s="66">
        <v>-0.140461216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0.71434546214972816</v>
      </c>
      <c r="Q18" s="47">
        <f t="shared" ref="Q18:Q26" si="4">G18/N18</f>
        <v>0.7667450058754407</v>
      </c>
      <c r="R18" s="48">
        <f t="shared" ref="R18:R26" si="5">J18/O18</f>
        <v>0.36219081272084808</v>
      </c>
    </row>
    <row r="19" spans="1:18" x14ac:dyDescent="0.25">
      <c r="A19" s="116" t="s">
        <v>4</v>
      </c>
      <c r="B19" s="117"/>
      <c r="C19" s="13">
        <v>377</v>
      </c>
      <c r="D19" s="13">
        <v>283</v>
      </c>
      <c r="E19" s="64">
        <v>-0.24933686999999999</v>
      </c>
      <c r="F19" s="13">
        <v>264</v>
      </c>
      <c r="G19" s="13">
        <v>218</v>
      </c>
      <c r="H19" s="66">
        <v>-0.17424242400000001</v>
      </c>
      <c r="I19" s="13">
        <v>97</v>
      </c>
      <c r="J19" s="13">
        <v>99</v>
      </c>
      <c r="K19" s="66">
        <v>2.0618556699999999E-2</v>
      </c>
      <c r="L19" s="11"/>
      <c r="M19" s="13">
        <v>374</v>
      </c>
      <c r="N19" s="13">
        <v>235</v>
      </c>
      <c r="O19" s="13">
        <v>180</v>
      </c>
      <c r="P19" s="47">
        <f>D19/M19</f>
        <v>0.75668449197860965</v>
      </c>
      <c r="Q19" s="47">
        <f t="shared" si="4"/>
        <v>0.92765957446808511</v>
      </c>
      <c r="R19" s="48">
        <f t="shared" si="5"/>
        <v>0.55000000000000004</v>
      </c>
    </row>
    <row r="20" spans="1:18" x14ac:dyDescent="0.25">
      <c r="A20" s="116" t="s">
        <v>60</v>
      </c>
      <c r="B20" s="117"/>
      <c r="C20" s="13">
        <v>327</v>
      </c>
      <c r="D20" s="13">
        <v>235</v>
      </c>
      <c r="E20" s="64">
        <v>-0.28134556599999999</v>
      </c>
      <c r="F20" s="13">
        <v>232</v>
      </c>
      <c r="G20" s="13">
        <v>177</v>
      </c>
      <c r="H20" s="66">
        <v>-0.23706896599999999</v>
      </c>
      <c r="I20" s="13">
        <v>92</v>
      </c>
      <c r="J20" s="13">
        <v>91</v>
      </c>
      <c r="K20" s="66">
        <v>-1.0869564999999999E-2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0.67142857142857137</v>
      </c>
      <c r="Q20" s="47">
        <f t="shared" si="4"/>
        <v>0.82710280373831779</v>
      </c>
      <c r="R20" s="48">
        <f t="shared" si="5"/>
        <v>0.56874999999999998</v>
      </c>
    </row>
    <row r="21" spans="1:18" x14ac:dyDescent="0.25">
      <c r="A21" s="116" t="s">
        <v>5</v>
      </c>
      <c r="B21" s="117"/>
      <c r="C21" s="13">
        <v>1399</v>
      </c>
      <c r="D21" s="13">
        <v>1185</v>
      </c>
      <c r="E21" s="64">
        <v>-0.152966405</v>
      </c>
      <c r="F21" s="13">
        <v>1046</v>
      </c>
      <c r="G21" s="13">
        <v>922</v>
      </c>
      <c r="H21" s="66">
        <v>-0.118546845</v>
      </c>
      <c r="I21" s="13">
        <v>319</v>
      </c>
      <c r="J21" s="13">
        <v>288</v>
      </c>
      <c r="K21" s="66">
        <v>-9.7178683000000002E-2</v>
      </c>
      <c r="L21" s="11"/>
      <c r="M21" s="13">
        <v>1511</v>
      </c>
      <c r="N21" s="13">
        <v>1010</v>
      </c>
      <c r="O21" s="13">
        <v>634</v>
      </c>
      <c r="P21" s="47">
        <f t="shared" si="6"/>
        <v>0.78424884182660493</v>
      </c>
      <c r="Q21" s="47">
        <f t="shared" si="4"/>
        <v>0.9128712871287129</v>
      </c>
      <c r="R21" s="48">
        <f t="shared" si="5"/>
        <v>0.45425867507886436</v>
      </c>
    </row>
    <row r="22" spans="1:18" x14ac:dyDescent="0.25">
      <c r="A22" s="116" t="s">
        <v>6</v>
      </c>
      <c r="B22" s="117"/>
      <c r="C22" s="10">
        <v>100</v>
      </c>
      <c r="D22" s="10">
        <v>107</v>
      </c>
      <c r="E22" s="64">
        <v>7.0000000000000007E-2</v>
      </c>
      <c r="F22" s="10">
        <v>96</v>
      </c>
      <c r="G22" s="10">
        <v>92</v>
      </c>
      <c r="H22" s="66">
        <v>-4.1666666999999998E-2</v>
      </c>
      <c r="I22" s="10">
        <v>52</v>
      </c>
      <c r="J22" s="10">
        <v>43</v>
      </c>
      <c r="K22" s="66">
        <v>-0.17307692299999999</v>
      </c>
      <c r="L22" s="11"/>
      <c r="M22" s="10">
        <v>268</v>
      </c>
      <c r="N22" s="10">
        <v>247</v>
      </c>
      <c r="O22" s="10">
        <v>178</v>
      </c>
      <c r="P22" s="47">
        <f t="shared" si="6"/>
        <v>0.39925373134328357</v>
      </c>
      <c r="Q22" s="47">
        <f t="shared" si="4"/>
        <v>0.37246963562753038</v>
      </c>
      <c r="R22" s="48">
        <f t="shared" si="5"/>
        <v>0.24157303370786518</v>
      </c>
    </row>
    <row r="23" spans="1:18" x14ac:dyDescent="0.25">
      <c r="A23" s="116" t="s">
        <v>7</v>
      </c>
      <c r="B23" s="117"/>
      <c r="C23" s="10">
        <v>381</v>
      </c>
      <c r="D23" s="10">
        <v>375</v>
      </c>
      <c r="E23" s="64">
        <v>-1.5748030999999999E-2</v>
      </c>
      <c r="F23" s="10">
        <v>262</v>
      </c>
      <c r="G23" s="10">
        <v>252</v>
      </c>
      <c r="H23" s="66">
        <v>-3.8167938999999998E-2</v>
      </c>
      <c r="I23" s="10">
        <v>87</v>
      </c>
      <c r="J23" s="10">
        <v>66</v>
      </c>
      <c r="K23" s="66">
        <v>-0.24137931000000001</v>
      </c>
      <c r="L23" s="11"/>
      <c r="M23" s="10">
        <v>564</v>
      </c>
      <c r="N23" s="10">
        <v>401</v>
      </c>
      <c r="O23" s="10">
        <v>281</v>
      </c>
      <c r="P23" s="47">
        <f t="shared" si="6"/>
        <v>0.66489361702127658</v>
      </c>
      <c r="Q23" s="47">
        <f t="shared" si="4"/>
        <v>0.62842892768079806</v>
      </c>
      <c r="R23" s="48">
        <f t="shared" si="5"/>
        <v>0.23487544483985764</v>
      </c>
    </row>
    <row r="24" spans="1:18" x14ac:dyDescent="0.25">
      <c r="A24" s="116" t="s">
        <v>8</v>
      </c>
      <c r="B24" s="117"/>
      <c r="C24" s="14">
        <v>74</v>
      </c>
      <c r="D24" s="14">
        <v>41</v>
      </c>
      <c r="E24" s="64">
        <v>-0.44594594599999998</v>
      </c>
      <c r="F24" s="14">
        <v>37</v>
      </c>
      <c r="G24" s="14">
        <v>39</v>
      </c>
      <c r="H24" s="66">
        <v>5.4054054099999999E-2</v>
      </c>
      <c r="I24" s="14">
        <v>19</v>
      </c>
      <c r="J24" s="14">
        <v>13</v>
      </c>
      <c r="K24" s="66">
        <v>-0.31578947400000001</v>
      </c>
      <c r="L24" s="11"/>
      <c r="M24" s="14">
        <v>48</v>
      </c>
      <c r="N24" s="14">
        <v>44</v>
      </c>
      <c r="O24" s="14">
        <v>39</v>
      </c>
      <c r="P24" s="47">
        <f t="shared" si="6"/>
        <v>0.85416666666666663</v>
      </c>
      <c r="Q24" s="47">
        <f t="shared" si="4"/>
        <v>0.88636363636363635</v>
      </c>
      <c r="R24" s="48">
        <f t="shared" si="5"/>
        <v>0.33333333333333331</v>
      </c>
    </row>
    <row r="25" spans="1:18" x14ac:dyDescent="0.25">
      <c r="A25" s="118" t="s">
        <v>9</v>
      </c>
      <c r="B25" s="119"/>
      <c r="C25" s="13">
        <v>674</v>
      </c>
      <c r="D25" s="13">
        <v>616</v>
      </c>
      <c r="E25" s="64">
        <v>-8.6053411999999996E-2</v>
      </c>
      <c r="F25" s="13">
        <v>212</v>
      </c>
      <c r="G25" s="13">
        <v>214</v>
      </c>
      <c r="H25" s="66">
        <v>9.4339622999999994E-3</v>
      </c>
      <c r="I25" s="13">
        <v>64</v>
      </c>
      <c r="J25" s="13">
        <v>61</v>
      </c>
      <c r="K25" s="66">
        <v>-4.6875E-2</v>
      </c>
      <c r="L25" s="11"/>
      <c r="M25" s="13">
        <v>745</v>
      </c>
      <c r="N25" s="13">
        <v>277</v>
      </c>
      <c r="O25" s="13">
        <v>228</v>
      </c>
      <c r="P25" s="47">
        <f t="shared" si="6"/>
        <v>0.82684563758389262</v>
      </c>
      <c r="Q25" s="47">
        <f t="shared" si="4"/>
        <v>0.77256317689530685</v>
      </c>
      <c r="R25" s="48">
        <f t="shared" si="5"/>
        <v>0.26754385964912281</v>
      </c>
    </row>
    <row r="26" spans="1:18" x14ac:dyDescent="0.25">
      <c r="A26" s="109" t="s">
        <v>12</v>
      </c>
      <c r="B26" s="110"/>
      <c r="C26" s="23">
        <v>2628</v>
      </c>
      <c r="D26" s="24">
        <v>2324</v>
      </c>
      <c r="E26" s="65">
        <v>-0.115677321</v>
      </c>
      <c r="F26" s="23">
        <v>1653</v>
      </c>
      <c r="G26" s="23">
        <v>1519</v>
      </c>
      <c r="H26" s="76">
        <v>-8.1064731000000001E-2</v>
      </c>
      <c r="I26" s="23">
        <v>541</v>
      </c>
      <c r="J26" s="23">
        <v>471</v>
      </c>
      <c r="K26" s="65">
        <v>-0.129390018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0.7410714285714286</v>
      </c>
      <c r="Q26" s="49">
        <f t="shared" si="4"/>
        <v>0.76755937342091962</v>
      </c>
      <c r="R26" s="50">
        <f t="shared" si="5"/>
        <v>0.3463235294117647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390</v>
      </c>
      <c r="D28" s="31">
        <v>257</v>
      </c>
      <c r="E28" s="67">
        <v>-0.34102564099999999</v>
      </c>
      <c r="F28" s="31">
        <v>294</v>
      </c>
      <c r="G28" s="31">
        <v>181</v>
      </c>
      <c r="H28" s="67">
        <v>-0.38435374100000003</v>
      </c>
      <c r="I28" s="31">
        <v>104</v>
      </c>
      <c r="J28" s="31">
        <v>63</v>
      </c>
      <c r="K28" s="67">
        <v>-0.39423076899999998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0.62227602905569013</v>
      </c>
      <c r="Q28" s="55">
        <f t="shared" ref="Q28:Q66" si="8">G28/N28</f>
        <v>0.65579710144927539</v>
      </c>
      <c r="R28" s="55">
        <f t="shared" ref="R28:R66" si="9">J28/O28</f>
        <v>0.33870967741935482</v>
      </c>
    </row>
    <row r="29" spans="1:18" x14ac:dyDescent="0.25">
      <c r="A29" s="114"/>
      <c r="B29" s="32" t="s">
        <v>16</v>
      </c>
      <c r="C29" s="33">
        <v>494</v>
      </c>
      <c r="D29" s="34">
        <v>334</v>
      </c>
      <c r="E29" s="68">
        <v>-0.32388664</v>
      </c>
      <c r="F29" s="34">
        <v>372</v>
      </c>
      <c r="G29" s="34">
        <v>230</v>
      </c>
      <c r="H29" s="68">
        <v>-0.38172043</v>
      </c>
      <c r="I29" s="34">
        <v>133</v>
      </c>
      <c r="J29" s="34">
        <v>76</v>
      </c>
      <c r="K29" s="68">
        <v>-0.428571429</v>
      </c>
      <c r="L29" s="11"/>
      <c r="M29" s="34">
        <v>569</v>
      </c>
      <c r="N29" s="34">
        <v>395</v>
      </c>
      <c r="O29" s="34">
        <v>268</v>
      </c>
      <c r="P29" s="56">
        <f t="shared" si="7"/>
        <v>0.58699472759226712</v>
      </c>
      <c r="Q29" s="56">
        <f t="shared" si="8"/>
        <v>0.58227848101265822</v>
      </c>
      <c r="R29" s="56">
        <f t="shared" si="9"/>
        <v>0.28358208955223879</v>
      </c>
    </row>
    <row r="30" spans="1:18" s="38" customFormat="1" ht="15.75" thickBot="1" x14ac:dyDescent="0.3">
      <c r="A30" s="115"/>
      <c r="B30" s="35" t="s">
        <v>17</v>
      </c>
      <c r="C30" s="36">
        <v>112</v>
      </c>
      <c r="D30" s="37">
        <v>115</v>
      </c>
      <c r="E30" s="69">
        <v>2.6785714299999999E-2</v>
      </c>
      <c r="F30" s="37">
        <v>42</v>
      </c>
      <c r="G30" s="37">
        <v>47</v>
      </c>
      <c r="H30" s="69">
        <v>0.11904761899999999</v>
      </c>
      <c r="I30" s="37">
        <v>5</v>
      </c>
      <c r="J30" s="37">
        <v>2</v>
      </c>
      <c r="K30" s="69">
        <v>-0.6</v>
      </c>
      <c r="L30" s="11"/>
      <c r="M30" s="37">
        <v>118</v>
      </c>
      <c r="N30" s="37">
        <v>39</v>
      </c>
      <c r="O30" s="37">
        <v>25</v>
      </c>
      <c r="P30" s="57">
        <f t="shared" si="7"/>
        <v>0.97457627118644063</v>
      </c>
      <c r="Q30" s="57">
        <f t="shared" si="8"/>
        <v>1.2051282051282051</v>
      </c>
      <c r="R30" s="57">
        <f t="shared" si="9"/>
        <v>0.08</v>
      </c>
    </row>
    <row r="31" spans="1:18" ht="15.75" thickBot="1" x14ac:dyDescent="0.3">
      <c r="A31" s="108" t="s">
        <v>18</v>
      </c>
      <c r="B31" s="39" t="s">
        <v>15</v>
      </c>
      <c r="C31" s="40">
        <v>238</v>
      </c>
      <c r="D31" s="41">
        <v>195</v>
      </c>
      <c r="E31" s="70">
        <v>-0.180672269</v>
      </c>
      <c r="F31" s="41">
        <v>172</v>
      </c>
      <c r="G31" s="41">
        <v>142</v>
      </c>
      <c r="H31" s="70">
        <v>-0.174418605</v>
      </c>
      <c r="I31" s="41">
        <v>54</v>
      </c>
      <c r="J31" s="41">
        <v>45</v>
      </c>
      <c r="K31" s="70">
        <v>-0.16666666699999999</v>
      </c>
      <c r="L31" s="11"/>
      <c r="M31" s="41">
        <v>260</v>
      </c>
      <c r="N31" s="41">
        <v>159</v>
      </c>
      <c r="O31" s="41">
        <v>90</v>
      </c>
      <c r="P31" s="58">
        <f t="shared" si="7"/>
        <v>0.75</v>
      </c>
      <c r="Q31" s="58">
        <f t="shared" si="8"/>
        <v>0.89308176100628933</v>
      </c>
      <c r="R31" s="58">
        <f t="shared" si="9"/>
        <v>0.5</v>
      </c>
    </row>
    <row r="32" spans="1:18" ht="15.75" thickBot="1" x14ac:dyDescent="0.3">
      <c r="A32" s="108"/>
      <c r="B32" s="32" t="s">
        <v>16</v>
      </c>
      <c r="C32" s="31">
        <v>368</v>
      </c>
      <c r="D32" s="31">
        <v>322</v>
      </c>
      <c r="E32" s="67">
        <v>-0.125</v>
      </c>
      <c r="F32" s="31">
        <v>263</v>
      </c>
      <c r="G32" s="31">
        <v>238</v>
      </c>
      <c r="H32" s="67">
        <v>-9.5057033999999999E-2</v>
      </c>
      <c r="I32" s="31">
        <v>92</v>
      </c>
      <c r="J32" s="31">
        <v>84</v>
      </c>
      <c r="K32" s="67">
        <v>-8.6956521999999994E-2</v>
      </c>
      <c r="L32" s="11"/>
      <c r="M32" s="31">
        <v>462</v>
      </c>
      <c r="N32" s="31">
        <v>316</v>
      </c>
      <c r="O32" s="31">
        <v>204</v>
      </c>
      <c r="P32" s="55">
        <f t="shared" si="7"/>
        <v>0.69696969696969702</v>
      </c>
      <c r="Q32" s="55">
        <f t="shared" si="8"/>
        <v>0.75316455696202533</v>
      </c>
      <c r="R32" s="55">
        <f t="shared" si="9"/>
        <v>0.41176470588235292</v>
      </c>
    </row>
    <row r="33" spans="1:18" ht="15.75" thickBot="1" x14ac:dyDescent="0.3">
      <c r="A33" s="105"/>
      <c r="B33" s="35" t="s">
        <v>17</v>
      </c>
      <c r="C33" s="36">
        <v>100</v>
      </c>
      <c r="D33" s="37">
        <v>88</v>
      </c>
      <c r="E33" s="69">
        <v>-0.12</v>
      </c>
      <c r="F33" s="37">
        <v>46</v>
      </c>
      <c r="G33" s="37">
        <v>39</v>
      </c>
      <c r="H33" s="69">
        <v>-0.15217391299999999</v>
      </c>
      <c r="I33" s="37">
        <v>12</v>
      </c>
      <c r="J33" s="37">
        <v>7</v>
      </c>
      <c r="K33" s="69">
        <v>-0.41666666699999999</v>
      </c>
      <c r="L33" s="11"/>
      <c r="M33" s="37">
        <v>108</v>
      </c>
      <c r="N33" s="37">
        <v>52</v>
      </c>
      <c r="O33" s="37">
        <v>39</v>
      </c>
      <c r="P33" s="57">
        <f t="shared" si="7"/>
        <v>0.81481481481481477</v>
      </c>
      <c r="Q33" s="57">
        <f t="shared" si="8"/>
        <v>0.75</v>
      </c>
      <c r="R33" s="57">
        <f t="shared" si="9"/>
        <v>0.17948717948717949</v>
      </c>
    </row>
    <row r="34" spans="1:18" ht="15.75" thickBot="1" x14ac:dyDescent="0.3">
      <c r="A34" s="108" t="s">
        <v>19</v>
      </c>
      <c r="B34" s="39" t="s">
        <v>15</v>
      </c>
      <c r="C34" s="40">
        <v>350</v>
      </c>
      <c r="D34" s="41">
        <v>236</v>
      </c>
      <c r="E34" s="70">
        <v>-0.32571428600000002</v>
      </c>
      <c r="F34" s="41">
        <v>273</v>
      </c>
      <c r="G34" s="41">
        <v>180</v>
      </c>
      <c r="H34" s="70">
        <v>-0.340659341</v>
      </c>
      <c r="I34" s="41">
        <v>61</v>
      </c>
      <c r="J34" s="41">
        <v>42</v>
      </c>
      <c r="K34" s="71">
        <v>-0.31147541000000001</v>
      </c>
      <c r="L34" s="11"/>
      <c r="M34" s="41">
        <v>364</v>
      </c>
      <c r="N34" s="41">
        <v>248</v>
      </c>
      <c r="O34" s="41">
        <v>154</v>
      </c>
      <c r="P34" s="58">
        <f t="shared" si="7"/>
        <v>0.64835164835164838</v>
      </c>
      <c r="Q34" s="58">
        <f t="shared" si="8"/>
        <v>0.72580645161290325</v>
      </c>
      <c r="R34" s="58">
        <f t="shared" si="9"/>
        <v>0.27272727272727271</v>
      </c>
    </row>
    <row r="35" spans="1:18" ht="15.75" thickBot="1" x14ac:dyDescent="0.3">
      <c r="A35" s="108"/>
      <c r="B35" s="32" t="s">
        <v>16</v>
      </c>
      <c r="C35" s="31">
        <v>475</v>
      </c>
      <c r="D35" s="31">
        <v>344</v>
      </c>
      <c r="E35" s="67">
        <v>-0.27578947399999998</v>
      </c>
      <c r="F35" s="31">
        <v>352</v>
      </c>
      <c r="G35" s="31">
        <v>252</v>
      </c>
      <c r="H35" s="67">
        <v>-0.284090909</v>
      </c>
      <c r="I35" s="31">
        <v>93</v>
      </c>
      <c r="J35" s="31">
        <v>55</v>
      </c>
      <c r="K35" s="67">
        <v>-0.40860215100000002</v>
      </c>
      <c r="L35" s="11"/>
      <c r="M35" s="31">
        <v>543</v>
      </c>
      <c r="N35" s="31">
        <v>378</v>
      </c>
      <c r="O35" s="31">
        <v>245</v>
      </c>
      <c r="P35" s="55">
        <f t="shared" si="7"/>
        <v>0.63351749539594848</v>
      </c>
      <c r="Q35" s="55">
        <f t="shared" si="8"/>
        <v>0.66666666666666663</v>
      </c>
      <c r="R35" s="55">
        <f t="shared" si="9"/>
        <v>0.22448979591836735</v>
      </c>
    </row>
    <row r="36" spans="1:18" ht="15.75" thickBot="1" x14ac:dyDescent="0.3">
      <c r="A36" s="105"/>
      <c r="B36" s="35" t="s">
        <v>17</v>
      </c>
      <c r="C36" s="36">
        <v>219</v>
      </c>
      <c r="D36" s="37">
        <v>190</v>
      </c>
      <c r="E36" s="69">
        <v>-0.13242009099999999</v>
      </c>
      <c r="F36" s="37">
        <v>36</v>
      </c>
      <c r="G36" s="37">
        <v>37</v>
      </c>
      <c r="H36" s="69">
        <v>2.77777778E-2</v>
      </c>
      <c r="I36" s="37">
        <v>3</v>
      </c>
      <c r="J36" s="37">
        <v>7</v>
      </c>
      <c r="K36" s="69">
        <v>1.3333333332999999</v>
      </c>
      <c r="L36" s="11"/>
      <c r="M36" s="37">
        <v>226</v>
      </c>
      <c r="N36" s="37">
        <v>42</v>
      </c>
      <c r="O36" s="37">
        <v>40</v>
      </c>
      <c r="P36" s="57">
        <f t="shared" si="7"/>
        <v>0.84070796460176989</v>
      </c>
      <c r="Q36" s="57">
        <f t="shared" si="8"/>
        <v>0.88095238095238093</v>
      </c>
      <c r="R36" s="57">
        <f t="shared" si="9"/>
        <v>0.17499999999999999</v>
      </c>
    </row>
    <row r="37" spans="1:18" ht="15.75" thickBot="1" x14ac:dyDescent="0.3">
      <c r="A37" s="108" t="s">
        <v>20</v>
      </c>
      <c r="B37" s="39" t="s">
        <v>15</v>
      </c>
      <c r="C37" s="41">
        <v>192</v>
      </c>
      <c r="D37" s="41">
        <v>350</v>
      </c>
      <c r="E37" s="70">
        <v>0.82291666669999997</v>
      </c>
      <c r="F37" s="41">
        <v>135</v>
      </c>
      <c r="G37" s="41">
        <v>295</v>
      </c>
      <c r="H37" s="70">
        <v>1.1851851851999999</v>
      </c>
      <c r="I37" s="41">
        <v>40</v>
      </c>
      <c r="J37" s="41">
        <v>96</v>
      </c>
      <c r="K37" s="70">
        <v>1.4</v>
      </c>
      <c r="L37" s="11"/>
      <c r="M37" s="41">
        <v>217</v>
      </c>
      <c r="N37" s="41">
        <v>146</v>
      </c>
      <c r="O37" s="41">
        <v>95</v>
      </c>
      <c r="P37" s="58">
        <f t="shared" si="7"/>
        <v>1.6129032258064515</v>
      </c>
      <c r="Q37" s="58">
        <f t="shared" si="8"/>
        <v>2.0205479452054793</v>
      </c>
      <c r="R37" s="58">
        <f t="shared" si="9"/>
        <v>1.0105263157894737</v>
      </c>
    </row>
    <row r="38" spans="1:18" ht="15.75" thickBot="1" x14ac:dyDescent="0.3">
      <c r="A38" s="108"/>
      <c r="B38" s="32" t="s">
        <v>16</v>
      </c>
      <c r="C38" s="31">
        <v>253</v>
      </c>
      <c r="D38" s="31">
        <v>419</v>
      </c>
      <c r="E38" s="67">
        <v>0.65612648220000003</v>
      </c>
      <c r="F38" s="31">
        <v>190</v>
      </c>
      <c r="G38" s="31">
        <v>349</v>
      </c>
      <c r="H38" s="67">
        <v>0.83684210530000003</v>
      </c>
      <c r="I38" s="31">
        <v>62</v>
      </c>
      <c r="J38" s="31">
        <v>113</v>
      </c>
      <c r="K38" s="67">
        <v>0.82258064519999996</v>
      </c>
      <c r="L38" s="11"/>
      <c r="M38" s="31">
        <v>307</v>
      </c>
      <c r="N38" s="31">
        <v>225</v>
      </c>
      <c r="O38" s="31">
        <v>156</v>
      </c>
      <c r="P38" s="55">
        <f t="shared" si="7"/>
        <v>1.3648208469055374</v>
      </c>
      <c r="Q38" s="55">
        <f t="shared" si="8"/>
        <v>1.5511111111111111</v>
      </c>
      <c r="R38" s="55">
        <f t="shared" si="9"/>
        <v>0.72435897435897434</v>
      </c>
    </row>
    <row r="39" spans="1:18" ht="15.75" thickBot="1" x14ac:dyDescent="0.3">
      <c r="A39" s="105"/>
      <c r="B39" s="35" t="s">
        <v>17</v>
      </c>
      <c r="C39" s="36">
        <v>40</v>
      </c>
      <c r="D39" s="37">
        <v>30</v>
      </c>
      <c r="E39" s="69">
        <v>-0.25</v>
      </c>
      <c r="F39" s="37">
        <v>3</v>
      </c>
      <c r="G39" s="37">
        <v>10</v>
      </c>
      <c r="H39" s="69">
        <v>2.3333333333000001</v>
      </c>
      <c r="I39" s="37">
        <v>0</v>
      </c>
      <c r="J39" s="37">
        <v>3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0.73170731707317072</v>
      </c>
      <c r="Q39" s="57">
        <f t="shared" si="8"/>
        <v>0.83333333333333337</v>
      </c>
      <c r="R39" s="57">
        <f t="shared" si="9"/>
        <v>0.27272727272727271</v>
      </c>
    </row>
    <row r="40" spans="1:18" ht="15.75" thickBot="1" x14ac:dyDescent="0.3">
      <c r="A40" s="108" t="s">
        <v>21</v>
      </c>
      <c r="B40" s="39" t="s">
        <v>15</v>
      </c>
      <c r="C40" s="41">
        <v>66</v>
      </c>
      <c r="D40" s="41">
        <v>54</v>
      </c>
      <c r="E40" s="70">
        <v>-0.18181818199999999</v>
      </c>
      <c r="F40" s="41">
        <v>47</v>
      </c>
      <c r="G40" s="41">
        <v>43</v>
      </c>
      <c r="H40" s="70">
        <v>-8.5106382999999994E-2</v>
      </c>
      <c r="I40" s="41">
        <v>21</v>
      </c>
      <c r="J40" s="41">
        <v>15</v>
      </c>
      <c r="K40" s="70">
        <v>-0.28571428599999998</v>
      </c>
      <c r="L40" s="11"/>
      <c r="M40" s="41">
        <v>74</v>
      </c>
      <c r="N40" s="41">
        <v>48</v>
      </c>
      <c r="O40" s="41">
        <v>30</v>
      </c>
      <c r="P40" s="58">
        <f t="shared" si="7"/>
        <v>0.72972972972972971</v>
      </c>
      <c r="Q40" s="58">
        <f t="shared" si="8"/>
        <v>0.89583333333333337</v>
      </c>
      <c r="R40" s="58">
        <f t="shared" si="9"/>
        <v>0.5</v>
      </c>
    </row>
    <row r="41" spans="1:18" ht="15.75" thickBot="1" x14ac:dyDescent="0.3">
      <c r="A41" s="108"/>
      <c r="B41" s="32" t="s">
        <v>16</v>
      </c>
      <c r="C41" s="13">
        <v>95</v>
      </c>
      <c r="D41" s="31">
        <v>82</v>
      </c>
      <c r="E41" s="67">
        <v>-0.13684210499999999</v>
      </c>
      <c r="F41" s="31">
        <v>65</v>
      </c>
      <c r="G41" s="31">
        <v>66</v>
      </c>
      <c r="H41" s="67">
        <v>1.5384615399999999E-2</v>
      </c>
      <c r="I41" s="31">
        <v>28</v>
      </c>
      <c r="J41" s="31">
        <v>22</v>
      </c>
      <c r="K41" s="67">
        <v>-0.21428571399999999</v>
      </c>
      <c r="L41" s="11"/>
      <c r="M41" s="31">
        <v>140</v>
      </c>
      <c r="N41" s="31">
        <v>102</v>
      </c>
      <c r="O41" s="31">
        <v>71</v>
      </c>
      <c r="P41" s="55">
        <f t="shared" si="7"/>
        <v>0.58571428571428574</v>
      </c>
      <c r="Q41" s="55">
        <f t="shared" si="8"/>
        <v>0.6470588235294118</v>
      </c>
      <c r="R41" s="55">
        <f t="shared" si="9"/>
        <v>0.30985915492957744</v>
      </c>
    </row>
    <row r="42" spans="1:18" ht="15.75" thickBot="1" x14ac:dyDescent="0.3">
      <c r="A42" s="105"/>
      <c r="B42" s="35" t="s">
        <v>17</v>
      </c>
      <c r="C42" s="36">
        <v>71</v>
      </c>
      <c r="D42" s="37">
        <v>70</v>
      </c>
      <c r="E42" s="69">
        <v>-1.4084507E-2</v>
      </c>
      <c r="F42" s="37">
        <v>38</v>
      </c>
      <c r="G42" s="37">
        <v>30</v>
      </c>
      <c r="H42" s="69">
        <v>-0.21052631599999999</v>
      </c>
      <c r="I42" s="37">
        <v>21</v>
      </c>
      <c r="J42" s="37">
        <v>24</v>
      </c>
      <c r="K42" s="69">
        <v>0.14285714290000001</v>
      </c>
      <c r="L42" s="11"/>
      <c r="M42" s="37">
        <v>82</v>
      </c>
      <c r="N42" s="37">
        <v>49</v>
      </c>
      <c r="O42" s="37">
        <v>45</v>
      </c>
      <c r="P42" s="57">
        <f t="shared" si="7"/>
        <v>0.85365853658536583</v>
      </c>
      <c r="Q42" s="57">
        <f t="shared" si="8"/>
        <v>0.61224489795918369</v>
      </c>
      <c r="R42" s="57">
        <f t="shared" si="9"/>
        <v>0.53333333333333333</v>
      </c>
    </row>
    <row r="43" spans="1:18" ht="15.75" thickBot="1" x14ac:dyDescent="0.3">
      <c r="A43" s="108" t="s">
        <v>50</v>
      </c>
      <c r="B43" s="39" t="s">
        <v>15</v>
      </c>
      <c r="C43" s="41">
        <v>17</v>
      </c>
      <c r="D43" s="41">
        <v>15</v>
      </c>
      <c r="E43" s="70">
        <v>-0.117647059</v>
      </c>
      <c r="F43" s="41">
        <v>13</v>
      </c>
      <c r="G43" s="41">
        <v>13</v>
      </c>
      <c r="H43" s="70">
        <v>0</v>
      </c>
      <c r="I43" s="41">
        <v>1</v>
      </c>
      <c r="J43" s="41">
        <v>1</v>
      </c>
      <c r="K43" s="71">
        <v>0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1.0833333333333333</v>
      </c>
      <c r="R43" s="59">
        <f t="shared" si="9"/>
        <v>0.25</v>
      </c>
    </row>
    <row r="44" spans="1:18" ht="15.75" thickBot="1" x14ac:dyDescent="0.3">
      <c r="A44" s="108"/>
      <c r="B44" s="32" t="s">
        <v>16</v>
      </c>
      <c r="C44" s="31">
        <v>25</v>
      </c>
      <c r="D44" s="31">
        <v>24</v>
      </c>
      <c r="E44" s="67">
        <v>-0.04</v>
      </c>
      <c r="F44" s="31">
        <v>17</v>
      </c>
      <c r="G44" s="31">
        <v>18</v>
      </c>
      <c r="H44" s="67">
        <v>5.8823529399999998E-2</v>
      </c>
      <c r="I44" s="31">
        <v>2</v>
      </c>
      <c r="J44" s="31">
        <v>2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0.8571428571428571</v>
      </c>
      <c r="Q44" s="55">
        <f t="shared" si="8"/>
        <v>0.8571428571428571</v>
      </c>
      <c r="R44" s="55">
        <f t="shared" si="9"/>
        <v>0.18181818181818182</v>
      </c>
    </row>
    <row r="45" spans="1:18" ht="15.75" thickBot="1" x14ac:dyDescent="0.3">
      <c r="A45" s="105"/>
      <c r="B45" s="35" t="s">
        <v>17</v>
      </c>
      <c r="C45" s="36">
        <v>52</v>
      </c>
      <c r="D45" s="37">
        <v>44</v>
      </c>
      <c r="E45" s="69">
        <v>-0.15384615400000001</v>
      </c>
      <c r="F45" s="37">
        <v>8</v>
      </c>
      <c r="G45" s="37">
        <v>11</v>
      </c>
      <c r="H45" s="69">
        <v>0.375</v>
      </c>
      <c r="I45" s="37">
        <v>4</v>
      </c>
      <c r="J45" s="37">
        <v>4</v>
      </c>
      <c r="K45" s="69">
        <v>0</v>
      </c>
      <c r="L45" s="11"/>
      <c r="M45" s="37">
        <v>56</v>
      </c>
      <c r="N45" s="37">
        <v>17</v>
      </c>
      <c r="O45" s="37">
        <v>17</v>
      </c>
      <c r="P45" s="57">
        <f t="shared" si="7"/>
        <v>0.7857142857142857</v>
      </c>
      <c r="Q45" s="57">
        <f t="shared" si="8"/>
        <v>0.6470588235294118</v>
      </c>
      <c r="R45" s="57">
        <f t="shared" si="9"/>
        <v>0.23529411764705882</v>
      </c>
    </row>
    <row r="46" spans="1:18" ht="15.75" thickBot="1" x14ac:dyDescent="0.3">
      <c r="A46" s="108" t="s">
        <v>23</v>
      </c>
      <c r="B46" s="39" t="s">
        <v>15</v>
      </c>
      <c r="C46" s="41">
        <v>137</v>
      </c>
      <c r="D46" s="41">
        <v>68</v>
      </c>
      <c r="E46" s="70">
        <v>-0.50364963500000004</v>
      </c>
      <c r="F46" s="41">
        <v>103</v>
      </c>
      <c r="G46" s="41">
        <v>58</v>
      </c>
      <c r="H46" s="70">
        <v>-0.43689320399999998</v>
      </c>
      <c r="I46" s="41">
        <v>38</v>
      </c>
      <c r="J46" s="41">
        <v>23</v>
      </c>
      <c r="K46" s="70">
        <v>-0.39473684199999998</v>
      </c>
      <c r="L46" s="11"/>
      <c r="M46" s="41">
        <v>158</v>
      </c>
      <c r="N46" s="41">
        <v>112</v>
      </c>
      <c r="O46" s="41">
        <v>70</v>
      </c>
      <c r="P46" s="58">
        <f t="shared" si="7"/>
        <v>0.43037974683544306</v>
      </c>
      <c r="Q46" s="58">
        <f t="shared" si="8"/>
        <v>0.5178571428571429</v>
      </c>
      <c r="R46" s="58">
        <f t="shared" si="9"/>
        <v>0.32857142857142857</v>
      </c>
    </row>
    <row r="47" spans="1:18" ht="15.75" thickBot="1" x14ac:dyDescent="0.3">
      <c r="A47" s="108"/>
      <c r="B47" s="32" t="s">
        <v>16</v>
      </c>
      <c r="C47" s="31">
        <v>230</v>
      </c>
      <c r="D47" s="31">
        <v>168</v>
      </c>
      <c r="E47" s="67">
        <v>-0.26956521700000002</v>
      </c>
      <c r="F47" s="31">
        <v>169</v>
      </c>
      <c r="G47" s="31">
        <v>138</v>
      </c>
      <c r="H47" s="67">
        <v>-0.18343195300000001</v>
      </c>
      <c r="I47" s="31">
        <v>66</v>
      </c>
      <c r="J47" s="31">
        <v>55</v>
      </c>
      <c r="K47" s="67">
        <v>-0.16666666699999999</v>
      </c>
      <c r="L47" s="11"/>
      <c r="M47" s="31">
        <v>324</v>
      </c>
      <c r="N47" s="31">
        <v>250</v>
      </c>
      <c r="O47" s="31">
        <v>169</v>
      </c>
      <c r="P47" s="55">
        <f t="shared" si="7"/>
        <v>0.51851851851851849</v>
      </c>
      <c r="Q47" s="55">
        <f t="shared" si="8"/>
        <v>0.55200000000000005</v>
      </c>
      <c r="R47" s="55">
        <f t="shared" si="9"/>
        <v>0.32544378698224852</v>
      </c>
    </row>
    <row r="48" spans="1:18" ht="15.75" thickBot="1" x14ac:dyDescent="0.3">
      <c r="A48" s="105"/>
      <c r="B48" s="35" t="s">
        <v>17</v>
      </c>
      <c r="C48" s="36">
        <v>61</v>
      </c>
      <c r="D48" s="37">
        <v>68</v>
      </c>
      <c r="E48" s="69">
        <v>0.1147540984</v>
      </c>
      <c r="F48" s="37">
        <v>32</v>
      </c>
      <c r="G48" s="37">
        <v>35</v>
      </c>
      <c r="H48" s="69">
        <v>9.375E-2</v>
      </c>
      <c r="I48" s="37">
        <v>18</v>
      </c>
      <c r="J48" s="37">
        <v>12</v>
      </c>
      <c r="K48" s="69">
        <v>-0.33333333300000001</v>
      </c>
      <c r="L48" s="11"/>
      <c r="M48" s="37">
        <v>94</v>
      </c>
      <c r="N48" s="37">
        <v>57</v>
      </c>
      <c r="O48" s="37">
        <v>46</v>
      </c>
      <c r="P48" s="57">
        <f t="shared" si="7"/>
        <v>0.72340425531914898</v>
      </c>
      <c r="Q48" s="57">
        <f t="shared" si="8"/>
        <v>0.61403508771929827</v>
      </c>
      <c r="R48" s="57">
        <f t="shared" si="9"/>
        <v>0.2608695652173913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10</v>
      </c>
      <c r="E49" s="70">
        <v>0.11111111110000001</v>
      </c>
      <c r="F49" s="41">
        <v>9</v>
      </c>
      <c r="G49" s="41">
        <v>10</v>
      </c>
      <c r="H49" s="70">
        <v>0.11111111110000001</v>
      </c>
      <c r="I49" s="41">
        <v>0</v>
      </c>
      <c r="J49" s="41">
        <v>3</v>
      </c>
      <c r="K49" s="70"/>
      <c r="L49" s="11"/>
      <c r="M49" s="41">
        <v>9</v>
      </c>
      <c r="N49" s="41">
        <v>9</v>
      </c>
      <c r="O49" s="41">
        <v>5</v>
      </c>
      <c r="P49" s="58">
        <f t="shared" si="7"/>
        <v>1.1111111111111112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14</v>
      </c>
      <c r="D50" s="31">
        <v>15</v>
      </c>
      <c r="E50" s="67">
        <v>7.1428571400000002E-2</v>
      </c>
      <c r="F50" s="31">
        <v>13</v>
      </c>
      <c r="G50" s="31">
        <v>14</v>
      </c>
      <c r="H50" s="67">
        <v>7.6923076899999998E-2</v>
      </c>
      <c r="I50" s="31">
        <v>1</v>
      </c>
      <c r="J50" s="31">
        <v>3</v>
      </c>
      <c r="K50" s="67">
        <v>2</v>
      </c>
      <c r="L50" s="11"/>
      <c r="M50" s="31">
        <v>18</v>
      </c>
      <c r="N50" s="31">
        <v>15</v>
      </c>
      <c r="O50" s="31">
        <v>8</v>
      </c>
      <c r="P50" s="55">
        <f t="shared" si="7"/>
        <v>0.83333333333333337</v>
      </c>
      <c r="Q50" s="55">
        <f t="shared" si="8"/>
        <v>0.93333333333333335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19</v>
      </c>
      <c r="D51" s="37">
        <v>11</v>
      </c>
      <c r="E51" s="69">
        <v>-0.42105263199999998</v>
      </c>
      <c r="F51" s="37">
        <v>7</v>
      </c>
      <c r="G51" s="37">
        <v>5</v>
      </c>
      <c r="H51" s="69">
        <v>-0.28571428599999998</v>
      </c>
      <c r="I51" s="37">
        <v>1</v>
      </c>
      <c r="J51" s="37">
        <v>2</v>
      </c>
      <c r="K51" s="72">
        <v>1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0.55555555555555558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331</v>
      </c>
      <c r="D52" s="41">
        <v>429</v>
      </c>
      <c r="E52" s="70">
        <v>0.29607250759999998</v>
      </c>
      <c r="F52" s="41">
        <v>310</v>
      </c>
      <c r="G52" s="41">
        <v>394</v>
      </c>
      <c r="H52" s="70">
        <v>0.2709677419</v>
      </c>
      <c r="I52" s="41">
        <v>91</v>
      </c>
      <c r="J52" s="41">
        <v>121</v>
      </c>
      <c r="K52" s="70">
        <v>0.32967032969999999</v>
      </c>
      <c r="L52" s="11"/>
      <c r="M52" s="41">
        <v>511</v>
      </c>
      <c r="N52" s="41">
        <v>455</v>
      </c>
      <c r="O52" s="41">
        <v>240</v>
      </c>
      <c r="P52" s="58">
        <f t="shared" si="7"/>
        <v>0.83953033268101762</v>
      </c>
      <c r="Q52" s="58">
        <f t="shared" si="8"/>
        <v>0.86593406593406597</v>
      </c>
      <c r="R52" s="58">
        <f t="shared" si="9"/>
        <v>0.50416666666666665</v>
      </c>
    </row>
    <row r="53" spans="1:18" ht="15.75" thickBot="1" x14ac:dyDescent="0.3">
      <c r="A53" s="105"/>
      <c r="B53" s="35" t="s">
        <v>16</v>
      </c>
      <c r="C53" s="36">
        <v>541</v>
      </c>
      <c r="D53" s="37">
        <v>668</v>
      </c>
      <c r="E53" s="69">
        <v>0.2347504621</v>
      </c>
      <c r="F53" s="37">
        <v>483</v>
      </c>
      <c r="G53" s="37">
        <v>595</v>
      </c>
      <c r="H53" s="69">
        <v>0.231884058</v>
      </c>
      <c r="I53" s="37">
        <v>144</v>
      </c>
      <c r="J53" s="37">
        <v>186</v>
      </c>
      <c r="K53" s="69">
        <v>0.29166666670000002</v>
      </c>
      <c r="L53" s="11"/>
      <c r="M53" s="37">
        <v>1026</v>
      </c>
      <c r="N53" s="37">
        <v>929</v>
      </c>
      <c r="O53" s="37">
        <v>512</v>
      </c>
      <c r="P53" s="57">
        <f t="shared" si="7"/>
        <v>0.65107212475633525</v>
      </c>
      <c r="Q53" s="57">
        <f t="shared" si="8"/>
        <v>0.64047362755651238</v>
      </c>
      <c r="R53" s="57">
        <f t="shared" si="9"/>
        <v>0.36328125</v>
      </c>
    </row>
    <row r="54" spans="1:18" ht="15.75" thickBot="1" x14ac:dyDescent="0.3">
      <c r="A54" s="108" t="s">
        <v>26</v>
      </c>
      <c r="B54" s="39" t="s">
        <v>15</v>
      </c>
      <c r="C54" s="40">
        <v>11</v>
      </c>
      <c r="D54" s="42">
        <v>13</v>
      </c>
      <c r="E54" s="73">
        <v>0.18181818180000001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2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1.0833333333333333</v>
      </c>
      <c r="Q54" s="60">
        <f t="shared" si="8"/>
        <v>0.83333333333333337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25</v>
      </c>
      <c r="D55" s="31">
        <v>22</v>
      </c>
      <c r="E55" s="67">
        <v>-0.12</v>
      </c>
      <c r="F55" s="31">
        <v>12</v>
      </c>
      <c r="G55" s="31">
        <v>10</v>
      </c>
      <c r="H55" s="67">
        <v>-0.16666666699999999</v>
      </c>
      <c r="I55" s="31">
        <v>3</v>
      </c>
      <c r="J55" s="31">
        <v>3</v>
      </c>
      <c r="K55" s="67">
        <v>0</v>
      </c>
      <c r="L55" s="11"/>
      <c r="M55" s="31">
        <v>31</v>
      </c>
      <c r="N55" s="31">
        <v>16</v>
      </c>
      <c r="O55" s="31">
        <v>10</v>
      </c>
      <c r="P55" s="55">
        <f t="shared" si="7"/>
        <v>0.70967741935483875</v>
      </c>
      <c r="Q55" s="55">
        <f t="shared" si="8"/>
        <v>0.625</v>
      </c>
      <c r="R55" s="55">
        <f t="shared" si="9"/>
        <v>0.3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5</v>
      </c>
      <c r="G56" s="37">
        <v>3</v>
      </c>
      <c r="H56" s="69">
        <v>-0.4</v>
      </c>
      <c r="I56" s="37">
        <v>0</v>
      </c>
      <c r="J56" s="37">
        <v>2</v>
      </c>
      <c r="K56" s="72"/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4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1</v>
      </c>
    </row>
    <row r="58" spans="1:18" ht="15.75" thickBot="1" x14ac:dyDescent="0.3">
      <c r="A58" s="105"/>
      <c r="B58" s="35" t="s">
        <v>16</v>
      </c>
      <c r="C58" s="36">
        <v>7</v>
      </c>
      <c r="D58" s="37">
        <v>26</v>
      </c>
      <c r="E58" s="69">
        <v>2.7142857142999999</v>
      </c>
      <c r="F58" s="37">
        <v>4</v>
      </c>
      <c r="G58" s="37">
        <v>26</v>
      </c>
      <c r="H58" s="69">
        <v>5.5</v>
      </c>
      <c r="I58" s="37">
        <v>2</v>
      </c>
      <c r="J58" s="37">
        <v>7</v>
      </c>
      <c r="K58" s="69">
        <v>2.5</v>
      </c>
      <c r="L58" s="11"/>
      <c r="M58" s="37">
        <v>27</v>
      </c>
      <c r="N58" s="37">
        <v>23</v>
      </c>
      <c r="O58" s="37">
        <v>18</v>
      </c>
      <c r="P58" s="57">
        <f t="shared" si="7"/>
        <v>0.96296296296296291</v>
      </c>
      <c r="Q58" s="57">
        <f t="shared" si="8"/>
        <v>1.1304347826086956</v>
      </c>
      <c r="R58" s="57">
        <f t="shared" si="9"/>
        <v>0.3888888888888889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19</v>
      </c>
      <c r="D61" s="41">
        <v>54</v>
      </c>
      <c r="E61" s="70">
        <v>1.8421052631999999</v>
      </c>
      <c r="F61" s="41">
        <v>16</v>
      </c>
      <c r="G61" s="41">
        <v>47</v>
      </c>
      <c r="H61" s="70">
        <v>1.9375</v>
      </c>
      <c r="I61" s="41">
        <v>1</v>
      </c>
      <c r="J61" s="41">
        <v>18</v>
      </c>
      <c r="K61" s="70">
        <v>17</v>
      </c>
      <c r="L61" s="11"/>
      <c r="M61" s="41">
        <v>43</v>
      </c>
      <c r="N61" s="41">
        <v>41</v>
      </c>
      <c r="O61" s="41">
        <v>20</v>
      </c>
      <c r="P61" s="58">
        <f t="shared" si="7"/>
        <v>1.2558139534883721</v>
      </c>
      <c r="Q61" s="58">
        <f t="shared" si="8"/>
        <v>1.1463414634146341</v>
      </c>
      <c r="R61" s="58">
        <f t="shared" si="9"/>
        <v>0.9</v>
      </c>
    </row>
    <row r="62" spans="1:18" ht="15.75" thickBot="1" x14ac:dyDescent="0.3">
      <c r="A62" s="105"/>
      <c r="B62" s="35" t="s">
        <v>16</v>
      </c>
      <c r="C62" s="36">
        <v>42</v>
      </c>
      <c r="D62" s="37">
        <v>94</v>
      </c>
      <c r="E62" s="69">
        <v>1.2380952381000001</v>
      </c>
      <c r="F62" s="37">
        <v>34</v>
      </c>
      <c r="G62" s="37">
        <v>77</v>
      </c>
      <c r="H62" s="69">
        <v>1.2647058823999999</v>
      </c>
      <c r="I62" s="37">
        <v>4</v>
      </c>
      <c r="J62" s="37">
        <v>26</v>
      </c>
      <c r="K62" s="69">
        <v>5.5</v>
      </c>
      <c r="L62" s="11"/>
      <c r="M62" s="37">
        <v>99</v>
      </c>
      <c r="N62" s="37">
        <v>93</v>
      </c>
      <c r="O62" s="37">
        <v>46</v>
      </c>
      <c r="P62" s="57">
        <f t="shared" si="7"/>
        <v>0.9494949494949495</v>
      </c>
      <c r="Q62" s="57">
        <f t="shared" si="8"/>
        <v>0.82795698924731187</v>
      </c>
      <c r="R62" s="57">
        <f t="shared" si="9"/>
        <v>0.56521739130434778</v>
      </c>
    </row>
    <row r="63" spans="1:18" ht="15.75" thickBot="1" x14ac:dyDescent="0.3">
      <c r="A63" s="105" t="s">
        <v>30</v>
      </c>
      <c r="B63" s="39" t="s">
        <v>15</v>
      </c>
      <c r="C63" s="40">
        <v>43</v>
      </c>
      <c r="D63" s="41">
        <v>33</v>
      </c>
      <c r="E63" s="70">
        <v>-0.23255814</v>
      </c>
      <c r="F63" s="41">
        <v>35</v>
      </c>
      <c r="G63" s="41">
        <v>28</v>
      </c>
      <c r="H63" s="70">
        <v>-0.2</v>
      </c>
      <c r="I63" s="41">
        <v>12</v>
      </c>
      <c r="J63" s="41">
        <v>11</v>
      </c>
      <c r="K63" s="71">
        <v>-8.3333332999999996E-2</v>
      </c>
      <c r="L63" s="11"/>
      <c r="M63" s="41">
        <v>48</v>
      </c>
      <c r="N63" s="41">
        <v>36</v>
      </c>
      <c r="O63" s="41">
        <v>19</v>
      </c>
      <c r="P63" s="58">
        <f t="shared" si="7"/>
        <v>0.6875</v>
      </c>
      <c r="Q63" s="58">
        <f t="shared" si="8"/>
        <v>0.77777777777777779</v>
      </c>
      <c r="R63" s="58">
        <f t="shared" si="9"/>
        <v>0.57894736842105265</v>
      </c>
    </row>
    <row r="64" spans="1:18" ht="15.75" thickBot="1" x14ac:dyDescent="0.3">
      <c r="A64" s="105"/>
      <c r="B64" s="35" t="s">
        <v>16</v>
      </c>
      <c r="C64" s="36">
        <v>52</v>
      </c>
      <c r="D64" s="37">
        <v>48</v>
      </c>
      <c r="E64" s="69">
        <v>-7.6923077000000006E-2</v>
      </c>
      <c r="F64" s="37">
        <v>42</v>
      </c>
      <c r="G64" s="37">
        <v>38</v>
      </c>
      <c r="H64" s="69">
        <v>-9.5238094999999995E-2</v>
      </c>
      <c r="I64" s="37">
        <v>12</v>
      </c>
      <c r="J64" s="37">
        <v>14</v>
      </c>
      <c r="K64" s="69">
        <v>0.16666666669999999</v>
      </c>
      <c r="L64" s="11"/>
      <c r="M64" s="37">
        <v>81</v>
      </c>
      <c r="N64" s="37">
        <v>63</v>
      </c>
      <c r="O64" s="37">
        <v>37</v>
      </c>
      <c r="P64" s="57">
        <f t="shared" si="7"/>
        <v>0.59259259259259256</v>
      </c>
      <c r="Q64" s="57">
        <f t="shared" si="8"/>
        <v>0.60317460317460314</v>
      </c>
      <c r="R64" s="57">
        <f t="shared" si="9"/>
        <v>0.3783783783783784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3</v>
      </c>
      <c r="H65" s="71">
        <v>2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8</v>
      </c>
      <c r="E66" s="69">
        <v>3</v>
      </c>
      <c r="F66" s="37">
        <v>1</v>
      </c>
      <c r="G66" s="37">
        <v>7</v>
      </c>
      <c r="H66" s="69">
        <v>6</v>
      </c>
      <c r="I66" s="37">
        <v>0</v>
      </c>
      <c r="J66" s="37">
        <v>0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0.66666666666666663</v>
      </c>
      <c r="Q66" s="57">
        <f t="shared" si="8"/>
        <v>0.63636363636363635</v>
      </c>
      <c r="R66" s="57">
        <f t="shared" si="9"/>
        <v>0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5"/>
      <c r="B68" s="85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85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86</v>
      </c>
      <c r="D6" s="7" t="s">
        <v>89</v>
      </c>
      <c r="E6" s="45" t="s">
        <v>51</v>
      </c>
      <c r="F6" s="6" t="s">
        <v>87</v>
      </c>
      <c r="G6" s="6" t="s">
        <v>90</v>
      </c>
      <c r="H6" s="45" t="s">
        <v>51</v>
      </c>
      <c r="I6" s="6" t="s">
        <v>88</v>
      </c>
      <c r="J6" s="6" t="s">
        <v>91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2543</v>
      </c>
      <c r="D8" s="10">
        <v>2515</v>
      </c>
      <c r="E8" s="64">
        <v>-1.1010617E-2</v>
      </c>
      <c r="F8" s="10">
        <v>1995</v>
      </c>
      <c r="G8" s="10">
        <v>2042</v>
      </c>
      <c r="H8" s="66">
        <v>2.3558897200000001E-2</v>
      </c>
      <c r="I8" s="10">
        <v>584</v>
      </c>
      <c r="J8" s="10">
        <v>578</v>
      </c>
      <c r="K8" s="64">
        <v>-1.0273973E-2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0.68547288089397651</v>
      </c>
      <c r="Q8" s="47">
        <f t="shared" ref="Q8:Q16" si="1">G8/N8</f>
        <v>0.7192673476576259</v>
      </c>
      <c r="R8" s="48">
        <f t="shared" ref="R8:R16" si="2">J8/O8</f>
        <v>0.3278502552467385</v>
      </c>
    </row>
    <row r="9" spans="1:18" x14ac:dyDescent="0.25">
      <c r="A9" s="116" t="s">
        <v>4</v>
      </c>
      <c r="B9" s="117"/>
      <c r="C9" s="13">
        <v>430</v>
      </c>
      <c r="D9" s="13">
        <v>340</v>
      </c>
      <c r="E9" s="64">
        <v>-0.20930232600000001</v>
      </c>
      <c r="F9" s="13">
        <v>318</v>
      </c>
      <c r="G9" s="13">
        <v>284</v>
      </c>
      <c r="H9" s="66">
        <v>-0.106918239</v>
      </c>
      <c r="I9" s="13">
        <v>107</v>
      </c>
      <c r="J9" s="13">
        <v>112</v>
      </c>
      <c r="K9" s="64">
        <v>4.6728972000000001E-2</v>
      </c>
      <c r="L9" s="11"/>
      <c r="M9" s="12">
        <v>431</v>
      </c>
      <c r="N9" s="12">
        <v>281</v>
      </c>
      <c r="O9" s="12">
        <v>213</v>
      </c>
      <c r="P9" s="47">
        <f t="shared" si="0"/>
        <v>0.78886310904872392</v>
      </c>
      <c r="Q9" s="47">
        <f t="shared" si="1"/>
        <v>1.01067615658363</v>
      </c>
      <c r="R9" s="48">
        <f t="shared" si="2"/>
        <v>0.5258215962441315</v>
      </c>
    </row>
    <row r="10" spans="1:18" x14ac:dyDescent="0.25">
      <c r="A10" s="116" t="s">
        <v>60</v>
      </c>
      <c r="B10" s="117"/>
      <c r="C10" s="13">
        <v>371</v>
      </c>
      <c r="D10" s="13">
        <v>281</v>
      </c>
      <c r="E10" s="64">
        <v>-0.24258760100000001</v>
      </c>
      <c r="F10" s="13">
        <v>278</v>
      </c>
      <c r="G10" s="13">
        <v>230</v>
      </c>
      <c r="H10" s="66">
        <v>-0.17266187099999999</v>
      </c>
      <c r="I10" s="13">
        <v>101</v>
      </c>
      <c r="J10" s="13">
        <v>99</v>
      </c>
      <c r="K10" s="64">
        <v>-1.980198E-2</v>
      </c>
      <c r="L10" s="11"/>
      <c r="M10" s="12">
        <v>402</v>
      </c>
      <c r="N10" s="12">
        <v>255</v>
      </c>
      <c r="O10" s="12">
        <v>188</v>
      </c>
      <c r="P10" s="47">
        <f t="shared" si="0"/>
        <v>0.69900497512437809</v>
      </c>
      <c r="Q10" s="47">
        <f t="shared" si="1"/>
        <v>0.90196078431372551</v>
      </c>
      <c r="R10" s="48">
        <f t="shared" si="2"/>
        <v>0.52659574468085102</v>
      </c>
    </row>
    <row r="11" spans="1:18" x14ac:dyDescent="0.25">
      <c r="A11" s="116" t="s">
        <v>5</v>
      </c>
      <c r="B11" s="117"/>
      <c r="C11" s="13">
        <v>1796</v>
      </c>
      <c r="D11" s="13">
        <v>1710</v>
      </c>
      <c r="E11" s="64">
        <v>-4.7884187000000002E-2</v>
      </c>
      <c r="F11" s="13">
        <v>1432</v>
      </c>
      <c r="G11" s="13">
        <v>1442</v>
      </c>
      <c r="H11" s="66">
        <v>6.9832402E-3</v>
      </c>
      <c r="I11" s="13">
        <v>389</v>
      </c>
      <c r="J11" s="13">
        <v>405</v>
      </c>
      <c r="K11" s="64">
        <v>4.11311054E-2</v>
      </c>
      <c r="L11" s="11"/>
      <c r="M11" s="12">
        <v>2137</v>
      </c>
      <c r="N11" s="12">
        <v>1558</v>
      </c>
      <c r="O11" s="12">
        <v>922</v>
      </c>
      <c r="P11" s="47">
        <f t="shared" si="0"/>
        <v>0.80018717828731867</v>
      </c>
      <c r="Q11" s="47">
        <f t="shared" si="1"/>
        <v>0.92554557124518611</v>
      </c>
      <c r="R11" s="48">
        <f t="shared" si="2"/>
        <v>0.43926247288503256</v>
      </c>
    </row>
    <row r="12" spans="1:18" x14ac:dyDescent="0.25">
      <c r="A12" s="116" t="s">
        <v>6</v>
      </c>
      <c r="B12" s="117"/>
      <c r="C12" s="10">
        <v>202</v>
      </c>
      <c r="D12" s="10">
        <v>246</v>
      </c>
      <c r="E12" s="64">
        <v>0.21782178220000001</v>
      </c>
      <c r="F12" s="10">
        <v>182</v>
      </c>
      <c r="G12" s="10">
        <v>189</v>
      </c>
      <c r="H12" s="66">
        <v>3.8461538500000003E-2</v>
      </c>
      <c r="I12" s="10">
        <v>83</v>
      </c>
      <c r="J12" s="10">
        <v>75</v>
      </c>
      <c r="K12" s="64">
        <v>-9.6385542000000005E-2</v>
      </c>
      <c r="L12" s="11"/>
      <c r="M12" s="12">
        <v>595</v>
      </c>
      <c r="N12" s="12">
        <v>543</v>
      </c>
      <c r="O12" s="12">
        <v>382</v>
      </c>
      <c r="P12" s="47">
        <f t="shared" si="0"/>
        <v>0.41344537815126048</v>
      </c>
      <c r="Q12" s="47">
        <f t="shared" si="1"/>
        <v>0.34806629834254144</v>
      </c>
      <c r="R12" s="48">
        <f t="shared" si="2"/>
        <v>0.19633507853403143</v>
      </c>
    </row>
    <row r="13" spans="1:18" x14ac:dyDescent="0.25">
      <c r="A13" s="116" t="s">
        <v>7</v>
      </c>
      <c r="B13" s="117"/>
      <c r="C13" s="10">
        <v>471</v>
      </c>
      <c r="D13" s="10">
        <v>518</v>
      </c>
      <c r="E13" s="64">
        <v>9.9787685799999998E-2</v>
      </c>
      <c r="F13" s="10">
        <v>343</v>
      </c>
      <c r="G13" s="10">
        <v>372</v>
      </c>
      <c r="H13" s="66">
        <v>8.4548104999999998E-2</v>
      </c>
      <c r="I13" s="10">
        <v>97</v>
      </c>
      <c r="J13" s="10">
        <v>85</v>
      </c>
      <c r="K13" s="64">
        <v>-0.12371134</v>
      </c>
      <c r="L13" s="11"/>
      <c r="M13" s="12">
        <v>882</v>
      </c>
      <c r="N13" s="12">
        <v>689</v>
      </c>
      <c r="O13" s="12">
        <v>417</v>
      </c>
      <c r="P13" s="47">
        <f t="shared" si="0"/>
        <v>0.58730158730158732</v>
      </c>
      <c r="Q13" s="47">
        <f t="shared" si="1"/>
        <v>0.53991291727140789</v>
      </c>
      <c r="R13" s="48">
        <f t="shared" si="2"/>
        <v>0.2038369304556355</v>
      </c>
    </row>
    <row r="14" spans="1:18" x14ac:dyDescent="0.25">
      <c r="A14" s="116" t="s">
        <v>8</v>
      </c>
      <c r="B14" s="117"/>
      <c r="C14" s="14">
        <v>74</v>
      </c>
      <c r="D14" s="14">
        <v>41</v>
      </c>
      <c r="E14" s="64">
        <v>-0.44594594599999998</v>
      </c>
      <c r="F14" s="14">
        <v>38</v>
      </c>
      <c r="G14" s="14">
        <v>39</v>
      </c>
      <c r="H14" s="66">
        <v>2.6315789499999999E-2</v>
      </c>
      <c r="I14" s="14">
        <v>15</v>
      </c>
      <c r="J14" s="14">
        <v>13</v>
      </c>
      <c r="K14" s="64">
        <v>-0.133333333</v>
      </c>
      <c r="L14" s="11"/>
      <c r="M14" s="12">
        <v>55</v>
      </c>
      <c r="N14" s="12">
        <v>49</v>
      </c>
      <c r="O14" s="12">
        <v>42</v>
      </c>
      <c r="P14" s="47">
        <f t="shared" si="0"/>
        <v>0.74545454545454548</v>
      </c>
      <c r="Q14" s="47">
        <f t="shared" si="1"/>
        <v>0.79591836734693877</v>
      </c>
      <c r="R14" s="48">
        <f t="shared" si="2"/>
        <v>0.30952380952380953</v>
      </c>
    </row>
    <row r="15" spans="1:18" x14ac:dyDescent="0.25">
      <c r="A15" s="118" t="s">
        <v>9</v>
      </c>
      <c r="B15" s="119"/>
      <c r="C15" s="13">
        <v>672</v>
      </c>
      <c r="D15" s="13">
        <v>611</v>
      </c>
      <c r="E15" s="64">
        <v>-9.0773809999999996E-2</v>
      </c>
      <c r="F15" s="13">
        <v>220</v>
      </c>
      <c r="G15" s="13">
        <v>217</v>
      </c>
      <c r="H15" s="66">
        <v>-1.3636364E-2</v>
      </c>
      <c r="I15" s="13">
        <v>59</v>
      </c>
      <c r="J15" s="13">
        <v>55</v>
      </c>
      <c r="K15" s="64">
        <v>-6.7796609999999993E-2</v>
      </c>
      <c r="L15" s="11"/>
      <c r="M15" s="12">
        <v>756</v>
      </c>
      <c r="N15" s="12">
        <v>284</v>
      </c>
      <c r="O15" s="12">
        <v>234</v>
      </c>
      <c r="P15" s="47">
        <f t="shared" si="0"/>
        <v>0.80820105820105825</v>
      </c>
      <c r="Q15" s="47">
        <f t="shared" si="1"/>
        <v>0.7640845070422535</v>
      </c>
      <c r="R15" s="48">
        <f t="shared" si="2"/>
        <v>0.23504273504273504</v>
      </c>
    </row>
    <row r="16" spans="1:18" x14ac:dyDescent="0.25">
      <c r="A16" s="109" t="s">
        <v>10</v>
      </c>
      <c r="B16" s="110"/>
      <c r="C16" s="15">
        <v>3215</v>
      </c>
      <c r="D16" s="16">
        <v>3126</v>
      </c>
      <c r="E16" s="65">
        <v>-2.7682736999999999E-2</v>
      </c>
      <c r="F16" s="15">
        <v>2215</v>
      </c>
      <c r="G16" s="15">
        <v>2259</v>
      </c>
      <c r="H16" s="76">
        <v>1.9864559800000001E-2</v>
      </c>
      <c r="I16" s="15">
        <v>643</v>
      </c>
      <c r="J16" s="15">
        <v>633</v>
      </c>
      <c r="K16" s="65">
        <v>-1.5552099999999999E-2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0.70644067796610166</v>
      </c>
      <c r="Q16" s="49">
        <f t="shared" si="1"/>
        <v>0.72334293948126804</v>
      </c>
      <c r="R16" s="50">
        <f t="shared" si="2"/>
        <v>0.3169754631947922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1913</v>
      </c>
      <c r="D18" s="10">
        <v>1681</v>
      </c>
      <c r="E18" s="64">
        <v>-0.121275484</v>
      </c>
      <c r="F18" s="10">
        <v>1441</v>
      </c>
      <c r="G18" s="10">
        <v>1317</v>
      </c>
      <c r="H18" s="66">
        <v>-8.6051352999999997E-2</v>
      </c>
      <c r="I18" s="10">
        <v>436</v>
      </c>
      <c r="J18" s="10">
        <v>372</v>
      </c>
      <c r="K18" s="66">
        <v>-0.14678899100000001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0.7030531158511083</v>
      </c>
      <c r="Q18" s="47">
        <f t="shared" ref="Q18:Q26" si="4">G18/N18</f>
        <v>0.77379553466509987</v>
      </c>
      <c r="R18" s="48">
        <f t="shared" ref="R18:R26" si="5">J18/O18</f>
        <v>0.32862190812720848</v>
      </c>
    </row>
    <row r="19" spans="1:18" x14ac:dyDescent="0.25">
      <c r="A19" s="116" t="s">
        <v>4</v>
      </c>
      <c r="B19" s="117"/>
      <c r="C19" s="13">
        <v>377</v>
      </c>
      <c r="D19" s="13">
        <v>283</v>
      </c>
      <c r="E19" s="64">
        <v>-0.24933686999999999</v>
      </c>
      <c r="F19" s="13">
        <v>271</v>
      </c>
      <c r="G19" s="13">
        <v>233</v>
      </c>
      <c r="H19" s="66">
        <v>-0.14022140199999999</v>
      </c>
      <c r="I19" s="13">
        <v>93</v>
      </c>
      <c r="J19" s="13">
        <v>91</v>
      </c>
      <c r="K19" s="66">
        <v>-2.1505376E-2</v>
      </c>
      <c r="L19" s="11"/>
      <c r="M19" s="13">
        <v>374</v>
      </c>
      <c r="N19" s="13">
        <v>235</v>
      </c>
      <c r="O19" s="13">
        <v>180</v>
      </c>
      <c r="P19" s="47">
        <f>D19/M19</f>
        <v>0.75668449197860965</v>
      </c>
      <c r="Q19" s="47">
        <f t="shared" si="4"/>
        <v>0.99148936170212765</v>
      </c>
      <c r="R19" s="48">
        <f t="shared" si="5"/>
        <v>0.50555555555555554</v>
      </c>
    </row>
    <row r="20" spans="1:18" x14ac:dyDescent="0.25">
      <c r="A20" s="116" t="s">
        <v>60</v>
      </c>
      <c r="B20" s="117"/>
      <c r="C20" s="13">
        <v>327</v>
      </c>
      <c r="D20" s="13">
        <v>235</v>
      </c>
      <c r="E20" s="64">
        <v>-0.28134556599999999</v>
      </c>
      <c r="F20" s="13">
        <v>240</v>
      </c>
      <c r="G20" s="13">
        <v>190</v>
      </c>
      <c r="H20" s="66">
        <v>-0.20833333300000001</v>
      </c>
      <c r="I20" s="13">
        <v>89</v>
      </c>
      <c r="J20" s="13">
        <v>83</v>
      </c>
      <c r="K20" s="66">
        <v>-6.7415729999999993E-2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0.67142857142857137</v>
      </c>
      <c r="Q20" s="47">
        <f t="shared" si="4"/>
        <v>0.88785046728971961</v>
      </c>
      <c r="R20" s="48">
        <f t="shared" si="5"/>
        <v>0.51875000000000004</v>
      </c>
    </row>
    <row r="21" spans="1:18" x14ac:dyDescent="0.25">
      <c r="A21" s="116" t="s">
        <v>5</v>
      </c>
      <c r="B21" s="117"/>
      <c r="C21" s="13">
        <v>1392</v>
      </c>
      <c r="D21" s="13">
        <v>1175</v>
      </c>
      <c r="E21" s="64">
        <v>-0.15589080499999999</v>
      </c>
      <c r="F21" s="13">
        <v>1063</v>
      </c>
      <c r="G21" s="13">
        <v>957</v>
      </c>
      <c r="H21" s="66">
        <v>-9.9717780000000006E-2</v>
      </c>
      <c r="I21" s="13">
        <v>295</v>
      </c>
      <c r="J21" s="13">
        <v>267</v>
      </c>
      <c r="K21" s="66">
        <v>-9.4915254000000004E-2</v>
      </c>
      <c r="L21" s="11"/>
      <c r="M21" s="13">
        <v>1511</v>
      </c>
      <c r="N21" s="13">
        <v>1010</v>
      </c>
      <c r="O21" s="13">
        <v>634</v>
      </c>
      <c r="P21" s="47">
        <f t="shared" si="6"/>
        <v>0.77763070814030444</v>
      </c>
      <c r="Q21" s="47">
        <f t="shared" si="4"/>
        <v>0.94752475247524748</v>
      </c>
      <c r="R21" s="48">
        <f t="shared" si="5"/>
        <v>0.42113564668769715</v>
      </c>
    </row>
    <row r="22" spans="1:18" x14ac:dyDescent="0.25">
      <c r="A22" s="116" t="s">
        <v>6</v>
      </c>
      <c r="B22" s="117"/>
      <c r="C22" s="10">
        <v>97</v>
      </c>
      <c r="D22" s="10">
        <v>101</v>
      </c>
      <c r="E22" s="64">
        <v>4.1237113399999997E-2</v>
      </c>
      <c r="F22" s="10">
        <v>92</v>
      </c>
      <c r="G22" s="10">
        <v>79</v>
      </c>
      <c r="H22" s="66">
        <v>-0.141304348</v>
      </c>
      <c r="I22" s="10">
        <v>49</v>
      </c>
      <c r="J22" s="10">
        <v>35</v>
      </c>
      <c r="K22" s="66">
        <v>-0.28571428599999998</v>
      </c>
      <c r="L22" s="11"/>
      <c r="M22" s="10">
        <v>268</v>
      </c>
      <c r="N22" s="10">
        <v>247</v>
      </c>
      <c r="O22" s="10">
        <v>178</v>
      </c>
      <c r="P22" s="47">
        <f t="shared" si="6"/>
        <v>0.37686567164179102</v>
      </c>
      <c r="Q22" s="47">
        <f t="shared" si="4"/>
        <v>0.31983805668016196</v>
      </c>
      <c r="R22" s="48">
        <f t="shared" si="5"/>
        <v>0.19662921348314608</v>
      </c>
    </row>
    <row r="23" spans="1:18" x14ac:dyDescent="0.25">
      <c r="A23" s="116" t="s">
        <v>7</v>
      </c>
      <c r="B23" s="117"/>
      <c r="C23" s="10">
        <v>362</v>
      </c>
      <c r="D23" s="10">
        <v>364</v>
      </c>
      <c r="E23" s="64">
        <v>5.5248618999999997E-3</v>
      </c>
      <c r="F23" s="10">
        <v>248</v>
      </c>
      <c r="G23" s="10">
        <v>242</v>
      </c>
      <c r="H23" s="66">
        <v>-2.4193547999999999E-2</v>
      </c>
      <c r="I23" s="10">
        <v>77</v>
      </c>
      <c r="J23" s="10">
        <v>57</v>
      </c>
      <c r="K23" s="66">
        <v>-0.25974026</v>
      </c>
      <c r="L23" s="11"/>
      <c r="M23" s="10">
        <v>564</v>
      </c>
      <c r="N23" s="10">
        <v>401</v>
      </c>
      <c r="O23" s="10">
        <v>281</v>
      </c>
      <c r="P23" s="47">
        <f t="shared" si="6"/>
        <v>0.64539007092198586</v>
      </c>
      <c r="Q23" s="47">
        <f t="shared" si="4"/>
        <v>0.60349127182044893</v>
      </c>
      <c r="R23" s="48">
        <f t="shared" si="5"/>
        <v>0.20284697508896798</v>
      </c>
    </row>
    <row r="24" spans="1:18" x14ac:dyDescent="0.25">
      <c r="A24" s="116" t="s">
        <v>8</v>
      </c>
      <c r="B24" s="117"/>
      <c r="C24" s="14">
        <v>62</v>
      </c>
      <c r="D24" s="14">
        <v>41</v>
      </c>
      <c r="E24" s="64">
        <v>-0.33870967699999999</v>
      </c>
      <c r="F24" s="14">
        <v>38</v>
      </c>
      <c r="G24" s="14">
        <v>39</v>
      </c>
      <c r="H24" s="66">
        <v>2.6315789499999999E-2</v>
      </c>
      <c r="I24" s="14">
        <v>15</v>
      </c>
      <c r="J24" s="14">
        <v>13</v>
      </c>
      <c r="K24" s="66">
        <v>-0.133333333</v>
      </c>
      <c r="L24" s="11"/>
      <c r="M24" s="14">
        <v>48</v>
      </c>
      <c r="N24" s="14">
        <v>44</v>
      </c>
      <c r="O24" s="14">
        <v>39</v>
      </c>
      <c r="P24" s="47">
        <f t="shared" si="6"/>
        <v>0.85416666666666663</v>
      </c>
      <c r="Q24" s="47">
        <f t="shared" si="4"/>
        <v>0.88636363636363635</v>
      </c>
      <c r="R24" s="48">
        <f t="shared" si="5"/>
        <v>0.33333333333333331</v>
      </c>
    </row>
    <row r="25" spans="1:18" x14ac:dyDescent="0.25">
      <c r="A25" s="118" t="s">
        <v>9</v>
      </c>
      <c r="B25" s="119"/>
      <c r="C25" s="13">
        <v>662</v>
      </c>
      <c r="D25" s="13">
        <v>608</v>
      </c>
      <c r="E25" s="64">
        <v>-8.1570997000000006E-2</v>
      </c>
      <c r="F25" s="13">
        <v>215</v>
      </c>
      <c r="G25" s="13">
        <v>214</v>
      </c>
      <c r="H25" s="66">
        <v>-4.6511629999999998E-3</v>
      </c>
      <c r="I25" s="13">
        <v>59</v>
      </c>
      <c r="J25" s="13">
        <v>53</v>
      </c>
      <c r="K25" s="66">
        <v>-0.101694915</v>
      </c>
      <c r="L25" s="11"/>
      <c r="M25" s="13">
        <v>745</v>
      </c>
      <c r="N25" s="13">
        <v>277</v>
      </c>
      <c r="O25" s="13">
        <v>228</v>
      </c>
      <c r="P25" s="47">
        <f t="shared" si="6"/>
        <v>0.81610738255033555</v>
      </c>
      <c r="Q25" s="47">
        <f t="shared" si="4"/>
        <v>0.77256317689530685</v>
      </c>
      <c r="R25" s="48">
        <f t="shared" si="5"/>
        <v>0.23245614035087719</v>
      </c>
    </row>
    <row r="26" spans="1:18" x14ac:dyDescent="0.25">
      <c r="A26" s="109" t="s">
        <v>12</v>
      </c>
      <c r="B26" s="110"/>
      <c r="C26" s="23">
        <v>2575</v>
      </c>
      <c r="D26" s="24">
        <v>2289</v>
      </c>
      <c r="E26" s="65">
        <v>-0.11106796100000001</v>
      </c>
      <c r="F26" s="23">
        <v>1656</v>
      </c>
      <c r="G26" s="23">
        <v>1531</v>
      </c>
      <c r="H26" s="76">
        <v>-7.5483092000000002E-2</v>
      </c>
      <c r="I26" s="23">
        <v>495</v>
      </c>
      <c r="J26" s="23">
        <v>425</v>
      </c>
      <c r="K26" s="65">
        <v>-0.14141414099999999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0.7299107142857143</v>
      </c>
      <c r="Q26" s="49">
        <f t="shared" si="4"/>
        <v>0.7736230419403739</v>
      </c>
      <c r="R26" s="50">
        <f t="shared" si="5"/>
        <v>0.3125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390</v>
      </c>
      <c r="D28" s="31">
        <v>255</v>
      </c>
      <c r="E28" s="67">
        <v>-0.34615384599999999</v>
      </c>
      <c r="F28" s="31">
        <v>297</v>
      </c>
      <c r="G28" s="31">
        <v>197</v>
      </c>
      <c r="H28" s="67">
        <v>-0.33670033700000002</v>
      </c>
      <c r="I28" s="31">
        <v>99</v>
      </c>
      <c r="J28" s="31">
        <v>56</v>
      </c>
      <c r="K28" s="67">
        <v>-0.43434343399999997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0.61743341404358354</v>
      </c>
      <c r="Q28" s="55">
        <f t="shared" ref="Q28:Q66" si="8">G28/N28</f>
        <v>0.71376811594202894</v>
      </c>
      <c r="R28" s="55">
        <f t="shared" ref="R28:R66" si="9">J28/O28</f>
        <v>0.30107526881720431</v>
      </c>
    </row>
    <row r="29" spans="1:18" x14ac:dyDescent="0.25">
      <c r="A29" s="114"/>
      <c r="B29" s="32" t="s">
        <v>16</v>
      </c>
      <c r="C29" s="33">
        <v>490</v>
      </c>
      <c r="D29" s="34">
        <v>328</v>
      </c>
      <c r="E29" s="68">
        <v>-0.33061224500000003</v>
      </c>
      <c r="F29" s="34">
        <v>367</v>
      </c>
      <c r="G29" s="34">
        <v>245</v>
      </c>
      <c r="H29" s="68">
        <v>-0.33242506799999999</v>
      </c>
      <c r="I29" s="34">
        <v>125</v>
      </c>
      <c r="J29" s="34">
        <v>66</v>
      </c>
      <c r="K29" s="68">
        <v>-0.47199999999999998</v>
      </c>
      <c r="L29" s="11"/>
      <c r="M29" s="34">
        <v>569</v>
      </c>
      <c r="N29" s="34">
        <v>395</v>
      </c>
      <c r="O29" s="34">
        <v>268</v>
      </c>
      <c r="P29" s="56">
        <f t="shared" si="7"/>
        <v>0.57644991212653773</v>
      </c>
      <c r="Q29" s="56">
        <f t="shared" si="8"/>
        <v>0.620253164556962</v>
      </c>
      <c r="R29" s="56">
        <f t="shared" si="9"/>
        <v>0.2462686567164179</v>
      </c>
    </row>
    <row r="30" spans="1:18" s="38" customFormat="1" ht="15.75" thickBot="1" x14ac:dyDescent="0.3">
      <c r="A30" s="115"/>
      <c r="B30" s="35" t="s">
        <v>17</v>
      </c>
      <c r="C30" s="36">
        <v>112</v>
      </c>
      <c r="D30" s="37">
        <v>115</v>
      </c>
      <c r="E30" s="69">
        <v>2.6785714299999999E-2</v>
      </c>
      <c r="F30" s="37">
        <v>44</v>
      </c>
      <c r="G30" s="37">
        <v>47</v>
      </c>
      <c r="H30" s="69">
        <v>6.8181818199999994E-2</v>
      </c>
      <c r="I30" s="37">
        <v>6</v>
      </c>
      <c r="J30" s="37">
        <v>2</v>
      </c>
      <c r="K30" s="69">
        <v>-0.66666666699999999</v>
      </c>
      <c r="L30" s="11"/>
      <c r="M30" s="37">
        <v>118</v>
      </c>
      <c r="N30" s="37">
        <v>39</v>
      </c>
      <c r="O30" s="37">
        <v>25</v>
      </c>
      <c r="P30" s="57">
        <f t="shared" si="7"/>
        <v>0.97457627118644063</v>
      </c>
      <c r="Q30" s="57">
        <f t="shared" si="8"/>
        <v>1.2051282051282051</v>
      </c>
      <c r="R30" s="57">
        <f t="shared" si="9"/>
        <v>0.08</v>
      </c>
    </row>
    <row r="31" spans="1:18" ht="15.75" thickBot="1" x14ac:dyDescent="0.3">
      <c r="A31" s="108" t="s">
        <v>18</v>
      </c>
      <c r="B31" s="39" t="s">
        <v>15</v>
      </c>
      <c r="C31" s="40">
        <v>236</v>
      </c>
      <c r="D31" s="41">
        <v>194</v>
      </c>
      <c r="E31" s="70">
        <v>-0.17796610199999999</v>
      </c>
      <c r="F31" s="41">
        <v>177</v>
      </c>
      <c r="G31" s="41">
        <v>145</v>
      </c>
      <c r="H31" s="70">
        <v>-0.18079096</v>
      </c>
      <c r="I31" s="41">
        <v>46</v>
      </c>
      <c r="J31" s="41">
        <v>42</v>
      </c>
      <c r="K31" s="70">
        <v>-8.6956521999999994E-2</v>
      </c>
      <c r="L31" s="11"/>
      <c r="M31" s="41">
        <v>260</v>
      </c>
      <c r="N31" s="41">
        <v>159</v>
      </c>
      <c r="O31" s="41">
        <v>90</v>
      </c>
      <c r="P31" s="58">
        <f t="shared" si="7"/>
        <v>0.74615384615384617</v>
      </c>
      <c r="Q31" s="58">
        <f t="shared" si="8"/>
        <v>0.91194968553459121</v>
      </c>
      <c r="R31" s="58">
        <f t="shared" si="9"/>
        <v>0.46666666666666667</v>
      </c>
    </row>
    <row r="32" spans="1:18" ht="15.75" thickBot="1" x14ac:dyDescent="0.3">
      <c r="A32" s="108"/>
      <c r="B32" s="32" t="s">
        <v>16</v>
      </c>
      <c r="C32" s="31">
        <v>357</v>
      </c>
      <c r="D32" s="31">
        <v>316</v>
      </c>
      <c r="E32" s="67">
        <v>-0.11484593799999999</v>
      </c>
      <c r="F32" s="31">
        <v>262</v>
      </c>
      <c r="G32" s="31">
        <v>232</v>
      </c>
      <c r="H32" s="67">
        <v>-0.11450381699999999</v>
      </c>
      <c r="I32" s="31">
        <v>81</v>
      </c>
      <c r="J32" s="31">
        <v>73</v>
      </c>
      <c r="K32" s="67">
        <v>-9.8765432E-2</v>
      </c>
      <c r="L32" s="11"/>
      <c r="M32" s="31">
        <v>462</v>
      </c>
      <c r="N32" s="31">
        <v>316</v>
      </c>
      <c r="O32" s="31">
        <v>204</v>
      </c>
      <c r="P32" s="55">
        <f t="shared" si="7"/>
        <v>0.68398268398268403</v>
      </c>
      <c r="Q32" s="55">
        <f t="shared" si="8"/>
        <v>0.73417721518987344</v>
      </c>
      <c r="R32" s="55">
        <f t="shared" si="9"/>
        <v>0.35784313725490197</v>
      </c>
    </row>
    <row r="33" spans="1:18" ht="15.75" thickBot="1" x14ac:dyDescent="0.3">
      <c r="A33" s="105"/>
      <c r="B33" s="35" t="s">
        <v>17</v>
      </c>
      <c r="C33" s="36">
        <v>99</v>
      </c>
      <c r="D33" s="37">
        <v>89</v>
      </c>
      <c r="E33" s="69">
        <v>-0.101010101</v>
      </c>
      <c r="F33" s="37">
        <v>46</v>
      </c>
      <c r="G33" s="37">
        <v>40</v>
      </c>
      <c r="H33" s="69">
        <v>-0.130434783</v>
      </c>
      <c r="I33" s="37">
        <v>10</v>
      </c>
      <c r="J33" s="37">
        <v>7</v>
      </c>
      <c r="K33" s="69">
        <v>-0.3</v>
      </c>
      <c r="L33" s="11"/>
      <c r="M33" s="37">
        <v>108</v>
      </c>
      <c r="N33" s="37">
        <v>52</v>
      </c>
      <c r="O33" s="37">
        <v>39</v>
      </c>
      <c r="P33" s="57">
        <f t="shared" si="7"/>
        <v>0.82407407407407407</v>
      </c>
      <c r="Q33" s="57">
        <f t="shared" si="8"/>
        <v>0.76923076923076927</v>
      </c>
      <c r="R33" s="57">
        <f t="shared" si="9"/>
        <v>0.17948717948717949</v>
      </c>
    </row>
    <row r="34" spans="1:18" ht="15.75" thickBot="1" x14ac:dyDescent="0.3">
      <c r="A34" s="108" t="s">
        <v>19</v>
      </c>
      <c r="B34" s="39" t="s">
        <v>15</v>
      </c>
      <c r="C34" s="40">
        <v>348</v>
      </c>
      <c r="D34" s="41">
        <v>234</v>
      </c>
      <c r="E34" s="70">
        <v>-0.32758620700000002</v>
      </c>
      <c r="F34" s="41">
        <v>272</v>
      </c>
      <c r="G34" s="41">
        <v>196</v>
      </c>
      <c r="H34" s="70">
        <v>-0.27941176499999998</v>
      </c>
      <c r="I34" s="41">
        <v>56</v>
      </c>
      <c r="J34" s="41">
        <v>40</v>
      </c>
      <c r="K34" s="71">
        <v>-0.28571428599999998</v>
      </c>
      <c r="L34" s="11"/>
      <c r="M34" s="41">
        <v>364</v>
      </c>
      <c r="N34" s="41">
        <v>248</v>
      </c>
      <c r="O34" s="41">
        <v>154</v>
      </c>
      <c r="P34" s="58">
        <f t="shared" si="7"/>
        <v>0.6428571428571429</v>
      </c>
      <c r="Q34" s="58">
        <f t="shared" si="8"/>
        <v>0.79032258064516125</v>
      </c>
      <c r="R34" s="58">
        <f t="shared" si="9"/>
        <v>0.25974025974025972</v>
      </c>
    </row>
    <row r="35" spans="1:18" ht="15.75" thickBot="1" x14ac:dyDescent="0.3">
      <c r="A35" s="108"/>
      <c r="B35" s="32" t="s">
        <v>16</v>
      </c>
      <c r="C35" s="31">
        <v>464</v>
      </c>
      <c r="D35" s="31">
        <v>338</v>
      </c>
      <c r="E35" s="67">
        <v>-0.27155172399999999</v>
      </c>
      <c r="F35" s="31">
        <v>351</v>
      </c>
      <c r="G35" s="31">
        <v>262</v>
      </c>
      <c r="H35" s="67">
        <v>-0.25356125400000001</v>
      </c>
      <c r="I35" s="31">
        <v>86</v>
      </c>
      <c r="J35" s="31">
        <v>51</v>
      </c>
      <c r="K35" s="67">
        <v>-0.406976744</v>
      </c>
      <c r="L35" s="11"/>
      <c r="M35" s="31">
        <v>543</v>
      </c>
      <c r="N35" s="31">
        <v>378</v>
      </c>
      <c r="O35" s="31">
        <v>245</v>
      </c>
      <c r="P35" s="55">
        <f t="shared" si="7"/>
        <v>0.62246777163904232</v>
      </c>
      <c r="Q35" s="55">
        <f t="shared" si="8"/>
        <v>0.69312169312169314</v>
      </c>
      <c r="R35" s="55">
        <f t="shared" si="9"/>
        <v>0.20816326530612245</v>
      </c>
    </row>
    <row r="36" spans="1:18" ht="15.75" thickBot="1" x14ac:dyDescent="0.3">
      <c r="A36" s="105"/>
      <c r="B36" s="35" t="s">
        <v>17</v>
      </c>
      <c r="C36" s="36">
        <v>215</v>
      </c>
      <c r="D36" s="37">
        <v>189</v>
      </c>
      <c r="E36" s="69">
        <v>-0.120930233</v>
      </c>
      <c r="F36" s="37">
        <v>36</v>
      </c>
      <c r="G36" s="37">
        <v>37</v>
      </c>
      <c r="H36" s="69">
        <v>2.77777778E-2</v>
      </c>
      <c r="I36" s="37">
        <v>3</v>
      </c>
      <c r="J36" s="37">
        <v>4</v>
      </c>
      <c r="K36" s="69">
        <v>0.33333333329999998</v>
      </c>
      <c r="L36" s="11"/>
      <c r="M36" s="37">
        <v>226</v>
      </c>
      <c r="N36" s="37">
        <v>42</v>
      </c>
      <c r="O36" s="37">
        <v>40</v>
      </c>
      <c r="P36" s="57">
        <f t="shared" si="7"/>
        <v>0.83628318584070793</v>
      </c>
      <c r="Q36" s="57">
        <f t="shared" si="8"/>
        <v>0.88095238095238093</v>
      </c>
      <c r="R36" s="57">
        <f t="shared" si="9"/>
        <v>0.1</v>
      </c>
    </row>
    <row r="37" spans="1:18" ht="15.75" thickBot="1" x14ac:dyDescent="0.3">
      <c r="A37" s="108" t="s">
        <v>20</v>
      </c>
      <c r="B37" s="39" t="s">
        <v>15</v>
      </c>
      <c r="C37" s="41">
        <v>191</v>
      </c>
      <c r="D37" s="41">
        <v>347</v>
      </c>
      <c r="E37" s="70">
        <v>0.81675392670000002</v>
      </c>
      <c r="F37" s="41">
        <v>136</v>
      </c>
      <c r="G37" s="41">
        <v>295</v>
      </c>
      <c r="H37" s="70">
        <v>1.1691176471</v>
      </c>
      <c r="I37" s="41">
        <v>38</v>
      </c>
      <c r="J37" s="41">
        <v>90</v>
      </c>
      <c r="K37" s="70">
        <v>1.3684210526</v>
      </c>
      <c r="L37" s="11"/>
      <c r="M37" s="41">
        <v>217</v>
      </c>
      <c r="N37" s="41">
        <v>146</v>
      </c>
      <c r="O37" s="41">
        <v>95</v>
      </c>
      <c r="P37" s="58">
        <f t="shared" si="7"/>
        <v>1.599078341013825</v>
      </c>
      <c r="Q37" s="58">
        <f t="shared" si="8"/>
        <v>2.0205479452054793</v>
      </c>
      <c r="R37" s="58">
        <f t="shared" si="9"/>
        <v>0.94736842105263153</v>
      </c>
    </row>
    <row r="38" spans="1:18" ht="15.75" thickBot="1" x14ac:dyDescent="0.3">
      <c r="A38" s="108"/>
      <c r="B38" s="32" t="s">
        <v>16</v>
      </c>
      <c r="C38" s="31">
        <v>250</v>
      </c>
      <c r="D38" s="31">
        <v>415</v>
      </c>
      <c r="E38" s="67">
        <v>0.66</v>
      </c>
      <c r="F38" s="31">
        <v>191</v>
      </c>
      <c r="G38" s="31">
        <v>348</v>
      </c>
      <c r="H38" s="67">
        <v>0.82198952879999998</v>
      </c>
      <c r="I38" s="31">
        <v>54</v>
      </c>
      <c r="J38" s="31">
        <v>106</v>
      </c>
      <c r="K38" s="67">
        <v>0.96296296299999995</v>
      </c>
      <c r="L38" s="11"/>
      <c r="M38" s="31">
        <v>307</v>
      </c>
      <c r="N38" s="31">
        <v>225</v>
      </c>
      <c r="O38" s="31">
        <v>156</v>
      </c>
      <c r="P38" s="55">
        <f t="shared" si="7"/>
        <v>1.3517915309446253</v>
      </c>
      <c r="Q38" s="55">
        <f t="shared" si="8"/>
        <v>1.5466666666666666</v>
      </c>
      <c r="R38" s="55">
        <f t="shared" si="9"/>
        <v>0.67948717948717952</v>
      </c>
    </row>
    <row r="39" spans="1:18" ht="15.75" thickBot="1" x14ac:dyDescent="0.3">
      <c r="A39" s="105"/>
      <c r="B39" s="35" t="s">
        <v>17</v>
      </c>
      <c r="C39" s="36">
        <v>40</v>
      </c>
      <c r="D39" s="37">
        <v>29</v>
      </c>
      <c r="E39" s="69">
        <v>-0.27500000000000002</v>
      </c>
      <c r="F39" s="37">
        <v>3</v>
      </c>
      <c r="G39" s="37">
        <v>9</v>
      </c>
      <c r="H39" s="69">
        <v>2</v>
      </c>
      <c r="I39" s="37">
        <v>0</v>
      </c>
      <c r="J39" s="37">
        <v>2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0.70731707317073167</v>
      </c>
      <c r="Q39" s="57">
        <f t="shared" si="8"/>
        <v>0.75</v>
      </c>
      <c r="R39" s="57">
        <f t="shared" si="9"/>
        <v>0.18181818181818182</v>
      </c>
    </row>
    <row r="40" spans="1:18" ht="15.75" thickBot="1" x14ac:dyDescent="0.3">
      <c r="A40" s="108" t="s">
        <v>21</v>
      </c>
      <c r="B40" s="39" t="s">
        <v>15</v>
      </c>
      <c r="C40" s="41">
        <v>66</v>
      </c>
      <c r="D40" s="41">
        <v>54</v>
      </c>
      <c r="E40" s="70">
        <v>-0.18181818199999999</v>
      </c>
      <c r="F40" s="41">
        <v>48</v>
      </c>
      <c r="G40" s="41">
        <v>44</v>
      </c>
      <c r="H40" s="70">
        <v>-8.3333332999999996E-2</v>
      </c>
      <c r="I40" s="41">
        <v>17</v>
      </c>
      <c r="J40" s="41">
        <v>15</v>
      </c>
      <c r="K40" s="70">
        <v>-0.117647059</v>
      </c>
      <c r="L40" s="11"/>
      <c r="M40" s="41">
        <v>74</v>
      </c>
      <c r="N40" s="41">
        <v>48</v>
      </c>
      <c r="O40" s="41">
        <v>30</v>
      </c>
      <c r="P40" s="58">
        <f t="shared" si="7"/>
        <v>0.72972972972972971</v>
      </c>
      <c r="Q40" s="58">
        <f t="shared" si="8"/>
        <v>0.91666666666666663</v>
      </c>
      <c r="R40" s="58">
        <f t="shared" si="9"/>
        <v>0.5</v>
      </c>
    </row>
    <row r="41" spans="1:18" ht="15.75" thickBot="1" x14ac:dyDescent="0.3">
      <c r="A41" s="108"/>
      <c r="B41" s="32" t="s">
        <v>16</v>
      </c>
      <c r="C41" s="13">
        <v>93</v>
      </c>
      <c r="D41" s="31">
        <v>82</v>
      </c>
      <c r="E41" s="67">
        <v>-0.11827957</v>
      </c>
      <c r="F41" s="31">
        <v>67</v>
      </c>
      <c r="G41" s="31">
        <v>66</v>
      </c>
      <c r="H41" s="67">
        <v>-1.4925373E-2</v>
      </c>
      <c r="I41" s="31">
        <v>24</v>
      </c>
      <c r="J41" s="31">
        <v>23</v>
      </c>
      <c r="K41" s="67">
        <v>-4.1666666999999998E-2</v>
      </c>
      <c r="L41" s="11"/>
      <c r="M41" s="31">
        <v>140</v>
      </c>
      <c r="N41" s="31">
        <v>102</v>
      </c>
      <c r="O41" s="31">
        <v>71</v>
      </c>
      <c r="P41" s="55">
        <f t="shared" si="7"/>
        <v>0.58571428571428574</v>
      </c>
      <c r="Q41" s="55">
        <f t="shared" si="8"/>
        <v>0.6470588235294118</v>
      </c>
      <c r="R41" s="55">
        <f t="shared" si="9"/>
        <v>0.323943661971831</v>
      </c>
    </row>
    <row r="42" spans="1:18" ht="15.75" thickBot="1" x14ac:dyDescent="0.3">
      <c r="A42" s="105"/>
      <c r="B42" s="35" t="s">
        <v>17</v>
      </c>
      <c r="C42" s="36">
        <v>68</v>
      </c>
      <c r="D42" s="37">
        <v>69</v>
      </c>
      <c r="E42" s="69">
        <v>1.47058824E-2</v>
      </c>
      <c r="F42" s="37">
        <v>39</v>
      </c>
      <c r="G42" s="37">
        <v>30</v>
      </c>
      <c r="H42" s="69">
        <v>-0.23076923099999999</v>
      </c>
      <c r="I42" s="37">
        <v>20</v>
      </c>
      <c r="J42" s="37">
        <v>22</v>
      </c>
      <c r="K42" s="69">
        <v>0.1</v>
      </c>
      <c r="L42" s="11"/>
      <c r="M42" s="37">
        <v>82</v>
      </c>
      <c r="N42" s="37">
        <v>49</v>
      </c>
      <c r="O42" s="37">
        <v>45</v>
      </c>
      <c r="P42" s="57">
        <f t="shared" si="7"/>
        <v>0.84146341463414631</v>
      </c>
      <c r="Q42" s="57">
        <f t="shared" si="8"/>
        <v>0.61224489795918369</v>
      </c>
      <c r="R42" s="57">
        <f t="shared" si="9"/>
        <v>0.48888888888888887</v>
      </c>
    </row>
    <row r="43" spans="1:18" ht="15.75" thickBot="1" x14ac:dyDescent="0.3">
      <c r="A43" s="108" t="s">
        <v>50</v>
      </c>
      <c r="B43" s="39" t="s">
        <v>15</v>
      </c>
      <c r="C43" s="41">
        <v>17</v>
      </c>
      <c r="D43" s="41">
        <v>14</v>
      </c>
      <c r="E43" s="70">
        <v>-0.17647058800000001</v>
      </c>
      <c r="F43" s="41">
        <v>13</v>
      </c>
      <c r="G43" s="41">
        <v>12</v>
      </c>
      <c r="H43" s="70">
        <v>-7.6923077000000006E-2</v>
      </c>
      <c r="I43" s="41">
        <v>1</v>
      </c>
      <c r="J43" s="41">
        <v>0</v>
      </c>
      <c r="K43" s="71">
        <v>-1</v>
      </c>
      <c r="L43" s="11"/>
      <c r="M43" s="41">
        <v>16</v>
      </c>
      <c r="N43" s="41">
        <v>12</v>
      </c>
      <c r="O43" s="41">
        <v>4</v>
      </c>
      <c r="P43" s="58">
        <f t="shared" si="7"/>
        <v>0.875</v>
      </c>
      <c r="Q43" s="58">
        <f t="shared" si="8"/>
        <v>1</v>
      </c>
      <c r="R43" s="59">
        <f t="shared" si="9"/>
        <v>0</v>
      </c>
    </row>
    <row r="44" spans="1:18" ht="15.75" thickBot="1" x14ac:dyDescent="0.3">
      <c r="A44" s="108"/>
      <c r="B44" s="32" t="s">
        <v>16</v>
      </c>
      <c r="C44" s="31">
        <v>24</v>
      </c>
      <c r="D44" s="31">
        <v>23</v>
      </c>
      <c r="E44" s="67">
        <v>-4.1666666999999998E-2</v>
      </c>
      <c r="F44" s="31">
        <v>17</v>
      </c>
      <c r="G44" s="31">
        <v>18</v>
      </c>
      <c r="H44" s="67">
        <v>5.8823529399999998E-2</v>
      </c>
      <c r="I44" s="31">
        <v>1</v>
      </c>
      <c r="J44" s="31">
        <v>1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0.8214285714285714</v>
      </c>
      <c r="Q44" s="55">
        <f t="shared" si="8"/>
        <v>0.8571428571428571</v>
      </c>
      <c r="R44" s="55">
        <f t="shared" si="9"/>
        <v>9.0909090909090912E-2</v>
      </c>
    </row>
    <row r="45" spans="1:18" ht="15.75" thickBot="1" x14ac:dyDescent="0.3">
      <c r="A45" s="105"/>
      <c r="B45" s="35" t="s">
        <v>17</v>
      </c>
      <c r="C45" s="36">
        <v>51</v>
      </c>
      <c r="D45" s="37">
        <v>42</v>
      </c>
      <c r="E45" s="69">
        <v>-0.17647058800000001</v>
      </c>
      <c r="F45" s="37">
        <v>8</v>
      </c>
      <c r="G45" s="37">
        <v>11</v>
      </c>
      <c r="H45" s="69">
        <v>0.375</v>
      </c>
      <c r="I45" s="37">
        <v>3</v>
      </c>
      <c r="J45" s="37">
        <v>3</v>
      </c>
      <c r="K45" s="69">
        <v>0</v>
      </c>
      <c r="L45" s="11"/>
      <c r="M45" s="37">
        <v>56</v>
      </c>
      <c r="N45" s="37">
        <v>17</v>
      </c>
      <c r="O45" s="37">
        <v>17</v>
      </c>
      <c r="P45" s="57">
        <f t="shared" si="7"/>
        <v>0.75</v>
      </c>
      <c r="Q45" s="57">
        <f t="shared" si="8"/>
        <v>0.6470588235294118</v>
      </c>
      <c r="R45" s="57">
        <f t="shared" si="9"/>
        <v>0.17647058823529413</v>
      </c>
    </row>
    <row r="46" spans="1:18" ht="15.75" thickBot="1" x14ac:dyDescent="0.3">
      <c r="A46" s="108" t="s">
        <v>23</v>
      </c>
      <c r="B46" s="39" t="s">
        <v>15</v>
      </c>
      <c r="C46" s="41">
        <v>135</v>
      </c>
      <c r="D46" s="41">
        <v>67</v>
      </c>
      <c r="E46" s="70">
        <v>-0.50370370399999997</v>
      </c>
      <c r="F46" s="41">
        <v>111</v>
      </c>
      <c r="G46" s="41">
        <v>58</v>
      </c>
      <c r="H46" s="70">
        <v>-0.47747747699999998</v>
      </c>
      <c r="I46" s="41">
        <v>38</v>
      </c>
      <c r="J46" s="41">
        <v>21</v>
      </c>
      <c r="K46" s="70">
        <v>-0.44736842100000002</v>
      </c>
      <c r="L46" s="11"/>
      <c r="M46" s="41">
        <v>158</v>
      </c>
      <c r="N46" s="41">
        <v>112</v>
      </c>
      <c r="O46" s="41">
        <v>70</v>
      </c>
      <c r="P46" s="58">
        <f t="shared" si="7"/>
        <v>0.42405063291139239</v>
      </c>
      <c r="Q46" s="58">
        <f t="shared" si="8"/>
        <v>0.5178571428571429</v>
      </c>
      <c r="R46" s="58">
        <f t="shared" si="9"/>
        <v>0.3</v>
      </c>
    </row>
    <row r="47" spans="1:18" ht="15.75" thickBot="1" x14ac:dyDescent="0.3">
      <c r="A47" s="108"/>
      <c r="B47" s="32" t="s">
        <v>16</v>
      </c>
      <c r="C47" s="31">
        <v>221</v>
      </c>
      <c r="D47" s="31">
        <v>164</v>
      </c>
      <c r="E47" s="67">
        <v>-0.25791855200000002</v>
      </c>
      <c r="F47" s="31">
        <v>173</v>
      </c>
      <c r="G47" s="31">
        <v>133</v>
      </c>
      <c r="H47" s="67">
        <v>-0.23121387299999999</v>
      </c>
      <c r="I47" s="31">
        <v>65</v>
      </c>
      <c r="J47" s="31">
        <v>49</v>
      </c>
      <c r="K47" s="67">
        <v>-0.24615384600000001</v>
      </c>
      <c r="L47" s="11"/>
      <c r="M47" s="31">
        <v>324</v>
      </c>
      <c r="N47" s="31">
        <v>250</v>
      </c>
      <c r="O47" s="31">
        <v>169</v>
      </c>
      <c r="P47" s="55">
        <f t="shared" si="7"/>
        <v>0.50617283950617287</v>
      </c>
      <c r="Q47" s="55">
        <f t="shared" si="8"/>
        <v>0.53200000000000003</v>
      </c>
      <c r="R47" s="55">
        <f t="shared" si="9"/>
        <v>0.28994082840236685</v>
      </c>
    </row>
    <row r="48" spans="1:18" ht="15.75" thickBot="1" x14ac:dyDescent="0.3">
      <c r="A48" s="105"/>
      <c r="B48" s="35" t="s">
        <v>17</v>
      </c>
      <c r="C48" s="36">
        <v>58</v>
      </c>
      <c r="D48" s="37">
        <v>64</v>
      </c>
      <c r="E48" s="69">
        <v>0.1034482759</v>
      </c>
      <c r="F48" s="37">
        <v>32</v>
      </c>
      <c r="G48" s="37">
        <v>35</v>
      </c>
      <c r="H48" s="69">
        <v>9.375E-2</v>
      </c>
      <c r="I48" s="37">
        <v>16</v>
      </c>
      <c r="J48" s="37">
        <v>11</v>
      </c>
      <c r="K48" s="69">
        <v>-0.3125</v>
      </c>
      <c r="L48" s="11"/>
      <c r="M48" s="37">
        <v>94</v>
      </c>
      <c r="N48" s="37">
        <v>57</v>
      </c>
      <c r="O48" s="37">
        <v>46</v>
      </c>
      <c r="P48" s="57">
        <f t="shared" si="7"/>
        <v>0.68085106382978722</v>
      </c>
      <c r="Q48" s="57">
        <f t="shared" si="8"/>
        <v>0.61403508771929827</v>
      </c>
      <c r="R48" s="57">
        <f t="shared" si="9"/>
        <v>0.2391304347826087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10</v>
      </c>
      <c r="E49" s="70">
        <v>0.11111111110000001</v>
      </c>
      <c r="F49" s="41">
        <v>9</v>
      </c>
      <c r="G49" s="41">
        <v>10</v>
      </c>
      <c r="H49" s="70">
        <v>0.11111111110000001</v>
      </c>
      <c r="I49" s="41">
        <v>0</v>
      </c>
      <c r="J49" s="41">
        <v>3</v>
      </c>
      <c r="K49" s="70"/>
      <c r="L49" s="11"/>
      <c r="M49" s="41">
        <v>9</v>
      </c>
      <c r="N49" s="41">
        <v>9</v>
      </c>
      <c r="O49" s="41">
        <v>5</v>
      </c>
      <c r="P49" s="58">
        <f t="shared" si="7"/>
        <v>1.1111111111111112</v>
      </c>
      <c r="Q49" s="58">
        <f t="shared" si="8"/>
        <v>1.1111111111111112</v>
      </c>
      <c r="R49" s="58">
        <f t="shared" si="9"/>
        <v>0.6</v>
      </c>
    </row>
    <row r="50" spans="1:18" ht="15.75" thickBot="1" x14ac:dyDescent="0.3">
      <c r="A50" s="108"/>
      <c r="B50" s="32" t="s">
        <v>16</v>
      </c>
      <c r="C50" s="13">
        <v>14</v>
      </c>
      <c r="D50" s="31">
        <v>15</v>
      </c>
      <c r="E50" s="67">
        <v>7.1428571400000002E-2</v>
      </c>
      <c r="F50" s="31">
        <v>13</v>
      </c>
      <c r="G50" s="31">
        <v>13</v>
      </c>
      <c r="H50" s="67">
        <v>0</v>
      </c>
      <c r="I50" s="31">
        <v>0</v>
      </c>
      <c r="J50" s="31">
        <v>3</v>
      </c>
      <c r="K50" s="67"/>
      <c r="L50" s="11"/>
      <c r="M50" s="31">
        <v>18</v>
      </c>
      <c r="N50" s="31">
        <v>15</v>
      </c>
      <c r="O50" s="31">
        <v>8</v>
      </c>
      <c r="P50" s="55">
        <f t="shared" si="7"/>
        <v>0.83333333333333337</v>
      </c>
      <c r="Q50" s="55">
        <f t="shared" si="8"/>
        <v>0.8666666666666667</v>
      </c>
      <c r="R50" s="55">
        <f t="shared" si="9"/>
        <v>0.375</v>
      </c>
    </row>
    <row r="51" spans="1:18" ht="15.75" thickBot="1" x14ac:dyDescent="0.3">
      <c r="A51" s="105"/>
      <c r="B51" s="35" t="s">
        <v>17</v>
      </c>
      <c r="C51" s="36">
        <v>19</v>
      </c>
      <c r="D51" s="37">
        <v>11</v>
      </c>
      <c r="E51" s="69">
        <v>-0.42105263199999998</v>
      </c>
      <c r="F51" s="37">
        <v>7</v>
      </c>
      <c r="G51" s="37">
        <v>5</v>
      </c>
      <c r="H51" s="69">
        <v>-0.28571428599999998</v>
      </c>
      <c r="I51" s="37">
        <v>1</v>
      </c>
      <c r="J51" s="37">
        <v>2</v>
      </c>
      <c r="K51" s="72">
        <v>1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0.55555555555555558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326</v>
      </c>
      <c r="D52" s="41">
        <v>416</v>
      </c>
      <c r="E52" s="70">
        <v>0.27607361959999999</v>
      </c>
      <c r="F52" s="41">
        <v>308</v>
      </c>
      <c r="G52" s="41">
        <v>384</v>
      </c>
      <c r="H52" s="70">
        <v>0.24675324679999999</v>
      </c>
      <c r="I52" s="41">
        <v>84</v>
      </c>
      <c r="J52" s="41">
        <v>106</v>
      </c>
      <c r="K52" s="70">
        <v>0.2619047619</v>
      </c>
      <c r="L52" s="11"/>
      <c r="M52" s="41">
        <v>511</v>
      </c>
      <c r="N52" s="41">
        <v>455</v>
      </c>
      <c r="O52" s="41">
        <v>240</v>
      </c>
      <c r="P52" s="58">
        <f t="shared" si="7"/>
        <v>0.81409001956947158</v>
      </c>
      <c r="Q52" s="58">
        <f t="shared" si="8"/>
        <v>0.84395604395604396</v>
      </c>
      <c r="R52" s="58">
        <f t="shared" si="9"/>
        <v>0.44166666666666665</v>
      </c>
    </row>
    <row r="53" spans="1:18" ht="15.75" thickBot="1" x14ac:dyDescent="0.3">
      <c r="A53" s="105"/>
      <c r="B53" s="35" t="s">
        <v>16</v>
      </c>
      <c r="C53" s="36">
        <v>510</v>
      </c>
      <c r="D53" s="37">
        <v>638</v>
      </c>
      <c r="E53" s="69">
        <v>0.25098039220000001</v>
      </c>
      <c r="F53" s="37">
        <v>466</v>
      </c>
      <c r="G53" s="37">
        <v>569</v>
      </c>
      <c r="H53" s="69">
        <v>0.2210300429</v>
      </c>
      <c r="I53" s="37">
        <v>132</v>
      </c>
      <c r="J53" s="37">
        <v>160</v>
      </c>
      <c r="K53" s="69">
        <v>0.21212121210000001</v>
      </c>
      <c r="L53" s="11"/>
      <c r="M53" s="37">
        <v>1026</v>
      </c>
      <c r="N53" s="37">
        <v>929</v>
      </c>
      <c r="O53" s="37">
        <v>512</v>
      </c>
      <c r="P53" s="57">
        <f t="shared" si="7"/>
        <v>0.62183235867446396</v>
      </c>
      <c r="Q53" s="57">
        <f t="shared" si="8"/>
        <v>0.61248654467168995</v>
      </c>
      <c r="R53" s="57">
        <f t="shared" si="9"/>
        <v>0.3125</v>
      </c>
    </row>
    <row r="54" spans="1:18" ht="15.75" thickBot="1" x14ac:dyDescent="0.3">
      <c r="A54" s="108" t="s">
        <v>26</v>
      </c>
      <c r="B54" s="39" t="s">
        <v>15</v>
      </c>
      <c r="C54" s="40">
        <v>11</v>
      </c>
      <c r="D54" s="42">
        <v>13</v>
      </c>
      <c r="E54" s="73">
        <v>0.18181818180000001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2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1.0833333333333333</v>
      </c>
      <c r="Q54" s="60">
        <f t="shared" si="8"/>
        <v>0.83333333333333337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23</v>
      </c>
      <c r="D55" s="31">
        <v>20</v>
      </c>
      <c r="E55" s="67">
        <v>-0.130434783</v>
      </c>
      <c r="F55" s="31">
        <v>12</v>
      </c>
      <c r="G55" s="31">
        <v>8</v>
      </c>
      <c r="H55" s="67">
        <v>-0.33333333300000001</v>
      </c>
      <c r="I55" s="31">
        <v>2</v>
      </c>
      <c r="J55" s="31">
        <v>3</v>
      </c>
      <c r="K55" s="67">
        <v>0.5</v>
      </c>
      <c r="L55" s="11"/>
      <c r="M55" s="31">
        <v>31</v>
      </c>
      <c r="N55" s="31">
        <v>16</v>
      </c>
      <c r="O55" s="31">
        <v>10</v>
      </c>
      <c r="P55" s="55">
        <f t="shared" si="7"/>
        <v>0.64516129032258063</v>
      </c>
      <c r="Q55" s="55">
        <f t="shared" si="8"/>
        <v>0.5</v>
      </c>
      <c r="R55" s="55">
        <f t="shared" si="9"/>
        <v>0.3</v>
      </c>
    </row>
    <row r="56" spans="1:18" ht="15.75" thickBot="1" x14ac:dyDescent="0.3">
      <c r="A56" s="105"/>
      <c r="B56" s="35" t="s">
        <v>17</v>
      </c>
      <c r="C56" s="36">
        <v>10</v>
      </c>
      <c r="D56" s="37">
        <v>3</v>
      </c>
      <c r="E56" s="69">
        <v>-0.7</v>
      </c>
      <c r="F56" s="37">
        <v>5</v>
      </c>
      <c r="G56" s="37">
        <v>3</v>
      </c>
      <c r="H56" s="69">
        <v>-0.4</v>
      </c>
      <c r="I56" s="37">
        <v>0</v>
      </c>
      <c r="J56" s="37">
        <v>2</v>
      </c>
      <c r="K56" s="72"/>
      <c r="L56" s="11"/>
      <c r="M56" s="37">
        <v>11</v>
      </c>
      <c r="N56" s="37">
        <v>7</v>
      </c>
      <c r="O56" s="37">
        <v>6</v>
      </c>
      <c r="P56" s="57">
        <f t="shared" si="7"/>
        <v>0.27272727272727271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3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2.5</v>
      </c>
      <c r="R57" s="58">
        <f t="shared" si="9"/>
        <v>0.75</v>
      </c>
    </row>
    <row r="58" spans="1:18" ht="15.75" thickBot="1" x14ac:dyDescent="0.3">
      <c r="A58" s="105"/>
      <c r="B58" s="35" t="s">
        <v>16</v>
      </c>
      <c r="C58" s="36">
        <v>6</v>
      </c>
      <c r="D58" s="37">
        <v>26</v>
      </c>
      <c r="E58" s="69">
        <v>3.3333333333000001</v>
      </c>
      <c r="F58" s="37">
        <v>4</v>
      </c>
      <c r="G58" s="37">
        <v>25</v>
      </c>
      <c r="H58" s="69">
        <v>5.25</v>
      </c>
      <c r="I58" s="37">
        <v>2</v>
      </c>
      <c r="J58" s="37">
        <v>5</v>
      </c>
      <c r="K58" s="69">
        <v>1.5</v>
      </c>
      <c r="L58" s="11"/>
      <c r="M58" s="37">
        <v>27</v>
      </c>
      <c r="N58" s="37">
        <v>23</v>
      </c>
      <c r="O58" s="37">
        <v>18</v>
      </c>
      <c r="P58" s="57">
        <f t="shared" si="7"/>
        <v>0.96296296296296291</v>
      </c>
      <c r="Q58" s="57">
        <f t="shared" si="8"/>
        <v>1.0869565217391304</v>
      </c>
      <c r="R58" s="57">
        <f t="shared" si="9"/>
        <v>0.27777777777777779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3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2.5</v>
      </c>
      <c r="Q60" s="57">
        <f t="shared" si="8"/>
        <v>1.5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18</v>
      </c>
      <c r="D61" s="41">
        <v>51</v>
      </c>
      <c r="E61" s="70">
        <v>1.8333333332999999</v>
      </c>
      <c r="F61" s="41">
        <v>15</v>
      </c>
      <c r="G61" s="41">
        <v>46</v>
      </c>
      <c r="H61" s="70">
        <v>2.0666666667000002</v>
      </c>
      <c r="I61" s="41">
        <v>1</v>
      </c>
      <c r="J61" s="41">
        <v>18</v>
      </c>
      <c r="K61" s="70">
        <v>17</v>
      </c>
      <c r="L61" s="11"/>
      <c r="M61" s="41">
        <v>43</v>
      </c>
      <c r="N61" s="41">
        <v>41</v>
      </c>
      <c r="O61" s="41">
        <v>20</v>
      </c>
      <c r="P61" s="58">
        <f t="shared" si="7"/>
        <v>1.1860465116279071</v>
      </c>
      <c r="Q61" s="58">
        <f t="shared" si="8"/>
        <v>1.1219512195121952</v>
      </c>
      <c r="R61" s="58">
        <f t="shared" si="9"/>
        <v>0.9</v>
      </c>
    </row>
    <row r="62" spans="1:18" ht="15.75" thickBot="1" x14ac:dyDescent="0.3">
      <c r="A62" s="105"/>
      <c r="B62" s="35" t="s">
        <v>16</v>
      </c>
      <c r="C62" s="36">
        <v>36</v>
      </c>
      <c r="D62" s="37">
        <v>90</v>
      </c>
      <c r="E62" s="69">
        <v>1.5</v>
      </c>
      <c r="F62" s="37">
        <v>30</v>
      </c>
      <c r="G62" s="37">
        <v>74</v>
      </c>
      <c r="H62" s="69">
        <v>1.4666666666999999</v>
      </c>
      <c r="I62" s="37">
        <v>3</v>
      </c>
      <c r="J62" s="37">
        <v>26</v>
      </c>
      <c r="K62" s="69">
        <v>7.6666666667000003</v>
      </c>
      <c r="L62" s="11"/>
      <c r="M62" s="37">
        <v>99</v>
      </c>
      <c r="N62" s="37">
        <v>93</v>
      </c>
      <c r="O62" s="37">
        <v>46</v>
      </c>
      <c r="P62" s="57">
        <f t="shared" si="7"/>
        <v>0.90909090909090906</v>
      </c>
      <c r="Q62" s="57">
        <f t="shared" si="8"/>
        <v>0.79569892473118276</v>
      </c>
      <c r="R62" s="57">
        <f t="shared" si="9"/>
        <v>0.56521739130434778</v>
      </c>
    </row>
    <row r="63" spans="1:18" ht="15.75" thickBot="1" x14ac:dyDescent="0.3">
      <c r="A63" s="105" t="s">
        <v>30</v>
      </c>
      <c r="B63" s="39" t="s">
        <v>15</v>
      </c>
      <c r="C63" s="40">
        <v>43</v>
      </c>
      <c r="D63" s="41">
        <v>33</v>
      </c>
      <c r="E63" s="70">
        <v>-0.23255814</v>
      </c>
      <c r="F63" s="41">
        <v>35</v>
      </c>
      <c r="G63" s="41">
        <v>28</v>
      </c>
      <c r="H63" s="70">
        <v>-0.2</v>
      </c>
      <c r="I63" s="41">
        <v>8</v>
      </c>
      <c r="J63" s="41">
        <v>9</v>
      </c>
      <c r="K63" s="71">
        <v>0.125</v>
      </c>
      <c r="L63" s="11"/>
      <c r="M63" s="41">
        <v>48</v>
      </c>
      <c r="N63" s="41">
        <v>36</v>
      </c>
      <c r="O63" s="41">
        <v>19</v>
      </c>
      <c r="P63" s="58">
        <f t="shared" si="7"/>
        <v>0.6875</v>
      </c>
      <c r="Q63" s="58">
        <f t="shared" si="8"/>
        <v>0.77777777777777779</v>
      </c>
      <c r="R63" s="58">
        <f t="shared" si="9"/>
        <v>0.47368421052631576</v>
      </c>
    </row>
    <row r="64" spans="1:18" ht="15.75" thickBot="1" x14ac:dyDescent="0.3">
      <c r="A64" s="105"/>
      <c r="B64" s="35" t="s">
        <v>16</v>
      </c>
      <c r="C64" s="36">
        <v>51</v>
      </c>
      <c r="D64" s="37">
        <v>47</v>
      </c>
      <c r="E64" s="69">
        <v>-7.8431372999999999E-2</v>
      </c>
      <c r="F64" s="37">
        <v>39</v>
      </c>
      <c r="G64" s="37">
        <v>38</v>
      </c>
      <c r="H64" s="69">
        <v>-2.5641026000000001E-2</v>
      </c>
      <c r="I64" s="37">
        <v>8</v>
      </c>
      <c r="J64" s="37">
        <v>12</v>
      </c>
      <c r="K64" s="69">
        <v>0.5</v>
      </c>
      <c r="L64" s="11"/>
      <c r="M64" s="37">
        <v>81</v>
      </c>
      <c r="N64" s="37">
        <v>63</v>
      </c>
      <c r="O64" s="37">
        <v>37</v>
      </c>
      <c r="P64" s="57">
        <f t="shared" si="7"/>
        <v>0.58024691358024694</v>
      </c>
      <c r="Q64" s="57">
        <f t="shared" si="8"/>
        <v>0.60317460317460314</v>
      </c>
      <c r="R64" s="57">
        <f t="shared" si="9"/>
        <v>0.32432432432432434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4</v>
      </c>
      <c r="H65" s="71">
        <v>3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1.3333333333333333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8</v>
      </c>
      <c r="E66" s="69">
        <v>3</v>
      </c>
      <c r="F66" s="37">
        <v>1</v>
      </c>
      <c r="G66" s="37">
        <v>8</v>
      </c>
      <c r="H66" s="69">
        <v>7</v>
      </c>
      <c r="I66" s="37">
        <v>0</v>
      </c>
      <c r="J66" s="37">
        <v>0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0.66666666666666663</v>
      </c>
      <c r="Q66" s="57">
        <f t="shared" si="8"/>
        <v>0.72727272727272729</v>
      </c>
      <c r="R66" s="57">
        <f t="shared" si="9"/>
        <v>0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4"/>
      <c r="B68" s="84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78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79</v>
      </c>
      <c r="D6" s="7" t="s">
        <v>82</v>
      </c>
      <c r="E6" s="45" t="s">
        <v>51</v>
      </c>
      <c r="F6" s="6" t="s">
        <v>80</v>
      </c>
      <c r="G6" s="6" t="s">
        <v>83</v>
      </c>
      <c r="H6" s="45" t="s">
        <v>51</v>
      </c>
      <c r="I6" s="6" t="s">
        <v>81</v>
      </c>
      <c r="J6" s="6" t="s">
        <v>84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2461</v>
      </c>
      <c r="D8" s="10">
        <v>2421</v>
      </c>
      <c r="E8" s="64">
        <v>-1.6253554999999999E-2</v>
      </c>
      <c r="F8" s="10">
        <v>1909</v>
      </c>
      <c r="G8" s="10">
        <v>1975</v>
      </c>
      <c r="H8" s="66">
        <v>3.45730749E-2</v>
      </c>
      <c r="I8" s="10">
        <v>467</v>
      </c>
      <c r="J8" s="10">
        <v>449</v>
      </c>
      <c r="K8" s="64">
        <v>-3.8543897000000001E-2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0.65985282093213404</v>
      </c>
      <c r="Q8" s="47">
        <f t="shared" ref="Q8:Q16" si="1">G8/N8</f>
        <v>0.6956674885523072</v>
      </c>
      <c r="R8" s="48">
        <f t="shared" ref="R8:R16" si="2">J8/O8</f>
        <v>0.25467952353942142</v>
      </c>
    </row>
    <row r="9" spans="1:18" x14ac:dyDescent="0.25">
      <c r="A9" s="116" t="s">
        <v>4</v>
      </c>
      <c r="B9" s="117"/>
      <c r="C9" s="13">
        <v>429</v>
      </c>
      <c r="D9" s="13">
        <v>338</v>
      </c>
      <c r="E9" s="64">
        <v>-0.212121212</v>
      </c>
      <c r="F9" s="13">
        <v>311</v>
      </c>
      <c r="G9" s="13">
        <v>284</v>
      </c>
      <c r="H9" s="66">
        <v>-8.681672E-2</v>
      </c>
      <c r="I9" s="13">
        <v>93</v>
      </c>
      <c r="J9" s="13">
        <v>90</v>
      </c>
      <c r="K9" s="64">
        <v>-3.2258065000000002E-2</v>
      </c>
      <c r="L9" s="11"/>
      <c r="M9" s="12">
        <v>431</v>
      </c>
      <c r="N9" s="12">
        <v>281</v>
      </c>
      <c r="O9" s="12">
        <v>213</v>
      </c>
      <c r="P9" s="47">
        <f t="shared" si="0"/>
        <v>0.78422273781902552</v>
      </c>
      <c r="Q9" s="47">
        <f t="shared" si="1"/>
        <v>1.01067615658363</v>
      </c>
      <c r="R9" s="48">
        <f t="shared" si="2"/>
        <v>0.42253521126760563</v>
      </c>
    </row>
    <row r="10" spans="1:18" x14ac:dyDescent="0.25">
      <c r="A10" s="116" t="s">
        <v>60</v>
      </c>
      <c r="B10" s="117"/>
      <c r="C10" s="13">
        <v>371</v>
      </c>
      <c r="D10" s="13">
        <v>280</v>
      </c>
      <c r="E10" s="64">
        <v>-0.24528301899999999</v>
      </c>
      <c r="F10" s="13">
        <v>270</v>
      </c>
      <c r="G10" s="13">
        <v>231</v>
      </c>
      <c r="H10" s="66">
        <v>-0.14444444400000001</v>
      </c>
      <c r="I10" s="13">
        <v>87</v>
      </c>
      <c r="J10" s="13">
        <v>78</v>
      </c>
      <c r="K10" s="64">
        <v>-0.10344827600000001</v>
      </c>
      <c r="L10" s="11"/>
      <c r="M10" s="12">
        <v>402</v>
      </c>
      <c r="N10" s="12">
        <v>255</v>
      </c>
      <c r="O10" s="12">
        <v>188</v>
      </c>
      <c r="P10" s="47">
        <f t="shared" si="0"/>
        <v>0.69651741293532343</v>
      </c>
      <c r="Q10" s="47">
        <f t="shared" si="1"/>
        <v>0.90588235294117647</v>
      </c>
      <c r="R10" s="48">
        <f t="shared" si="2"/>
        <v>0.41489361702127658</v>
      </c>
    </row>
    <row r="11" spans="1:18" x14ac:dyDescent="0.25">
      <c r="A11" s="116" t="s">
        <v>5</v>
      </c>
      <c r="B11" s="117"/>
      <c r="C11" s="13">
        <v>1771</v>
      </c>
      <c r="D11" s="13">
        <v>1676</v>
      </c>
      <c r="E11" s="64">
        <v>-5.3642009999999997E-2</v>
      </c>
      <c r="F11" s="13">
        <v>1401</v>
      </c>
      <c r="G11" s="13">
        <v>1402</v>
      </c>
      <c r="H11" s="66">
        <v>7.1377590000000002E-4</v>
      </c>
      <c r="I11" s="13">
        <v>304</v>
      </c>
      <c r="J11" s="13">
        <v>307</v>
      </c>
      <c r="K11" s="64">
        <v>9.8684211000000001E-3</v>
      </c>
      <c r="L11" s="11"/>
      <c r="M11" s="12">
        <v>2137</v>
      </c>
      <c r="N11" s="12">
        <v>1558</v>
      </c>
      <c r="O11" s="12">
        <v>922</v>
      </c>
      <c r="P11" s="47">
        <f t="shared" si="0"/>
        <v>0.78427702386523168</v>
      </c>
      <c r="Q11" s="47">
        <f t="shared" si="1"/>
        <v>0.8998716302952503</v>
      </c>
      <c r="R11" s="48">
        <f t="shared" si="2"/>
        <v>0.3329718004338395</v>
      </c>
    </row>
    <row r="12" spans="1:18" x14ac:dyDescent="0.25">
      <c r="A12" s="116" t="s">
        <v>6</v>
      </c>
      <c r="B12" s="117"/>
      <c r="C12" s="10">
        <v>173</v>
      </c>
      <c r="D12" s="10">
        <v>224</v>
      </c>
      <c r="E12" s="64">
        <v>0.29479768789999999</v>
      </c>
      <c r="F12" s="10">
        <v>154</v>
      </c>
      <c r="G12" s="10">
        <v>178</v>
      </c>
      <c r="H12" s="66">
        <v>0.15584415579999999</v>
      </c>
      <c r="I12" s="10">
        <v>67</v>
      </c>
      <c r="J12" s="10">
        <v>57</v>
      </c>
      <c r="K12" s="64">
        <v>-0.149253731</v>
      </c>
      <c r="L12" s="11"/>
      <c r="M12" s="12">
        <v>595</v>
      </c>
      <c r="N12" s="12">
        <v>543</v>
      </c>
      <c r="O12" s="12">
        <v>382</v>
      </c>
      <c r="P12" s="47">
        <f t="shared" si="0"/>
        <v>0.37647058823529411</v>
      </c>
      <c r="Q12" s="47">
        <f t="shared" si="1"/>
        <v>0.32780847145488029</v>
      </c>
      <c r="R12" s="48">
        <f t="shared" si="2"/>
        <v>0.14921465968586387</v>
      </c>
    </row>
    <row r="13" spans="1:18" x14ac:dyDescent="0.25">
      <c r="A13" s="116" t="s">
        <v>7</v>
      </c>
      <c r="B13" s="117"/>
      <c r="C13" s="10">
        <v>435</v>
      </c>
      <c r="D13" s="10">
        <v>480</v>
      </c>
      <c r="E13" s="64">
        <v>0.1034482759</v>
      </c>
      <c r="F13" s="10">
        <v>316</v>
      </c>
      <c r="G13" s="10">
        <v>356</v>
      </c>
      <c r="H13" s="66">
        <v>0.12658227850000001</v>
      </c>
      <c r="I13" s="10">
        <v>83</v>
      </c>
      <c r="J13" s="10">
        <v>76</v>
      </c>
      <c r="K13" s="64">
        <v>-8.4337349000000006E-2</v>
      </c>
      <c r="L13" s="11"/>
      <c r="M13" s="12">
        <v>882</v>
      </c>
      <c r="N13" s="12">
        <v>689</v>
      </c>
      <c r="O13" s="12">
        <v>417</v>
      </c>
      <c r="P13" s="47">
        <f t="shared" si="0"/>
        <v>0.54421768707482998</v>
      </c>
      <c r="Q13" s="47">
        <f t="shared" si="1"/>
        <v>0.51669085631349787</v>
      </c>
      <c r="R13" s="48">
        <f t="shared" si="2"/>
        <v>0.18225419664268586</v>
      </c>
    </row>
    <row r="14" spans="1:18" x14ac:dyDescent="0.25">
      <c r="A14" s="116" t="s">
        <v>8</v>
      </c>
      <c r="B14" s="117"/>
      <c r="C14" s="14">
        <v>82</v>
      </c>
      <c r="D14" s="14">
        <v>41</v>
      </c>
      <c r="E14" s="64">
        <v>-0.5</v>
      </c>
      <c r="F14" s="14">
        <v>38</v>
      </c>
      <c r="G14" s="14">
        <v>39</v>
      </c>
      <c r="H14" s="66">
        <v>2.6315789499999999E-2</v>
      </c>
      <c r="I14" s="14">
        <v>13</v>
      </c>
      <c r="J14" s="14">
        <v>9</v>
      </c>
      <c r="K14" s="64">
        <v>-0.30769230800000003</v>
      </c>
      <c r="L14" s="11"/>
      <c r="M14" s="12">
        <v>55</v>
      </c>
      <c r="N14" s="12">
        <v>49</v>
      </c>
      <c r="O14" s="12">
        <v>42</v>
      </c>
      <c r="P14" s="47">
        <f t="shared" si="0"/>
        <v>0.74545454545454548</v>
      </c>
      <c r="Q14" s="47">
        <f t="shared" si="1"/>
        <v>0.79591836734693877</v>
      </c>
      <c r="R14" s="48">
        <f t="shared" si="2"/>
        <v>0.21428571428571427</v>
      </c>
    </row>
    <row r="15" spans="1:18" x14ac:dyDescent="0.25">
      <c r="A15" s="118" t="s">
        <v>9</v>
      </c>
      <c r="B15" s="119"/>
      <c r="C15" s="13">
        <v>661</v>
      </c>
      <c r="D15" s="13">
        <v>603</v>
      </c>
      <c r="E15" s="64">
        <v>-8.7745840000000005E-2</v>
      </c>
      <c r="F15" s="13">
        <v>204</v>
      </c>
      <c r="G15" s="13">
        <v>204</v>
      </c>
      <c r="H15" s="66">
        <v>0</v>
      </c>
      <c r="I15" s="13">
        <v>55</v>
      </c>
      <c r="J15" s="13">
        <v>50</v>
      </c>
      <c r="K15" s="64">
        <v>-9.0909090999999997E-2</v>
      </c>
      <c r="L15" s="11"/>
      <c r="M15" s="12">
        <v>756</v>
      </c>
      <c r="N15" s="12">
        <v>284</v>
      </c>
      <c r="O15" s="12">
        <v>234</v>
      </c>
      <c r="P15" s="47">
        <f t="shared" si="0"/>
        <v>0.79761904761904767</v>
      </c>
      <c r="Q15" s="47">
        <f t="shared" si="1"/>
        <v>0.71830985915492962</v>
      </c>
      <c r="R15" s="48">
        <f t="shared" si="2"/>
        <v>0.21367521367521367</v>
      </c>
    </row>
    <row r="16" spans="1:18" x14ac:dyDescent="0.25">
      <c r="A16" s="109" t="s">
        <v>10</v>
      </c>
      <c r="B16" s="110"/>
      <c r="C16" s="15">
        <v>3122</v>
      </c>
      <c r="D16" s="16">
        <v>3024</v>
      </c>
      <c r="E16" s="65">
        <v>-3.1390135E-2</v>
      </c>
      <c r="F16" s="15">
        <v>2113</v>
      </c>
      <c r="G16" s="15">
        <v>2179</v>
      </c>
      <c r="H16" s="76">
        <v>3.12352106E-2</v>
      </c>
      <c r="I16" s="15">
        <v>522</v>
      </c>
      <c r="J16" s="15">
        <v>499</v>
      </c>
      <c r="K16" s="65">
        <v>-4.4061303000000003E-2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0.68338983050847457</v>
      </c>
      <c r="Q16" s="49">
        <f t="shared" si="1"/>
        <v>0.69772654498879283</v>
      </c>
      <c r="R16" s="50">
        <f t="shared" si="2"/>
        <v>0.2498748122183275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1872</v>
      </c>
      <c r="D18" s="10">
        <v>1626</v>
      </c>
      <c r="E18" s="64">
        <v>-0.131410256</v>
      </c>
      <c r="F18" s="10">
        <v>1399</v>
      </c>
      <c r="G18" s="10">
        <v>1288</v>
      </c>
      <c r="H18" s="66">
        <v>-7.9342387E-2</v>
      </c>
      <c r="I18" s="10">
        <v>348</v>
      </c>
      <c r="J18" s="10">
        <v>279</v>
      </c>
      <c r="K18" s="66">
        <v>-0.198275862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0.68005018820577168</v>
      </c>
      <c r="Q18" s="47">
        <f t="shared" ref="Q18:Q26" si="4">G18/N18</f>
        <v>0.7567567567567568</v>
      </c>
      <c r="R18" s="48">
        <f t="shared" ref="R18:R26" si="5">J18/O18</f>
        <v>0.24646643109540636</v>
      </c>
    </row>
    <row r="19" spans="1:18" x14ac:dyDescent="0.25">
      <c r="A19" s="116" t="s">
        <v>4</v>
      </c>
      <c r="B19" s="117"/>
      <c r="C19" s="13">
        <v>377</v>
      </c>
      <c r="D19" s="13">
        <v>281</v>
      </c>
      <c r="E19" s="64">
        <v>-0.25464191000000003</v>
      </c>
      <c r="F19" s="13">
        <v>266</v>
      </c>
      <c r="G19" s="13">
        <v>233</v>
      </c>
      <c r="H19" s="66">
        <v>-0.12406014999999999</v>
      </c>
      <c r="I19" s="13">
        <v>80</v>
      </c>
      <c r="J19" s="13">
        <v>74</v>
      </c>
      <c r="K19" s="66">
        <v>-7.4999999999999997E-2</v>
      </c>
      <c r="L19" s="11"/>
      <c r="M19" s="13">
        <v>374</v>
      </c>
      <c r="N19" s="13">
        <v>235</v>
      </c>
      <c r="O19" s="13">
        <v>180</v>
      </c>
      <c r="P19" s="47">
        <f>D19/M19</f>
        <v>0.75133689839572193</v>
      </c>
      <c r="Q19" s="47">
        <f t="shared" si="4"/>
        <v>0.99148936170212765</v>
      </c>
      <c r="R19" s="48">
        <f t="shared" si="5"/>
        <v>0.41111111111111109</v>
      </c>
    </row>
    <row r="20" spans="1:18" x14ac:dyDescent="0.25">
      <c r="A20" s="116" t="s">
        <v>60</v>
      </c>
      <c r="B20" s="117"/>
      <c r="C20" s="13">
        <v>328</v>
      </c>
      <c r="D20" s="13">
        <v>234</v>
      </c>
      <c r="E20" s="64">
        <v>-0.28658536600000001</v>
      </c>
      <c r="F20" s="13">
        <v>233</v>
      </c>
      <c r="G20" s="13">
        <v>191</v>
      </c>
      <c r="H20" s="66">
        <v>-0.18025751100000001</v>
      </c>
      <c r="I20" s="13">
        <v>76</v>
      </c>
      <c r="J20" s="13">
        <v>67</v>
      </c>
      <c r="K20" s="66">
        <v>-0.118421053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0.66857142857142859</v>
      </c>
      <c r="Q20" s="47">
        <f t="shared" si="4"/>
        <v>0.89252336448598135</v>
      </c>
      <c r="R20" s="48">
        <f t="shared" si="5"/>
        <v>0.41875000000000001</v>
      </c>
    </row>
    <row r="21" spans="1:18" x14ac:dyDescent="0.25">
      <c r="A21" s="116" t="s">
        <v>5</v>
      </c>
      <c r="B21" s="117"/>
      <c r="C21" s="13">
        <v>1387</v>
      </c>
      <c r="D21" s="13">
        <v>1159</v>
      </c>
      <c r="E21" s="64">
        <v>-0.16438356200000001</v>
      </c>
      <c r="F21" s="13">
        <v>1050</v>
      </c>
      <c r="G21" s="13">
        <v>937</v>
      </c>
      <c r="H21" s="66">
        <v>-0.10761904799999999</v>
      </c>
      <c r="I21" s="13">
        <v>228</v>
      </c>
      <c r="J21" s="13">
        <v>194</v>
      </c>
      <c r="K21" s="66">
        <v>-0.149122807</v>
      </c>
      <c r="L21" s="11"/>
      <c r="M21" s="13">
        <v>1511</v>
      </c>
      <c r="N21" s="13">
        <v>1010</v>
      </c>
      <c r="O21" s="13">
        <v>634</v>
      </c>
      <c r="P21" s="47">
        <f t="shared" si="6"/>
        <v>0.76704169424222368</v>
      </c>
      <c r="Q21" s="47">
        <f t="shared" si="4"/>
        <v>0.92772277227722777</v>
      </c>
      <c r="R21" s="48">
        <f t="shared" si="5"/>
        <v>0.305993690851735</v>
      </c>
    </row>
    <row r="22" spans="1:18" x14ac:dyDescent="0.25">
      <c r="A22" s="116" t="s">
        <v>6</v>
      </c>
      <c r="B22" s="117"/>
      <c r="C22" s="10">
        <v>85</v>
      </c>
      <c r="D22" s="10">
        <v>91</v>
      </c>
      <c r="E22" s="64">
        <v>7.0588235299999996E-2</v>
      </c>
      <c r="F22" s="10">
        <v>81</v>
      </c>
      <c r="G22" s="10">
        <v>77</v>
      </c>
      <c r="H22" s="66">
        <v>-4.9382716E-2</v>
      </c>
      <c r="I22" s="10">
        <v>39</v>
      </c>
      <c r="J22" s="10">
        <v>25</v>
      </c>
      <c r="K22" s="66">
        <v>-0.35897435900000002</v>
      </c>
      <c r="L22" s="11"/>
      <c r="M22" s="10">
        <v>268</v>
      </c>
      <c r="N22" s="10">
        <v>247</v>
      </c>
      <c r="O22" s="10">
        <v>178</v>
      </c>
      <c r="P22" s="47">
        <f t="shared" si="6"/>
        <v>0.33955223880597013</v>
      </c>
      <c r="Q22" s="47">
        <f t="shared" si="4"/>
        <v>0.31174089068825911</v>
      </c>
      <c r="R22" s="48">
        <f t="shared" si="5"/>
        <v>0.1404494382022472</v>
      </c>
    </row>
    <row r="23" spans="1:18" x14ac:dyDescent="0.25">
      <c r="A23" s="116" t="s">
        <v>7</v>
      </c>
      <c r="B23" s="117"/>
      <c r="C23" s="10">
        <v>336</v>
      </c>
      <c r="D23" s="10">
        <v>336</v>
      </c>
      <c r="E23" s="64">
        <v>0</v>
      </c>
      <c r="F23" s="10">
        <v>230</v>
      </c>
      <c r="G23" s="10">
        <v>236</v>
      </c>
      <c r="H23" s="66">
        <v>2.6086956500000001E-2</v>
      </c>
      <c r="I23" s="10">
        <v>68</v>
      </c>
      <c r="J23" s="10">
        <v>52</v>
      </c>
      <c r="K23" s="66">
        <v>-0.235294118</v>
      </c>
      <c r="L23" s="11"/>
      <c r="M23" s="10">
        <v>564</v>
      </c>
      <c r="N23" s="10">
        <v>401</v>
      </c>
      <c r="O23" s="10">
        <v>281</v>
      </c>
      <c r="P23" s="47">
        <f t="shared" si="6"/>
        <v>0.5957446808510638</v>
      </c>
      <c r="Q23" s="47">
        <f t="shared" si="4"/>
        <v>0.58852867830423938</v>
      </c>
      <c r="R23" s="48">
        <f t="shared" si="5"/>
        <v>0.18505338078291814</v>
      </c>
    </row>
    <row r="24" spans="1:18" x14ac:dyDescent="0.25">
      <c r="A24" s="116" t="s">
        <v>8</v>
      </c>
      <c r="B24" s="117"/>
      <c r="C24" s="14">
        <v>64</v>
      </c>
      <c r="D24" s="14">
        <v>40</v>
      </c>
      <c r="E24" s="64">
        <v>-0.375</v>
      </c>
      <c r="F24" s="14">
        <v>38</v>
      </c>
      <c r="G24" s="14">
        <v>38</v>
      </c>
      <c r="H24" s="66">
        <v>0</v>
      </c>
      <c r="I24" s="14">
        <v>13</v>
      </c>
      <c r="J24" s="14">
        <v>8</v>
      </c>
      <c r="K24" s="66">
        <v>-0.38461538499999998</v>
      </c>
      <c r="L24" s="11"/>
      <c r="M24" s="14">
        <v>48</v>
      </c>
      <c r="N24" s="14">
        <v>44</v>
      </c>
      <c r="O24" s="14">
        <v>39</v>
      </c>
      <c r="P24" s="47">
        <f t="shared" si="6"/>
        <v>0.83333333333333337</v>
      </c>
      <c r="Q24" s="47">
        <f t="shared" si="4"/>
        <v>0.86363636363636365</v>
      </c>
      <c r="R24" s="48">
        <f t="shared" si="5"/>
        <v>0.20512820512820512</v>
      </c>
    </row>
    <row r="25" spans="1:18" x14ac:dyDescent="0.25">
      <c r="A25" s="118" t="s">
        <v>9</v>
      </c>
      <c r="B25" s="119"/>
      <c r="C25" s="13">
        <v>651</v>
      </c>
      <c r="D25" s="13">
        <v>599</v>
      </c>
      <c r="E25" s="64">
        <v>-7.9877112E-2</v>
      </c>
      <c r="F25" s="13">
        <v>200</v>
      </c>
      <c r="G25" s="13">
        <v>201</v>
      </c>
      <c r="H25" s="66">
        <v>5.0000000000000001E-3</v>
      </c>
      <c r="I25" s="13">
        <v>55</v>
      </c>
      <c r="J25" s="13">
        <v>48</v>
      </c>
      <c r="K25" s="66">
        <v>-0.127272727</v>
      </c>
      <c r="L25" s="11"/>
      <c r="M25" s="13">
        <v>745</v>
      </c>
      <c r="N25" s="13">
        <v>277</v>
      </c>
      <c r="O25" s="13">
        <v>228</v>
      </c>
      <c r="P25" s="47">
        <f t="shared" si="6"/>
        <v>0.80402684563758386</v>
      </c>
      <c r="Q25" s="47">
        <f t="shared" si="4"/>
        <v>0.72563176895306858</v>
      </c>
      <c r="R25" s="48">
        <f t="shared" si="5"/>
        <v>0.21052631578947367</v>
      </c>
    </row>
    <row r="26" spans="1:18" x14ac:dyDescent="0.25">
      <c r="A26" s="109" t="s">
        <v>12</v>
      </c>
      <c r="B26" s="110"/>
      <c r="C26" s="23">
        <v>2523</v>
      </c>
      <c r="D26" s="24">
        <v>2225</v>
      </c>
      <c r="E26" s="65">
        <v>-0.118113357</v>
      </c>
      <c r="F26" s="23">
        <v>1599</v>
      </c>
      <c r="G26" s="23">
        <v>1489</v>
      </c>
      <c r="H26" s="76">
        <v>-6.8792995999999995E-2</v>
      </c>
      <c r="I26" s="23">
        <v>403</v>
      </c>
      <c r="J26" s="23">
        <v>327</v>
      </c>
      <c r="K26" s="65">
        <v>-0.18858560799999999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0.70950255102040816</v>
      </c>
      <c r="Q26" s="49">
        <f t="shared" si="4"/>
        <v>0.75240020212228398</v>
      </c>
      <c r="R26" s="50">
        <f t="shared" si="5"/>
        <v>0.24044117647058824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387</v>
      </c>
      <c r="D28" s="31">
        <v>252</v>
      </c>
      <c r="E28" s="67">
        <v>-0.34883720899999998</v>
      </c>
      <c r="F28" s="31">
        <v>302</v>
      </c>
      <c r="G28" s="31">
        <v>193</v>
      </c>
      <c r="H28" s="67">
        <v>-0.36092715199999997</v>
      </c>
      <c r="I28" s="31">
        <v>77</v>
      </c>
      <c r="J28" s="31">
        <v>37</v>
      </c>
      <c r="K28" s="67">
        <v>-0.51948051900000003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0.61016949152542377</v>
      </c>
      <c r="Q28" s="55">
        <f t="shared" ref="Q28:Q66" si="8">G28/N28</f>
        <v>0.69927536231884058</v>
      </c>
      <c r="R28" s="55">
        <f t="shared" ref="R28:R66" si="9">J28/O28</f>
        <v>0.19892473118279569</v>
      </c>
    </row>
    <row r="29" spans="1:18" x14ac:dyDescent="0.25">
      <c r="A29" s="114"/>
      <c r="B29" s="32" t="s">
        <v>16</v>
      </c>
      <c r="C29" s="33">
        <v>482</v>
      </c>
      <c r="D29" s="34">
        <v>322</v>
      </c>
      <c r="E29" s="68">
        <v>-0.331950207</v>
      </c>
      <c r="F29" s="34">
        <v>368</v>
      </c>
      <c r="G29" s="34">
        <v>242</v>
      </c>
      <c r="H29" s="68">
        <v>-0.34239130400000001</v>
      </c>
      <c r="I29" s="34">
        <v>102</v>
      </c>
      <c r="J29" s="34">
        <v>45</v>
      </c>
      <c r="K29" s="68">
        <v>-0.55882352899999999</v>
      </c>
      <c r="L29" s="11"/>
      <c r="M29" s="34">
        <v>569</v>
      </c>
      <c r="N29" s="34">
        <v>395</v>
      </c>
      <c r="O29" s="34">
        <v>268</v>
      </c>
      <c r="P29" s="56">
        <f t="shared" si="7"/>
        <v>0.56590509666080846</v>
      </c>
      <c r="Q29" s="56">
        <f t="shared" si="8"/>
        <v>0.61265822784810131</v>
      </c>
      <c r="R29" s="56">
        <f t="shared" si="9"/>
        <v>0.16791044776119404</v>
      </c>
    </row>
    <row r="30" spans="1:18" s="38" customFormat="1" ht="15.75" thickBot="1" x14ac:dyDescent="0.3">
      <c r="A30" s="115"/>
      <c r="B30" s="35" t="s">
        <v>17</v>
      </c>
      <c r="C30" s="36">
        <v>110</v>
      </c>
      <c r="D30" s="37">
        <v>114</v>
      </c>
      <c r="E30" s="69">
        <v>3.6363636400000003E-2</v>
      </c>
      <c r="F30" s="37">
        <v>44</v>
      </c>
      <c r="G30" s="37">
        <v>43</v>
      </c>
      <c r="H30" s="69">
        <v>-2.2727272999999999E-2</v>
      </c>
      <c r="I30" s="37">
        <v>5</v>
      </c>
      <c r="J30" s="37">
        <v>1</v>
      </c>
      <c r="K30" s="69">
        <v>-0.8</v>
      </c>
      <c r="L30" s="11"/>
      <c r="M30" s="37">
        <v>118</v>
      </c>
      <c r="N30" s="37">
        <v>39</v>
      </c>
      <c r="O30" s="37">
        <v>25</v>
      </c>
      <c r="P30" s="57">
        <f t="shared" si="7"/>
        <v>0.96610169491525422</v>
      </c>
      <c r="Q30" s="57">
        <f t="shared" si="8"/>
        <v>1.1025641025641026</v>
      </c>
      <c r="R30" s="57">
        <f t="shared" si="9"/>
        <v>0.04</v>
      </c>
    </row>
    <row r="31" spans="1:18" ht="15.75" thickBot="1" x14ac:dyDescent="0.3">
      <c r="A31" s="108" t="s">
        <v>18</v>
      </c>
      <c r="B31" s="39" t="s">
        <v>15</v>
      </c>
      <c r="C31" s="40">
        <v>235</v>
      </c>
      <c r="D31" s="41">
        <v>192</v>
      </c>
      <c r="E31" s="70">
        <v>-0.18297872300000001</v>
      </c>
      <c r="F31" s="41">
        <v>174</v>
      </c>
      <c r="G31" s="41">
        <v>143</v>
      </c>
      <c r="H31" s="70">
        <v>-0.17816092</v>
      </c>
      <c r="I31" s="41">
        <v>34</v>
      </c>
      <c r="J31" s="41">
        <v>28</v>
      </c>
      <c r="K31" s="70">
        <v>-0.17647058800000001</v>
      </c>
      <c r="L31" s="11"/>
      <c r="M31" s="41">
        <v>260</v>
      </c>
      <c r="N31" s="41">
        <v>159</v>
      </c>
      <c r="O31" s="41">
        <v>90</v>
      </c>
      <c r="P31" s="58">
        <f t="shared" si="7"/>
        <v>0.7384615384615385</v>
      </c>
      <c r="Q31" s="58">
        <f t="shared" si="8"/>
        <v>0.89937106918238996</v>
      </c>
      <c r="R31" s="58">
        <f t="shared" si="9"/>
        <v>0.31111111111111112</v>
      </c>
    </row>
    <row r="32" spans="1:18" ht="15.75" thickBot="1" x14ac:dyDescent="0.3">
      <c r="A32" s="108"/>
      <c r="B32" s="32" t="s">
        <v>16</v>
      </c>
      <c r="C32" s="31">
        <v>344</v>
      </c>
      <c r="D32" s="31">
        <v>304</v>
      </c>
      <c r="E32" s="67">
        <v>-0.11627907</v>
      </c>
      <c r="F32" s="31">
        <v>251</v>
      </c>
      <c r="G32" s="31">
        <v>229</v>
      </c>
      <c r="H32" s="67">
        <v>-8.7649402000000001E-2</v>
      </c>
      <c r="I32" s="31">
        <v>65</v>
      </c>
      <c r="J32" s="31">
        <v>57</v>
      </c>
      <c r="K32" s="67">
        <v>-0.123076923</v>
      </c>
      <c r="L32" s="11"/>
      <c r="M32" s="31">
        <v>462</v>
      </c>
      <c r="N32" s="31">
        <v>316</v>
      </c>
      <c r="O32" s="31">
        <v>204</v>
      </c>
      <c r="P32" s="55">
        <f t="shared" si="7"/>
        <v>0.65800865800865804</v>
      </c>
      <c r="Q32" s="55">
        <f t="shared" si="8"/>
        <v>0.72468354430379744</v>
      </c>
      <c r="R32" s="55">
        <f t="shared" si="9"/>
        <v>0.27941176470588236</v>
      </c>
    </row>
    <row r="33" spans="1:18" ht="15.75" thickBot="1" x14ac:dyDescent="0.3">
      <c r="A33" s="105"/>
      <c r="B33" s="35" t="s">
        <v>17</v>
      </c>
      <c r="C33" s="36">
        <v>99</v>
      </c>
      <c r="D33" s="37">
        <v>85</v>
      </c>
      <c r="E33" s="69">
        <v>-0.14141414099999999</v>
      </c>
      <c r="F33" s="37">
        <v>40</v>
      </c>
      <c r="G33" s="37">
        <v>35</v>
      </c>
      <c r="H33" s="69">
        <v>-0.125</v>
      </c>
      <c r="I33" s="37">
        <v>8</v>
      </c>
      <c r="J33" s="37">
        <v>7</v>
      </c>
      <c r="K33" s="69">
        <v>-0.125</v>
      </c>
      <c r="L33" s="11"/>
      <c r="M33" s="37">
        <v>108</v>
      </c>
      <c r="N33" s="37">
        <v>52</v>
      </c>
      <c r="O33" s="37">
        <v>39</v>
      </c>
      <c r="P33" s="57">
        <f t="shared" si="7"/>
        <v>0.78703703703703709</v>
      </c>
      <c r="Q33" s="57">
        <f t="shared" si="8"/>
        <v>0.67307692307692313</v>
      </c>
      <c r="R33" s="57">
        <f t="shared" si="9"/>
        <v>0.17948717948717949</v>
      </c>
    </row>
    <row r="34" spans="1:18" ht="15.75" thickBot="1" x14ac:dyDescent="0.3">
      <c r="A34" s="108" t="s">
        <v>19</v>
      </c>
      <c r="B34" s="39" t="s">
        <v>15</v>
      </c>
      <c r="C34" s="40">
        <v>348</v>
      </c>
      <c r="D34" s="41">
        <v>232</v>
      </c>
      <c r="E34" s="70">
        <v>-0.33333333300000001</v>
      </c>
      <c r="F34" s="41">
        <v>267</v>
      </c>
      <c r="G34" s="41">
        <v>195</v>
      </c>
      <c r="H34" s="70">
        <v>-0.269662921</v>
      </c>
      <c r="I34" s="41">
        <v>30</v>
      </c>
      <c r="J34" s="41">
        <v>29</v>
      </c>
      <c r="K34" s="71">
        <v>-3.3333333E-2</v>
      </c>
      <c r="L34" s="11"/>
      <c r="M34" s="41">
        <v>364</v>
      </c>
      <c r="N34" s="41">
        <v>248</v>
      </c>
      <c r="O34" s="41">
        <v>154</v>
      </c>
      <c r="P34" s="58">
        <f t="shared" si="7"/>
        <v>0.63736263736263732</v>
      </c>
      <c r="Q34" s="58">
        <f t="shared" si="8"/>
        <v>0.78629032258064513</v>
      </c>
      <c r="R34" s="58">
        <f t="shared" si="9"/>
        <v>0.18831168831168832</v>
      </c>
    </row>
    <row r="35" spans="1:18" ht="15.75" thickBot="1" x14ac:dyDescent="0.3">
      <c r="A35" s="108"/>
      <c r="B35" s="32" t="s">
        <v>16</v>
      </c>
      <c r="C35" s="31">
        <v>458</v>
      </c>
      <c r="D35" s="31">
        <v>324</v>
      </c>
      <c r="E35" s="67">
        <v>-0.29257641899999998</v>
      </c>
      <c r="F35" s="31">
        <v>345</v>
      </c>
      <c r="G35" s="31">
        <v>256</v>
      </c>
      <c r="H35" s="67">
        <v>-0.257971014</v>
      </c>
      <c r="I35" s="31">
        <v>55</v>
      </c>
      <c r="J35" s="31">
        <v>37</v>
      </c>
      <c r="K35" s="67">
        <v>-0.32727272699999999</v>
      </c>
      <c r="L35" s="11"/>
      <c r="M35" s="31">
        <v>543</v>
      </c>
      <c r="N35" s="31">
        <v>378</v>
      </c>
      <c r="O35" s="31">
        <v>245</v>
      </c>
      <c r="P35" s="55">
        <f t="shared" si="7"/>
        <v>0.59668508287292821</v>
      </c>
      <c r="Q35" s="55">
        <f t="shared" si="8"/>
        <v>0.67724867724867721</v>
      </c>
      <c r="R35" s="55">
        <f t="shared" si="9"/>
        <v>0.15102040816326531</v>
      </c>
    </row>
    <row r="36" spans="1:18" ht="15.75" thickBot="1" x14ac:dyDescent="0.3">
      <c r="A36" s="105"/>
      <c r="B36" s="35" t="s">
        <v>17</v>
      </c>
      <c r="C36" s="36">
        <v>212</v>
      </c>
      <c r="D36" s="37">
        <v>186</v>
      </c>
      <c r="E36" s="69">
        <v>-0.122641509</v>
      </c>
      <c r="F36" s="37">
        <v>35</v>
      </c>
      <c r="G36" s="37">
        <v>35</v>
      </c>
      <c r="H36" s="69">
        <v>0</v>
      </c>
      <c r="I36" s="37">
        <v>3</v>
      </c>
      <c r="J36" s="37">
        <v>4</v>
      </c>
      <c r="K36" s="69">
        <v>0.33333333329999998</v>
      </c>
      <c r="L36" s="11"/>
      <c r="M36" s="37">
        <v>226</v>
      </c>
      <c r="N36" s="37">
        <v>42</v>
      </c>
      <c r="O36" s="37">
        <v>40</v>
      </c>
      <c r="P36" s="57">
        <f t="shared" si="7"/>
        <v>0.82300884955752207</v>
      </c>
      <c r="Q36" s="57">
        <f t="shared" si="8"/>
        <v>0.83333333333333337</v>
      </c>
      <c r="R36" s="57">
        <f t="shared" si="9"/>
        <v>0.1</v>
      </c>
    </row>
    <row r="37" spans="1:18" ht="15.75" thickBot="1" x14ac:dyDescent="0.3">
      <c r="A37" s="108" t="s">
        <v>20</v>
      </c>
      <c r="B37" s="39" t="s">
        <v>15</v>
      </c>
      <c r="C37" s="41">
        <v>190</v>
      </c>
      <c r="D37" s="41">
        <v>341</v>
      </c>
      <c r="E37" s="70">
        <v>0.79473684209999995</v>
      </c>
      <c r="F37" s="41">
        <v>130</v>
      </c>
      <c r="G37" s="41">
        <v>287</v>
      </c>
      <c r="H37" s="70">
        <v>1.2076923076999999</v>
      </c>
      <c r="I37" s="41">
        <v>33</v>
      </c>
      <c r="J37" s="41">
        <v>70</v>
      </c>
      <c r="K37" s="70">
        <v>1.1212121211999999</v>
      </c>
      <c r="L37" s="11"/>
      <c r="M37" s="41">
        <v>217</v>
      </c>
      <c r="N37" s="41">
        <v>146</v>
      </c>
      <c r="O37" s="41">
        <v>95</v>
      </c>
      <c r="P37" s="58">
        <f t="shared" si="7"/>
        <v>1.5714285714285714</v>
      </c>
      <c r="Q37" s="58">
        <f t="shared" si="8"/>
        <v>1.9657534246575343</v>
      </c>
      <c r="R37" s="58">
        <f t="shared" si="9"/>
        <v>0.73684210526315785</v>
      </c>
    </row>
    <row r="38" spans="1:18" ht="15.75" thickBot="1" x14ac:dyDescent="0.3">
      <c r="A38" s="108"/>
      <c r="B38" s="32" t="s">
        <v>16</v>
      </c>
      <c r="C38" s="31">
        <v>248</v>
      </c>
      <c r="D38" s="31">
        <v>405</v>
      </c>
      <c r="E38" s="67">
        <v>0.63306451610000003</v>
      </c>
      <c r="F38" s="31">
        <v>183</v>
      </c>
      <c r="G38" s="31">
        <v>339</v>
      </c>
      <c r="H38" s="67">
        <v>0.85245901639999999</v>
      </c>
      <c r="I38" s="31">
        <v>47</v>
      </c>
      <c r="J38" s="31">
        <v>80</v>
      </c>
      <c r="K38" s="67">
        <v>0.70212765960000001</v>
      </c>
      <c r="L38" s="11"/>
      <c r="M38" s="31">
        <v>307</v>
      </c>
      <c r="N38" s="31">
        <v>225</v>
      </c>
      <c r="O38" s="31">
        <v>156</v>
      </c>
      <c r="P38" s="55">
        <f t="shared" si="7"/>
        <v>1.3192182410423452</v>
      </c>
      <c r="Q38" s="55">
        <f t="shared" si="8"/>
        <v>1.5066666666666666</v>
      </c>
      <c r="R38" s="55">
        <f t="shared" si="9"/>
        <v>0.51282051282051277</v>
      </c>
    </row>
    <row r="39" spans="1:18" ht="15.75" thickBot="1" x14ac:dyDescent="0.3">
      <c r="A39" s="105"/>
      <c r="B39" s="35" t="s">
        <v>17</v>
      </c>
      <c r="C39" s="36">
        <v>39</v>
      </c>
      <c r="D39" s="37">
        <v>32</v>
      </c>
      <c r="E39" s="69">
        <v>-0.179487179</v>
      </c>
      <c r="F39" s="37">
        <v>3</v>
      </c>
      <c r="G39" s="37">
        <v>10</v>
      </c>
      <c r="H39" s="69">
        <v>2.3333333333000001</v>
      </c>
      <c r="I39" s="37">
        <v>0</v>
      </c>
      <c r="J39" s="37">
        <v>2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0.78048780487804881</v>
      </c>
      <c r="Q39" s="57">
        <f t="shared" si="8"/>
        <v>0.83333333333333337</v>
      </c>
      <c r="R39" s="57">
        <f t="shared" si="9"/>
        <v>0.18181818181818182</v>
      </c>
    </row>
    <row r="40" spans="1:18" ht="15.75" thickBot="1" x14ac:dyDescent="0.3">
      <c r="A40" s="108" t="s">
        <v>21</v>
      </c>
      <c r="B40" s="39" t="s">
        <v>15</v>
      </c>
      <c r="C40" s="41">
        <v>66</v>
      </c>
      <c r="D40" s="41">
        <v>52</v>
      </c>
      <c r="E40" s="70">
        <v>-0.212121212</v>
      </c>
      <c r="F40" s="41">
        <v>49</v>
      </c>
      <c r="G40" s="41">
        <v>42</v>
      </c>
      <c r="H40" s="70">
        <v>-0.14285714299999999</v>
      </c>
      <c r="I40" s="41">
        <v>16</v>
      </c>
      <c r="J40" s="41">
        <v>12</v>
      </c>
      <c r="K40" s="70">
        <v>-0.25</v>
      </c>
      <c r="L40" s="11"/>
      <c r="M40" s="41">
        <v>74</v>
      </c>
      <c r="N40" s="41">
        <v>48</v>
      </c>
      <c r="O40" s="41">
        <v>30</v>
      </c>
      <c r="P40" s="58">
        <f t="shared" si="7"/>
        <v>0.70270270270270274</v>
      </c>
      <c r="Q40" s="58">
        <f t="shared" si="8"/>
        <v>0.875</v>
      </c>
      <c r="R40" s="58">
        <f t="shared" si="9"/>
        <v>0.4</v>
      </c>
    </row>
    <row r="41" spans="1:18" ht="15.75" thickBot="1" x14ac:dyDescent="0.3">
      <c r="A41" s="108"/>
      <c r="B41" s="32" t="s">
        <v>16</v>
      </c>
      <c r="C41" s="13">
        <v>91</v>
      </c>
      <c r="D41" s="31">
        <v>77</v>
      </c>
      <c r="E41" s="67">
        <v>-0.15384615400000001</v>
      </c>
      <c r="F41" s="31">
        <v>66</v>
      </c>
      <c r="G41" s="31">
        <v>63</v>
      </c>
      <c r="H41" s="67">
        <v>-4.5454544999999999E-2</v>
      </c>
      <c r="I41" s="31">
        <v>22</v>
      </c>
      <c r="J41" s="31">
        <v>19</v>
      </c>
      <c r="K41" s="67">
        <v>-0.13636363600000001</v>
      </c>
      <c r="L41" s="11"/>
      <c r="M41" s="31">
        <v>140</v>
      </c>
      <c r="N41" s="31">
        <v>102</v>
      </c>
      <c r="O41" s="31">
        <v>71</v>
      </c>
      <c r="P41" s="55">
        <f t="shared" si="7"/>
        <v>0.55000000000000004</v>
      </c>
      <c r="Q41" s="55">
        <f t="shared" si="8"/>
        <v>0.61764705882352944</v>
      </c>
      <c r="R41" s="55">
        <f t="shared" si="9"/>
        <v>0.26760563380281688</v>
      </c>
    </row>
    <row r="42" spans="1:18" ht="15.75" thickBot="1" x14ac:dyDescent="0.3">
      <c r="A42" s="105"/>
      <c r="B42" s="35" t="s">
        <v>17</v>
      </c>
      <c r="C42" s="36">
        <v>65</v>
      </c>
      <c r="D42" s="37">
        <v>69</v>
      </c>
      <c r="E42" s="69">
        <v>6.1538461500000002E-2</v>
      </c>
      <c r="F42" s="37">
        <v>36</v>
      </c>
      <c r="G42" s="37">
        <v>30</v>
      </c>
      <c r="H42" s="69">
        <v>-0.16666666699999999</v>
      </c>
      <c r="I42" s="37">
        <v>20</v>
      </c>
      <c r="J42" s="37">
        <v>20</v>
      </c>
      <c r="K42" s="69">
        <v>0</v>
      </c>
      <c r="L42" s="11"/>
      <c r="M42" s="37">
        <v>82</v>
      </c>
      <c r="N42" s="37">
        <v>49</v>
      </c>
      <c r="O42" s="37">
        <v>45</v>
      </c>
      <c r="P42" s="57">
        <f t="shared" si="7"/>
        <v>0.84146341463414631</v>
      </c>
      <c r="Q42" s="57">
        <f t="shared" si="8"/>
        <v>0.61224489795918369</v>
      </c>
      <c r="R42" s="57">
        <f t="shared" si="9"/>
        <v>0.44444444444444442</v>
      </c>
    </row>
    <row r="43" spans="1:18" ht="15.75" thickBot="1" x14ac:dyDescent="0.3">
      <c r="A43" s="108" t="s">
        <v>50</v>
      </c>
      <c r="B43" s="39" t="s">
        <v>15</v>
      </c>
      <c r="C43" s="41">
        <v>17</v>
      </c>
      <c r="D43" s="41">
        <v>14</v>
      </c>
      <c r="E43" s="70">
        <v>-0.17647058800000001</v>
      </c>
      <c r="F43" s="41">
        <v>14</v>
      </c>
      <c r="G43" s="41">
        <v>12</v>
      </c>
      <c r="H43" s="70">
        <v>-0.14285714299999999</v>
      </c>
      <c r="I43" s="41">
        <v>1</v>
      </c>
      <c r="J43" s="41">
        <v>0</v>
      </c>
      <c r="K43" s="71">
        <v>-1</v>
      </c>
      <c r="L43" s="11"/>
      <c r="M43" s="41">
        <v>16</v>
      </c>
      <c r="N43" s="41">
        <v>12</v>
      </c>
      <c r="O43" s="41">
        <v>4</v>
      </c>
      <c r="P43" s="58">
        <f t="shared" si="7"/>
        <v>0.875</v>
      </c>
      <c r="Q43" s="58">
        <f t="shared" si="8"/>
        <v>1</v>
      </c>
      <c r="R43" s="59">
        <f t="shared" si="9"/>
        <v>0</v>
      </c>
    </row>
    <row r="44" spans="1:18" ht="15.75" thickBot="1" x14ac:dyDescent="0.3">
      <c r="A44" s="108"/>
      <c r="B44" s="32" t="s">
        <v>16</v>
      </c>
      <c r="C44" s="31">
        <v>23</v>
      </c>
      <c r="D44" s="31">
        <v>22</v>
      </c>
      <c r="E44" s="67">
        <v>-4.3478260999999997E-2</v>
      </c>
      <c r="F44" s="31">
        <v>17</v>
      </c>
      <c r="G44" s="31">
        <v>18</v>
      </c>
      <c r="H44" s="67">
        <v>5.8823529399999998E-2</v>
      </c>
      <c r="I44" s="31">
        <v>1</v>
      </c>
      <c r="J44" s="31">
        <v>1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0.7857142857142857</v>
      </c>
      <c r="Q44" s="55">
        <f t="shared" si="8"/>
        <v>0.8571428571428571</v>
      </c>
      <c r="R44" s="55">
        <f t="shared" si="9"/>
        <v>9.0909090909090912E-2</v>
      </c>
    </row>
    <row r="45" spans="1:18" ht="15.75" thickBot="1" x14ac:dyDescent="0.3">
      <c r="A45" s="105"/>
      <c r="B45" s="35" t="s">
        <v>17</v>
      </c>
      <c r="C45" s="36">
        <v>51</v>
      </c>
      <c r="D45" s="37">
        <v>41</v>
      </c>
      <c r="E45" s="69">
        <v>-0.196078431</v>
      </c>
      <c r="F45" s="37">
        <v>7</v>
      </c>
      <c r="G45" s="37">
        <v>11</v>
      </c>
      <c r="H45" s="69">
        <v>0.57142857140000003</v>
      </c>
      <c r="I45" s="37">
        <v>3</v>
      </c>
      <c r="J45" s="37">
        <v>2</v>
      </c>
      <c r="K45" s="69">
        <v>-0.33333333300000001</v>
      </c>
      <c r="L45" s="11"/>
      <c r="M45" s="37">
        <v>56</v>
      </c>
      <c r="N45" s="37">
        <v>17</v>
      </c>
      <c r="O45" s="37">
        <v>17</v>
      </c>
      <c r="P45" s="57">
        <f t="shared" si="7"/>
        <v>0.7321428571428571</v>
      </c>
      <c r="Q45" s="57">
        <f t="shared" si="8"/>
        <v>0.6470588235294118</v>
      </c>
      <c r="R45" s="57">
        <f t="shared" si="9"/>
        <v>0.11764705882352941</v>
      </c>
    </row>
    <row r="46" spans="1:18" ht="15.75" thickBot="1" x14ac:dyDescent="0.3">
      <c r="A46" s="108" t="s">
        <v>23</v>
      </c>
      <c r="B46" s="39" t="s">
        <v>15</v>
      </c>
      <c r="C46" s="41">
        <v>136</v>
      </c>
      <c r="D46" s="41">
        <v>66</v>
      </c>
      <c r="E46" s="70">
        <v>-0.514705882</v>
      </c>
      <c r="F46" s="41">
        <v>106</v>
      </c>
      <c r="G46" s="41">
        <v>55</v>
      </c>
      <c r="H46" s="70">
        <v>-0.48113207499999999</v>
      </c>
      <c r="I46" s="41">
        <v>37</v>
      </c>
      <c r="J46" s="41">
        <v>17</v>
      </c>
      <c r="K46" s="70">
        <v>-0.54054054100000004</v>
      </c>
      <c r="L46" s="11"/>
      <c r="M46" s="41">
        <v>158</v>
      </c>
      <c r="N46" s="41">
        <v>112</v>
      </c>
      <c r="O46" s="41">
        <v>70</v>
      </c>
      <c r="P46" s="58">
        <f t="shared" si="7"/>
        <v>0.41772151898734178</v>
      </c>
      <c r="Q46" s="58">
        <f t="shared" si="8"/>
        <v>0.49107142857142855</v>
      </c>
      <c r="R46" s="58">
        <f t="shared" si="9"/>
        <v>0.24285714285714285</v>
      </c>
    </row>
    <row r="47" spans="1:18" ht="15.75" thickBot="1" x14ac:dyDescent="0.3">
      <c r="A47" s="108"/>
      <c r="B47" s="32" t="s">
        <v>16</v>
      </c>
      <c r="C47" s="31">
        <v>213</v>
      </c>
      <c r="D47" s="31">
        <v>158</v>
      </c>
      <c r="E47" s="67">
        <v>-0.25821596200000002</v>
      </c>
      <c r="F47" s="31">
        <v>157</v>
      </c>
      <c r="G47" s="31">
        <v>128</v>
      </c>
      <c r="H47" s="67">
        <v>-0.18471337600000001</v>
      </c>
      <c r="I47" s="31">
        <v>56</v>
      </c>
      <c r="J47" s="31">
        <v>39</v>
      </c>
      <c r="K47" s="67">
        <v>-0.303571429</v>
      </c>
      <c r="L47" s="11"/>
      <c r="M47" s="31">
        <v>324</v>
      </c>
      <c r="N47" s="31">
        <v>250</v>
      </c>
      <c r="O47" s="31">
        <v>169</v>
      </c>
      <c r="P47" s="55">
        <f t="shared" si="7"/>
        <v>0.48765432098765432</v>
      </c>
      <c r="Q47" s="55">
        <f t="shared" si="8"/>
        <v>0.51200000000000001</v>
      </c>
      <c r="R47" s="55">
        <f t="shared" si="9"/>
        <v>0.23076923076923078</v>
      </c>
    </row>
    <row r="48" spans="1:18" ht="15.75" thickBot="1" x14ac:dyDescent="0.3">
      <c r="A48" s="105"/>
      <c r="B48" s="35" t="s">
        <v>17</v>
      </c>
      <c r="C48" s="36">
        <v>56</v>
      </c>
      <c r="D48" s="37">
        <v>61</v>
      </c>
      <c r="E48" s="69">
        <v>8.9285714299999999E-2</v>
      </c>
      <c r="F48" s="37">
        <v>29</v>
      </c>
      <c r="G48" s="37">
        <v>32</v>
      </c>
      <c r="H48" s="69">
        <v>0.1034482759</v>
      </c>
      <c r="I48" s="37">
        <v>15</v>
      </c>
      <c r="J48" s="37">
        <v>10</v>
      </c>
      <c r="K48" s="69">
        <v>-0.33333333300000001</v>
      </c>
      <c r="L48" s="11"/>
      <c r="M48" s="37">
        <v>94</v>
      </c>
      <c r="N48" s="37">
        <v>57</v>
      </c>
      <c r="O48" s="37">
        <v>46</v>
      </c>
      <c r="P48" s="57">
        <f t="shared" si="7"/>
        <v>0.64893617021276595</v>
      </c>
      <c r="Q48" s="57">
        <f t="shared" si="8"/>
        <v>0.56140350877192979</v>
      </c>
      <c r="R48" s="57">
        <f t="shared" si="9"/>
        <v>0.21739130434782608</v>
      </c>
    </row>
    <row r="49" spans="1:18" ht="15.75" thickBot="1" x14ac:dyDescent="0.3">
      <c r="A49" s="108" t="s">
        <v>24</v>
      </c>
      <c r="B49" s="39" t="s">
        <v>15</v>
      </c>
      <c r="C49" s="41">
        <v>8</v>
      </c>
      <c r="D49" s="41">
        <v>10</v>
      </c>
      <c r="E49" s="70">
        <v>0.25</v>
      </c>
      <c r="F49" s="41">
        <v>8</v>
      </c>
      <c r="G49" s="41">
        <v>10</v>
      </c>
      <c r="H49" s="70">
        <v>0.25</v>
      </c>
      <c r="I49" s="41">
        <v>0</v>
      </c>
      <c r="J49" s="41">
        <v>1</v>
      </c>
      <c r="K49" s="70"/>
      <c r="L49" s="11"/>
      <c r="M49" s="41">
        <v>9</v>
      </c>
      <c r="N49" s="41">
        <v>9</v>
      </c>
      <c r="O49" s="41">
        <v>5</v>
      </c>
      <c r="P49" s="58">
        <f t="shared" si="7"/>
        <v>1.1111111111111112</v>
      </c>
      <c r="Q49" s="58">
        <f t="shared" si="8"/>
        <v>1.1111111111111112</v>
      </c>
      <c r="R49" s="58">
        <f t="shared" si="9"/>
        <v>0.2</v>
      </c>
    </row>
    <row r="50" spans="1:18" ht="15.75" thickBot="1" x14ac:dyDescent="0.3">
      <c r="A50" s="108"/>
      <c r="B50" s="32" t="s">
        <v>16</v>
      </c>
      <c r="C50" s="13">
        <v>13</v>
      </c>
      <c r="D50" s="31">
        <v>14</v>
      </c>
      <c r="E50" s="67">
        <v>7.6923076899999998E-2</v>
      </c>
      <c r="F50" s="31">
        <v>12</v>
      </c>
      <c r="G50" s="31">
        <v>13</v>
      </c>
      <c r="H50" s="67">
        <v>8.3333333300000006E-2</v>
      </c>
      <c r="I50" s="31">
        <v>0</v>
      </c>
      <c r="J50" s="31">
        <v>1</v>
      </c>
      <c r="K50" s="67"/>
      <c r="L50" s="11"/>
      <c r="M50" s="31">
        <v>18</v>
      </c>
      <c r="N50" s="31">
        <v>15</v>
      </c>
      <c r="O50" s="31">
        <v>8</v>
      </c>
      <c r="P50" s="55">
        <f t="shared" si="7"/>
        <v>0.77777777777777779</v>
      </c>
      <c r="Q50" s="55">
        <f t="shared" si="8"/>
        <v>0.8666666666666667</v>
      </c>
      <c r="R50" s="55">
        <f t="shared" si="9"/>
        <v>0.125</v>
      </c>
    </row>
    <row r="51" spans="1:18" ht="15.75" thickBot="1" x14ac:dyDescent="0.3">
      <c r="A51" s="105"/>
      <c r="B51" s="35" t="s">
        <v>17</v>
      </c>
      <c r="C51" s="36">
        <v>19</v>
      </c>
      <c r="D51" s="37">
        <v>11</v>
      </c>
      <c r="E51" s="69">
        <v>-0.42105263199999998</v>
      </c>
      <c r="F51" s="37">
        <v>6</v>
      </c>
      <c r="G51" s="37">
        <v>5</v>
      </c>
      <c r="H51" s="69">
        <v>-0.16666666699999999</v>
      </c>
      <c r="I51" s="37">
        <v>1</v>
      </c>
      <c r="J51" s="37">
        <v>2</v>
      </c>
      <c r="K51" s="72">
        <v>1</v>
      </c>
      <c r="L51" s="11"/>
      <c r="M51" s="37">
        <v>20</v>
      </c>
      <c r="N51" s="37">
        <v>9</v>
      </c>
      <c r="O51" s="37">
        <v>5</v>
      </c>
      <c r="P51" s="57">
        <f t="shared" si="7"/>
        <v>0.55000000000000004</v>
      </c>
      <c r="Q51" s="57">
        <f t="shared" si="8"/>
        <v>0.55555555555555558</v>
      </c>
      <c r="R51" s="57">
        <f t="shared" si="9"/>
        <v>0.4</v>
      </c>
    </row>
    <row r="52" spans="1:18" ht="15.75" thickBot="1" x14ac:dyDescent="0.3">
      <c r="A52" s="105" t="s">
        <v>25</v>
      </c>
      <c r="B52" s="39" t="s">
        <v>15</v>
      </c>
      <c r="C52" s="40">
        <v>311</v>
      </c>
      <c r="D52" s="41">
        <v>403</v>
      </c>
      <c r="E52" s="70">
        <v>0.29581993569999998</v>
      </c>
      <c r="F52" s="41">
        <v>294</v>
      </c>
      <c r="G52" s="41">
        <v>370</v>
      </c>
      <c r="H52" s="70">
        <v>0.2585034014</v>
      </c>
      <c r="I52" s="41">
        <v>68</v>
      </c>
      <c r="J52" s="41">
        <v>89</v>
      </c>
      <c r="K52" s="70">
        <v>0.30882352940000002</v>
      </c>
      <c r="L52" s="11"/>
      <c r="M52" s="41">
        <v>511</v>
      </c>
      <c r="N52" s="41">
        <v>455</v>
      </c>
      <c r="O52" s="41">
        <v>240</v>
      </c>
      <c r="P52" s="58">
        <f t="shared" si="7"/>
        <v>0.78864970645792565</v>
      </c>
      <c r="Q52" s="58">
        <f t="shared" si="8"/>
        <v>0.81318681318681318</v>
      </c>
      <c r="R52" s="58">
        <f t="shared" si="9"/>
        <v>0.37083333333333335</v>
      </c>
    </row>
    <row r="53" spans="1:18" ht="15.75" thickBot="1" x14ac:dyDescent="0.3">
      <c r="A53" s="105"/>
      <c r="B53" s="35" t="s">
        <v>16</v>
      </c>
      <c r="C53" s="36">
        <v>483</v>
      </c>
      <c r="D53" s="37">
        <v>616</v>
      </c>
      <c r="E53" s="69">
        <v>0.27536231880000001</v>
      </c>
      <c r="F53" s="37">
        <v>433</v>
      </c>
      <c r="G53" s="37">
        <v>545</v>
      </c>
      <c r="H53" s="69">
        <v>0.25866050810000002</v>
      </c>
      <c r="I53" s="37">
        <v>106</v>
      </c>
      <c r="J53" s="37">
        <v>136</v>
      </c>
      <c r="K53" s="69">
        <v>0.28301886790000003</v>
      </c>
      <c r="L53" s="11"/>
      <c r="M53" s="37">
        <v>1026</v>
      </c>
      <c r="N53" s="37">
        <v>929</v>
      </c>
      <c r="O53" s="37">
        <v>512</v>
      </c>
      <c r="P53" s="57">
        <f t="shared" si="7"/>
        <v>0.60038986354775825</v>
      </c>
      <c r="Q53" s="57">
        <f t="shared" si="8"/>
        <v>0.58665231431646936</v>
      </c>
      <c r="R53" s="57">
        <f t="shared" si="9"/>
        <v>0.265625</v>
      </c>
    </row>
    <row r="54" spans="1:18" ht="15.75" thickBot="1" x14ac:dyDescent="0.3">
      <c r="A54" s="108" t="s">
        <v>26</v>
      </c>
      <c r="B54" s="39" t="s">
        <v>15</v>
      </c>
      <c r="C54" s="40">
        <v>11</v>
      </c>
      <c r="D54" s="42">
        <v>13</v>
      </c>
      <c r="E54" s="73">
        <v>0.18181818180000001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2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1.0833333333333333</v>
      </c>
      <c r="Q54" s="60">
        <f t="shared" si="8"/>
        <v>0.83333333333333337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21</v>
      </c>
      <c r="D55" s="31">
        <v>19</v>
      </c>
      <c r="E55" s="67">
        <v>-9.5238094999999995E-2</v>
      </c>
      <c r="F55" s="31">
        <v>11</v>
      </c>
      <c r="G55" s="31">
        <v>7</v>
      </c>
      <c r="H55" s="67">
        <v>-0.36363636399999999</v>
      </c>
      <c r="I55" s="31">
        <v>2</v>
      </c>
      <c r="J55" s="31">
        <v>3</v>
      </c>
      <c r="K55" s="67">
        <v>0.5</v>
      </c>
      <c r="L55" s="11"/>
      <c r="M55" s="31">
        <v>31</v>
      </c>
      <c r="N55" s="31">
        <v>16</v>
      </c>
      <c r="O55" s="31">
        <v>10</v>
      </c>
      <c r="P55" s="55">
        <f t="shared" si="7"/>
        <v>0.61290322580645162</v>
      </c>
      <c r="Q55" s="55">
        <f t="shared" si="8"/>
        <v>0.4375</v>
      </c>
      <c r="R55" s="55">
        <f t="shared" si="9"/>
        <v>0.3</v>
      </c>
    </row>
    <row r="56" spans="1:18" ht="15.75" thickBot="1" x14ac:dyDescent="0.3">
      <c r="A56" s="105"/>
      <c r="B56" s="35" t="s">
        <v>17</v>
      </c>
      <c r="C56" s="36">
        <v>10</v>
      </c>
      <c r="D56" s="37">
        <v>4</v>
      </c>
      <c r="E56" s="69">
        <v>-0.6</v>
      </c>
      <c r="F56" s="37">
        <v>4</v>
      </c>
      <c r="G56" s="37">
        <v>3</v>
      </c>
      <c r="H56" s="69">
        <v>-0.25</v>
      </c>
      <c r="I56" s="37">
        <v>0</v>
      </c>
      <c r="J56" s="37">
        <v>2</v>
      </c>
      <c r="K56" s="72"/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0.42857142857142855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2</v>
      </c>
      <c r="D57" s="41">
        <v>15</v>
      </c>
      <c r="E57" s="71">
        <v>6.5</v>
      </c>
      <c r="F57" s="41">
        <v>0</v>
      </c>
      <c r="G57" s="41">
        <v>14</v>
      </c>
      <c r="H57" s="71"/>
      <c r="I57" s="41">
        <v>0</v>
      </c>
      <c r="J57" s="41">
        <v>2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1.875</v>
      </c>
      <c r="Q57" s="58">
        <f t="shared" si="8"/>
        <v>2.3333333333333335</v>
      </c>
      <c r="R57" s="58">
        <f t="shared" si="9"/>
        <v>0.5</v>
      </c>
    </row>
    <row r="58" spans="1:18" ht="15.75" thickBot="1" x14ac:dyDescent="0.3">
      <c r="A58" s="105"/>
      <c r="B58" s="35" t="s">
        <v>16</v>
      </c>
      <c r="C58" s="36">
        <v>5</v>
      </c>
      <c r="D58" s="37">
        <v>24</v>
      </c>
      <c r="E58" s="69">
        <v>3.8</v>
      </c>
      <c r="F58" s="37">
        <v>2</v>
      </c>
      <c r="G58" s="37">
        <v>23</v>
      </c>
      <c r="H58" s="69">
        <v>10.5</v>
      </c>
      <c r="I58" s="37">
        <v>1</v>
      </c>
      <c r="J58" s="37">
        <v>4</v>
      </c>
      <c r="K58" s="69">
        <v>3</v>
      </c>
      <c r="L58" s="11"/>
      <c r="M58" s="37">
        <v>27</v>
      </c>
      <c r="N58" s="37">
        <v>23</v>
      </c>
      <c r="O58" s="37">
        <v>18</v>
      </c>
      <c r="P58" s="57">
        <f t="shared" si="7"/>
        <v>0.88888888888888884</v>
      </c>
      <c r="Q58" s="57">
        <f t="shared" si="8"/>
        <v>1</v>
      </c>
      <c r="R58" s="57">
        <f t="shared" si="9"/>
        <v>0.22222222222222221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1</v>
      </c>
      <c r="D60" s="37">
        <v>4</v>
      </c>
      <c r="E60" s="69">
        <v>3</v>
      </c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17</v>
      </c>
      <c r="D61" s="41">
        <v>47</v>
      </c>
      <c r="E61" s="70">
        <v>1.7647058823999999</v>
      </c>
      <c r="F61" s="41">
        <v>14</v>
      </c>
      <c r="G61" s="41">
        <v>41</v>
      </c>
      <c r="H61" s="70">
        <v>1.9285714286</v>
      </c>
      <c r="I61" s="41">
        <v>0</v>
      </c>
      <c r="J61" s="41">
        <v>14</v>
      </c>
      <c r="K61" s="70"/>
      <c r="L61" s="11"/>
      <c r="M61" s="41">
        <v>43</v>
      </c>
      <c r="N61" s="41">
        <v>41</v>
      </c>
      <c r="O61" s="41">
        <v>20</v>
      </c>
      <c r="P61" s="58">
        <f t="shared" si="7"/>
        <v>1.0930232558139534</v>
      </c>
      <c r="Q61" s="58">
        <f t="shared" si="8"/>
        <v>1</v>
      </c>
      <c r="R61" s="58">
        <f t="shared" si="9"/>
        <v>0.7</v>
      </c>
    </row>
    <row r="62" spans="1:18" ht="15.75" thickBot="1" x14ac:dyDescent="0.3">
      <c r="A62" s="105"/>
      <c r="B62" s="35" t="s">
        <v>16</v>
      </c>
      <c r="C62" s="36">
        <v>33</v>
      </c>
      <c r="D62" s="37">
        <v>79</v>
      </c>
      <c r="E62" s="69">
        <v>1.3939393939</v>
      </c>
      <c r="F62" s="37">
        <v>27</v>
      </c>
      <c r="G62" s="37">
        <v>64</v>
      </c>
      <c r="H62" s="69">
        <v>1.3703703704000001</v>
      </c>
      <c r="I62" s="37">
        <v>2</v>
      </c>
      <c r="J62" s="37">
        <v>19</v>
      </c>
      <c r="K62" s="69">
        <v>8.5</v>
      </c>
      <c r="L62" s="11"/>
      <c r="M62" s="37">
        <v>99</v>
      </c>
      <c r="N62" s="37">
        <v>93</v>
      </c>
      <c r="O62" s="37">
        <v>46</v>
      </c>
      <c r="P62" s="57">
        <f t="shared" si="7"/>
        <v>0.79797979797979801</v>
      </c>
      <c r="Q62" s="57">
        <f t="shared" si="8"/>
        <v>0.68817204301075274</v>
      </c>
      <c r="R62" s="57">
        <f t="shared" si="9"/>
        <v>0.41304347826086957</v>
      </c>
    </row>
    <row r="63" spans="1:18" ht="15.75" thickBot="1" x14ac:dyDescent="0.3">
      <c r="A63" s="105" t="s">
        <v>30</v>
      </c>
      <c r="B63" s="39" t="s">
        <v>15</v>
      </c>
      <c r="C63" s="40">
        <v>41</v>
      </c>
      <c r="D63" s="41">
        <v>32</v>
      </c>
      <c r="E63" s="70">
        <v>-0.21951219499999999</v>
      </c>
      <c r="F63" s="41">
        <v>34</v>
      </c>
      <c r="G63" s="41">
        <v>28</v>
      </c>
      <c r="H63" s="70">
        <v>-0.17647058800000001</v>
      </c>
      <c r="I63" s="41">
        <v>7</v>
      </c>
      <c r="J63" s="41">
        <v>6</v>
      </c>
      <c r="K63" s="71">
        <v>-0.14285714299999999</v>
      </c>
      <c r="L63" s="11"/>
      <c r="M63" s="41">
        <v>48</v>
      </c>
      <c r="N63" s="41">
        <v>36</v>
      </c>
      <c r="O63" s="41">
        <v>19</v>
      </c>
      <c r="P63" s="58">
        <f t="shared" si="7"/>
        <v>0.66666666666666663</v>
      </c>
      <c r="Q63" s="58">
        <f t="shared" si="8"/>
        <v>0.77777777777777779</v>
      </c>
      <c r="R63" s="58">
        <f t="shared" si="9"/>
        <v>0.31578947368421051</v>
      </c>
    </row>
    <row r="64" spans="1:18" ht="15.75" thickBot="1" x14ac:dyDescent="0.3">
      <c r="A64" s="105"/>
      <c r="B64" s="35" t="s">
        <v>16</v>
      </c>
      <c r="C64" s="36">
        <v>43</v>
      </c>
      <c r="D64" s="37">
        <v>46</v>
      </c>
      <c r="E64" s="69">
        <v>6.9767441900000005E-2</v>
      </c>
      <c r="F64" s="37">
        <v>35</v>
      </c>
      <c r="G64" s="37">
        <v>37</v>
      </c>
      <c r="H64" s="69">
        <v>5.71428571E-2</v>
      </c>
      <c r="I64" s="37">
        <v>7</v>
      </c>
      <c r="J64" s="37">
        <v>8</v>
      </c>
      <c r="K64" s="69">
        <v>0.14285714290000001</v>
      </c>
      <c r="L64" s="11"/>
      <c r="M64" s="37">
        <v>81</v>
      </c>
      <c r="N64" s="37">
        <v>63</v>
      </c>
      <c r="O64" s="37">
        <v>37</v>
      </c>
      <c r="P64" s="57">
        <f t="shared" si="7"/>
        <v>0.5679012345679012</v>
      </c>
      <c r="Q64" s="57">
        <f t="shared" si="8"/>
        <v>0.58730158730158732</v>
      </c>
      <c r="R64" s="57">
        <f t="shared" si="9"/>
        <v>0.21621621621621623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4</v>
      </c>
      <c r="H65" s="71">
        <v>3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1.3333333333333333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7</v>
      </c>
      <c r="E66" s="69">
        <v>2.5</v>
      </c>
      <c r="F66" s="37">
        <v>1</v>
      </c>
      <c r="G66" s="37">
        <v>7</v>
      </c>
      <c r="H66" s="69">
        <v>6</v>
      </c>
      <c r="I66" s="37">
        <v>0</v>
      </c>
      <c r="J66" s="37">
        <v>0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0.58333333333333337</v>
      </c>
      <c r="Q66" s="57">
        <f t="shared" si="8"/>
        <v>0.63636363636363635</v>
      </c>
      <c r="R66" s="57">
        <f t="shared" si="9"/>
        <v>0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3"/>
      <c r="B68" s="83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activeCell="A9" sqref="A9:XFD9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71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72</v>
      </c>
      <c r="D6" s="7" t="s">
        <v>75</v>
      </c>
      <c r="E6" s="45" t="s">
        <v>51</v>
      </c>
      <c r="F6" s="6" t="s">
        <v>73</v>
      </c>
      <c r="G6" s="6" t="s">
        <v>76</v>
      </c>
      <c r="H6" s="45" t="s">
        <v>51</v>
      </c>
      <c r="I6" s="6" t="s">
        <v>74</v>
      </c>
      <c r="J6" s="6" t="s">
        <v>77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2404</v>
      </c>
      <c r="D8" s="10">
        <v>2382</v>
      </c>
      <c r="E8" s="64">
        <v>-9.1514140000000001E-3</v>
      </c>
      <c r="F8" s="10">
        <v>1882</v>
      </c>
      <c r="G8" s="10">
        <v>1855</v>
      </c>
      <c r="H8" s="66">
        <v>-1.434644E-2</v>
      </c>
      <c r="I8" s="10">
        <v>416</v>
      </c>
      <c r="J8" s="10">
        <v>386</v>
      </c>
      <c r="K8" s="64">
        <v>-7.2115385000000004E-2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0.64922322158626333</v>
      </c>
      <c r="Q8" s="47">
        <f t="shared" ref="Q8:Q16" si="1">G8/N8</f>
        <v>0.65339908418457204</v>
      </c>
      <c r="R8" s="48">
        <f t="shared" ref="R8:R16" si="2">J8/O8</f>
        <v>0.2189449801474759</v>
      </c>
    </row>
    <row r="9" spans="1:18" x14ac:dyDescent="0.25">
      <c r="A9" s="116" t="s">
        <v>4</v>
      </c>
      <c r="B9" s="117"/>
      <c r="C9" s="13">
        <v>425</v>
      </c>
      <c r="D9" s="13">
        <v>334</v>
      </c>
      <c r="E9" s="64">
        <v>-0.21411764699999999</v>
      </c>
      <c r="F9" s="13">
        <v>303</v>
      </c>
      <c r="G9" s="13">
        <v>273</v>
      </c>
      <c r="H9" s="66">
        <v>-9.9009900999999997E-2</v>
      </c>
      <c r="I9" s="13">
        <v>85</v>
      </c>
      <c r="J9" s="13">
        <v>82</v>
      </c>
      <c r="K9" s="64">
        <v>-3.5294117999999999E-2</v>
      </c>
      <c r="L9" s="11"/>
      <c r="M9" s="12">
        <v>431</v>
      </c>
      <c r="N9" s="12">
        <v>281</v>
      </c>
      <c r="O9" s="12">
        <v>213</v>
      </c>
      <c r="P9" s="47">
        <f t="shared" si="0"/>
        <v>0.77494199535962882</v>
      </c>
      <c r="Q9" s="47">
        <f t="shared" si="1"/>
        <v>0.97153024911032027</v>
      </c>
      <c r="R9" s="48">
        <f t="shared" si="2"/>
        <v>0.38497652582159625</v>
      </c>
    </row>
    <row r="10" spans="1:18" x14ac:dyDescent="0.25">
      <c r="A10" s="116" t="s">
        <v>60</v>
      </c>
      <c r="B10" s="117"/>
      <c r="C10" s="13">
        <v>368</v>
      </c>
      <c r="D10" s="13">
        <v>276</v>
      </c>
      <c r="E10" s="64">
        <v>-0.25</v>
      </c>
      <c r="F10" s="13">
        <v>262</v>
      </c>
      <c r="G10" s="13">
        <v>223</v>
      </c>
      <c r="H10" s="66">
        <v>-0.14885496200000001</v>
      </c>
      <c r="I10" s="13">
        <v>81</v>
      </c>
      <c r="J10" s="13">
        <v>74</v>
      </c>
      <c r="K10" s="64">
        <v>-8.6419753000000002E-2</v>
      </c>
      <c r="L10" s="11"/>
      <c r="M10" s="12">
        <v>402</v>
      </c>
      <c r="N10" s="12">
        <v>255</v>
      </c>
      <c r="O10" s="12">
        <v>188</v>
      </c>
      <c r="P10" s="47">
        <f t="shared" si="0"/>
        <v>0.68656716417910446</v>
      </c>
      <c r="Q10" s="47">
        <f t="shared" si="1"/>
        <v>0.87450980392156863</v>
      </c>
      <c r="R10" s="48">
        <f t="shared" si="2"/>
        <v>0.39361702127659576</v>
      </c>
    </row>
    <row r="11" spans="1:18" x14ac:dyDescent="0.25">
      <c r="A11" s="116" t="s">
        <v>5</v>
      </c>
      <c r="B11" s="117"/>
      <c r="C11" s="13">
        <v>1747</v>
      </c>
      <c r="D11" s="13">
        <v>1656</v>
      </c>
      <c r="E11" s="64">
        <v>-5.2089296E-2</v>
      </c>
      <c r="F11" s="13">
        <v>1381</v>
      </c>
      <c r="G11" s="13">
        <v>1353</v>
      </c>
      <c r="H11" s="66">
        <v>-2.0275162999999999E-2</v>
      </c>
      <c r="I11" s="13">
        <v>275</v>
      </c>
      <c r="J11" s="13">
        <v>275</v>
      </c>
      <c r="K11" s="64">
        <v>0</v>
      </c>
      <c r="L11" s="11"/>
      <c r="M11" s="12">
        <v>2137</v>
      </c>
      <c r="N11" s="12">
        <v>1558</v>
      </c>
      <c r="O11" s="12">
        <v>922</v>
      </c>
      <c r="P11" s="47">
        <f t="shared" si="0"/>
        <v>0.77491810949929807</v>
      </c>
      <c r="Q11" s="47">
        <f t="shared" si="1"/>
        <v>0.86842105263157898</v>
      </c>
      <c r="R11" s="48">
        <f t="shared" si="2"/>
        <v>0.29826464208242948</v>
      </c>
    </row>
    <row r="12" spans="1:18" x14ac:dyDescent="0.25">
      <c r="A12" s="116" t="s">
        <v>6</v>
      </c>
      <c r="B12" s="117"/>
      <c r="C12" s="10">
        <v>168</v>
      </c>
      <c r="D12" s="10">
        <v>216</v>
      </c>
      <c r="E12" s="64">
        <v>0.28571428570000001</v>
      </c>
      <c r="F12" s="10">
        <v>148</v>
      </c>
      <c r="G12" s="10">
        <v>145</v>
      </c>
      <c r="H12" s="66">
        <v>-2.027027E-2</v>
      </c>
      <c r="I12" s="10">
        <v>58</v>
      </c>
      <c r="J12" s="10">
        <v>41</v>
      </c>
      <c r="K12" s="64">
        <v>-0.29310344799999999</v>
      </c>
      <c r="L12" s="11"/>
      <c r="M12" s="12">
        <v>595</v>
      </c>
      <c r="N12" s="12">
        <v>543</v>
      </c>
      <c r="O12" s="12">
        <v>382</v>
      </c>
      <c r="P12" s="47">
        <f t="shared" si="0"/>
        <v>0.3630252100840336</v>
      </c>
      <c r="Q12" s="47">
        <f t="shared" si="1"/>
        <v>0.26703499079189685</v>
      </c>
      <c r="R12" s="48">
        <f t="shared" si="2"/>
        <v>0.10732984293193717</v>
      </c>
    </row>
    <row r="13" spans="1:18" x14ac:dyDescent="0.25">
      <c r="A13" s="116" t="s">
        <v>7</v>
      </c>
      <c r="B13" s="117"/>
      <c r="C13" s="10">
        <v>417</v>
      </c>
      <c r="D13" s="10">
        <v>467</v>
      </c>
      <c r="E13" s="64">
        <v>0.1199040767</v>
      </c>
      <c r="F13" s="10">
        <v>317</v>
      </c>
      <c r="G13" s="10">
        <v>325</v>
      </c>
      <c r="H13" s="66">
        <v>2.5236593099999999E-2</v>
      </c>
      <c r="I13" s="10">
        <v>73</v>
      </c>
      <c r="J13" s="10">
        <v>62</v>
      </c>
      <c r="K13" s="64">
        <v>-0.15068493199999999</v>
      </c>
      <c r="L13" s="11"/>
      <c r="M13" s="12">
        <v>882</v>
      </c>
      <c r="N13" s="12">
        <v>689</v>
      </c>
      <c r="O13" s="12">
        <v>417</v>
      </c>
      <c r="P13" s="47">
        <f t="shared" si="0"/>
        <v>0.52947845804988658</v>
      </c>
      <c r="Q13" s="47">
        <f t="shared" si="1"/>
        <v>0.47169811320754718</v>
      </c>
      <c r="R13" s="48">
        <f t="shared" si="2"/>
        <v>0.14868105515587529</v>
      </c>
    </row>
    <row r="14" spans="1:18" x14ac:dyDescent="0.25">
      <c r="A14" s="116" t="s">
        <v>8</v>
      </c>
      <c r="B14" s="117"/>
      <c r="C14" s="14">
        <v>72</v>
      </c>
      <c r="D14" s="14">
        <v>43</v>
      </c>
      <c r="E14" s="64">
        <v>-0.40277777799999998</v>
      </c>
      <c r="F14" s="14">
        <v>36</v>
      </c>
      <c r="G14" s="14">
        <v>32</v>
      </c>
      <c r="H14" s="66">
        <v>-0.111111111</v>
      </c>
      <c r="I14" s="14">
        <v>10</v>
      </c>
      <c r="J14" s="14">
        <v>8</v>
      </c>
      <c r="K14" s="64">
        <v>-0.2</v>
      </c>
      <c r="L14" s="11"/>
      <c r="M14" s="12">
        <v>55</v>
      </c>
      <c r="N14" s="12">
        <v>49</v>
      </c>
      <c r="O14" s="12">
        <v>42</v>
      </c>
      <c r="P14" s="47">
        <f t="shared" si="0"/>
        <v>0.78181818181818186</v>
      </c>
      <c r="Q14" s="47">
        <f t="shared" si="1"/>
        <v>0.65306122448979587</v>
      </c>
      <c r="R14" s="48">
        <f t="shared" si="2"/>
        <v>0.19047619047619047</v>
      </c>
    </row>
    <row r="15" spans="1:18" x14ac:dyDescent="0.25">
      <c r="A15" s="118" t="s">
        <v>9</v>
      </c>
      <c r="B15" s="119"/>
      <c r="C15" s="13">
        <v>648</v>
      </c>
      <c r="D15" s="13">
        <v>603</v>
      </c>
      <c r="E15" s="64">
        <v>-6.9444443999999994E-2</v>
      </c>
      <c r="F15" s="13">
        <v>203</v>
      </c>
      <c r="G15" s="13">
        <v>203</v>
      </c>
      <c r="H15" s="66">
        <v>0</v>
      </c>
      <c r="I15" s="13">
        <v>45</v>
      </c>
      <c r="J15" s="13">
        <v>39</v>
      </c>
      <c r="K15" s="64">
        <v>-0.133333333</v>
      </c>
      <c r="L15" s="11"/>
      <c r="M15" s="12">
        <v>756</v>
      </c>
      <c r="N15" s="12">
        <v>284</v>
      </c>
      <c r="O15" s="12">
        <v>234</v>
      </c>
      <c r="P15" s="47">
        <f t="shared" si="0"/>
        <v>0.79761904761904767</v>
      </c>
      <c r="Q15" s="47">
        <f t="shared" si="1"/>
        <v>0.71478873239436624</v>
      </c>
      <c r="R15" s="48">
        <f t="shared" si="2"/>
        <v>0.16666666666666666</v>
      </c>
    </row>
    <row r="16" spans="1:18" x14ac:dyDescent="0.25">
      <c r="A16" s="109" t="s">
        <v>10</v>
      </c>
      <c r="B16" s="110"/>
      <c r="C16" s="15">
        <v>3052</v>
      </c>
      <c r="D16" s="16">
        <v>2985</v>
      </c>
      <c r="E16" s="65">
        <v>-2.1952817999999999E-2</v>
      </c>
      <c r="F16" s="15">
        <v>2085</v>
      </c>
      <c r="G16" s="15">
        <v>2058</v>
      </c>
      <c r="H16" s="76">
        <v>-1.294964E-2</v>
      </c>
      <c r="I16" s="15">
        <v>461</v>
      </c>
      <c r="J16" s="15">
        <v>425</v>
      </c>
      <c r="K16" s="65">
        <v>-7.8091105999999993E-2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0.6745762711864407</v>
      </c>
      <c r="Q16" s="49">
        <f t="shared" si="1"/>
        <v>0.65898174831892409</v>
      </c>
      <c r="R16" s="50">
        <f t="shared" si="2"/>
        <v>0.2128192288432649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1833</v>
      </c>
      <c r="D18" s="10">
        <v>1606</v>
      </c>
      <c r="E18" s="64">
        <v>-0.123840698</v>
      </c>
      <c r="F18" s="10">
        <v>1392</v>
      </c>
      <c r="G18" s="10">
        <v>1212</v>
      </c>
      <c r="H18" s="66">
        <v>-0.12931034499999999</v>
      </c>
      <c r="I18" s="10">
        <v>305</v>
      </c>
      <c r="J18" s="10">
        <v>245</v>
      </c>
      <c r="K18" s="66">
        <v>-0.19672131100000001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0.67168548724383104</v>
      </c>
      <c r="Q18" s="47">
        <f t="shared" ref="Q18:Q26" si="4">G18/N18</f>
        <v>0.71210340775558167</v>
      </c>
      <c r="R18" s="48">
        <f t="shared" ref="R18:R26" si="5">J18/O18</f>
        <v>0.21643109540636044</v>
      </c>
    </row>
    <row r="19" spans="1:18" x14ac:dyDescent="0.25">
      <c r="A19" s="116" t="s">
        <v>4</v>
      </c>
      <c r="B19" s="117"/>
      <c r="C19" s="13">
        <v>376</v>
      </c>
      <c r="D19" s="13">
        <v>278</v>
      </c>
      <c r="E19" s="64">
        <v>-0.26063829799999999</v>
      </c>
      <c r="F19" s="13">
        <v>260</v>
      </c>
      <c r="G19" s="13">
        <v>224</v>
      </c>
      <c r="H19" s="66">
        <v>-0.138461538</v>
      </c>
      <c r="I19" s="13">
        <v>70</v>
      </c>
      <c r="J19" s="13">
        <v>70</v>
      </c>
      <c r="K19" s="66">
        <v>0</v>
      </c>
      <c r="L19" s="11"/>
      <c r="M19" s="13">
        <v>374</v>
      </c>
      <c r="N19" s="13">
        <v>235</v>
      </c>
      <c r="O19" s="13">
        <v>180</v>
      </c>
      <c r="P19" s="47">
        <f>D19/M19</f>
        <v>0.74331550802139035</v>
      </c>
      <c r="Q19" s="47">
        <f t="shared" si="4"/>
        <v>0.95319148936170217</v>
      </c>
      <c r="R19" s="48">
        <f t="shared" si="5"/>
        <v>0.3888888888888889</v>
      </c>
    </row>
    <row r="20" spans="1:18" x14ac:dyDescent="0.25">
      <c r="A20" s="116" t="s">
        <v>60</v>
      </c>
      <c r="B20" s="117"/>
      <c r="C20" s="13">
        <v>327</v>
      </c>
      <c r="D20" s="13">
        <v>231</v>
      </c>
      <c r="E20" s="64">
        <v>-0.29357798200000002</v>
      </c>
      <c r="F20" s="13">
        <v>227</v>
      </c>
      <c r="G20" s="13">
        <v>182</v>
      </c>
      <c r="H20" s="66">
        <v>-0.198237885</v>
      </c>
      <c r="I20" s="13">
        <v>68</v>
      </c>
      <c r="J20" s="13">
        <v>64</v>
      </c>
      <c r="K20" s="66">
        <v>-5.8823528999999999E-2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0.66</v>
      </c>
      <c r="Q20" s="47">
        <f t="shared" si="4"/>
        <v>0.85046728971962615</v>
      </c>
      <c r="R20" s="48">
        <f t="shared" si="5"/>
        <v>0.4</v>
      </c>
    </row>
    <row r="21" spans="1:18" x14ac:dyDescent="0.25">
      <c r="A21" s="116" t="s">
        <v>5</v>
      </c>
      <c r="B21" s="117"/>
      <c r="C21" s="13">
        <v>1376</v>
      </c>
      <c r="D21" s="13">
        <v>1149</v>
      </c>
      <c r="E21" s="64">
        <v>-0.16497092999999999</v>
      </c>
      <c r="F21" s="13">
        <v>1045</v>
      </c>
      <c r="G21" s="13">
        <v>903</v>
      </c>
      <c r="H21" s="66">
        <v>-0.135885167</v>
      </c>
      <c r="I21" s="13">
        <v>204</v>
      </c>
      <c r="J21" s="13">
        <v>176</v>
      </c>
      <c r="K21" s="66">
        <v>-0.13725490200000001</v>
      </c>
      <c r="L21" s="11"/>
      <c r="M21" s="13">
        <v>1511</v>
      </c>
      <c r="N21" s="13">
        <v>1010</v>
      </c>
      <c r="O21" s="13">
        <v>634</v>
      </c>
      <c r="P21" s="47">
        <f t="shared" si="6"/>
        <v>0.76042356055592319</v>
      </c>
      <c r="Q21" s="47">
        <f t="shared" si="4"/>
        <v>0.89405940594059408</v>
      </c>
      <c r="R21" s="48">
        <f t="shared" si="5"/>
        <v>0.27760252365930599</v>
      </c>
    </row>
    <row r="22" spans="1:18" x14ac:dyDescent="0.25">
      <c r="A22" s="116" t="s">
        <v>6</v>
      </c>
      <c r="B22" s="117"/>
      <c r="C22" s="10">
        <v>83</v>
      </c>
      <c r="D22" s="10">
        <v>88</v>
      </c>
      <c r="E22" s="64">
        <v>6.02409639E-2</v>
      </c>
      <c r="F22" s="10">
        <v>78</v>
      </c>
      <c r="G22" s="10">
        <v>65</v>
      </c>
      <c r="H22" s="66">
        <v>-0.16666666699999999</v>
      </c>
      <c r="I22" s="10">
        <v>33</v>
      </c>
      <c r="J22" s="10">
        <v>20</v>
      </c>
      <c r="K22" s="66">
        <v>-0.393939394</v>
      </c>
      <c r="L22" s="11"/>
      <c r="M22" s="10">
        <v>268</v>
      </c>
      <c r="N22" s="10">
        <v>247</v>
      </c>
      <c r="O22" s="10">
        <v>178</v>
      </c>
      <c r="P22" s="47">
        <f t="shared" si="6"/>
        <v>0.32835820895522388</v>
      </c>
      <c r="Q22" s="47">
        <f t="shared" si="4"/>
        <v>0.26315789473684209</v>
      </c>
      <c r="R22" s="48">
        <f t="shared" si="5"/>
        <v>0.11235955056179775</v>
      </c>
    </row>
    <row r="23" spans="1:18" x14ac:dyDescent="0.25">
      <c r="A23" s="116" t="s">
        <v>7</v>
      </c>
      <c r="B23" s="117"/>
      <c r="C23" s="10">
        <v>322</v>
      </c>
      <c r="D23" s="10">
        <v>328</v>
      </c>
      <c r="E23" s="64">
        <v>1.8633540399999999E-2</v>
      </c>
      <c r="F23" s="10">
        <v>233</v>
      </c>
      <c r="G23" s="10">
        <v>213</v>
      </c>
      <c r="H23" s="66">
        <v>-8.5836910000000002E-2</v>
      </c>
      <c r="I23" s="10">
        <v>58</v>
      </c>
      <c r="J23" s="10">
        <v>42</v>
      </c>
      <c r="K23" s="66">
        <v>-0.27586206899999999</v>
      </c>
      <c r="L23" s="11"/>
      <c r="M23" s="10">
        <v>564</v>
      </c>
      <c r="N23" s="10">
        <v>401</v>
      </c>
      <c r="O23" s="10">
        <v>281</v>
      </c>
      <c r="P23" s="47">
        <f t="shared" si="6"/>
        <v>0.58156028368794321</v>
      </c>
      <c r="Q23" s="47">
        <f t="shared" si="4"/>
        <v>0.53117206982543641</v>
      </c>
      <c r="R23" s="48">
        <f t="shared" si="5"/>
        <v>0.1494661921708185</v>
      </c>
    </row>
    <row r="24" spans="1:18" x14ac:dyDescent="0.25">
      <c r="A24" s="116" t="s">
        <v>8</v>
      </c>
      <c r="B24" s="117"/>
      <c r="C24" s="14">
        <v>52</v>
      </c>
      <c r="D24" s="14">
        <v>41</v>
      </c>
      <c r="E24" s="64">
        <v>-0.21153846200000001</v>
      </c>
      <c r="F24" s="14">
        <v>36</v>
      </c>
      <c r="G24" s="14">
        <v>31</v>
      </c>
      <c r="H24" s="66">
        <v>-0.13888888899999999</v>
      </c>
      <c r="I24" s="14">
        <v>10</v>
      </c>
      <c r="J24" s="14">
        <v>7</v>
      </c>
      <c r="K24" s="66">
        <v>-0.3</v>
      </c>
      <c r="L24" s="11"/>
      <c r="M24" s="14">
        <v>48</v>
      </c>
      <c r="N24" s="14">
        <v>44</v>
      </c>
      <c r="O24" s="14">
        <v>39</v>
      </c>
      <c r="P24" s="47">
        <f t="shared" si="6"/>
        <v>0.85416666666666663</v>
      </c>
      <c r="Q24" s="47">
        <f t="shared" si="4"/>
        <v>0.70454545454545459</v>
      </c>
      <c r="R24" s="48">
        <f t="shared" si="5"/>
        <v>0.17948717948717949</v>
      </c>
    </row>
    <row r="25" spans="1:18" x14ac:dyDescent="0.25">
      <c r="A25" s="118" t="s">
        <v>9</v>
      </c>
      <c r="B25" s="119"/>
      <c r="C25" s="13">
        <v>639</v>
      </c>
      <c r="D25" s="13">
        <v>599</v>
      </c>
      <c r="E25" s="64">
        <v>-6.2597809000000004E-2</v>
      </c>
      <c r="F25" s="13">
        <v>200</v>
      </c>
      <c r="G25" s="13">
        <v>201</v>
      </c>
      <c r="H25" s="66">
        <v>5.0000000000000001E-3</v>
      </c>
      <c r="I25" s="13">
        <v>45</v>
      </c>
      <c r="J25" s="13">
        <v>37</v>
      </c>
      <c r="K25" s="66">
        <v>-0.177777778</v>
      </c>
      <c r="L25" s="11"/>
      <c r="M25" s="13">
        <v>745</v>
      </c>
      <c r="N25" s="13">
        <v>277</v>
      </c>
      <c r="O25" s="13">
        <v>228</v>
      </c>
      <c r="P25" s="47">
        <f t="shared" si="6"/>
        <v>0.80402684563758386</v>
      </c>
      <c r="Q25" s="47">
        <f t="shared" si="4"/>
        <v>0.72563176895306858</v>
      </c>
      <c r="R25" s="48">
        <f t="shared" si="5"/>
        <v>0.16228070175438597</v>
      </c>
    </row>
    <row r="26" spans="1:18" x14ac:dyDescent="0.25">
      <c r="A26" s="109" t="s">
        <v>12</v>
      </c>
      <c r="B26" s="110"/>
      <c r="C26" s="23">
        <v>2472</v>
      </c>
      <c r="D26" s="24">
        <v>2205</v>
      </c>
      <c r="E26" s="65">
        <v>-0.108009709</v>
      </c>
      <c r="F26" s="23">
        <v>1592</v>
      </c>
      <c r="G26" s="23">
        <v>1413</v>
      </c>
      <c r="H26" s="76">
        <v>-0.11243718599999999</v>
      </c>
      <c r="I26" s="23">
        <v>350</v>
      </c>
      <c r="J26" s="23">
        <v>282</v>
      </c>
      <c r="K26" s="65">
        <v>-0.194285714</v>
      </c>
      <c r="L26" s="17"/>
      <c r="M26" s="25">
        <v>3136</v>
      </c>
      <c r="N26" s="25">
        <v>1979</v>
      </c>
      <c r="O26" s="25">
        <v>1360</v>
      </c>
      <c r="P26" s="49">
        <f t="shared" si="6"/>
        <v>0.703125</v>
      </c>
      <c r="Q26" s="49">
        <f t="shared" si="4"/>
        <v>0.71399696816574032</v>
      </c>
      <c r="R26" s="50">
        <f t="shared" si="5"/>
        <v>0.2073529411764706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382</v>
      </c>
      <c r="D28" s="31">
        <v>249</v>
      </c>
      <c r="E28" s="67">
        <v>-0.34816753900000003</v>
      </c>
      <c r="F28" s="31">
        <v>298</v>
      </c>
      <c r="G28" s="31">
        <v>186</v>
      </c>
      <c r="H28" s="67">
        <v>-0.37583892600000002</v>
      </c>
      <c r="I28" s="31">
        <v>66</v>
      </c>
      <c r="J28" s="31">
        <v>33</v>
      </c>
      <c r="K28" s="67">
        <v>-0.5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0.60290556900726389</v>
      </c>
      <c r="Q28" s="55">
        <f t="shared" ref="Q28:Q66" si="8">G28/N28</f>
        <v>0.67391304347826086</v>
      </c>
      <c r="R28" s="55">
        <f t="shared" ref="R28:R66" si="9">J28/O28</f>
        <v>0.17741935483870969</v>
      </c>
    </row>
    <row r="29" spans="1:18" x14ac:dyDescent="0.25">
      <c r="A29" s="114"/>
      <c r="B29" s="32" t="s">
        <v>16</v>
      </c>
      <c r="C29" s="33">
        <v>475</v>
      </c>
      <c r="D29" s="34">
        <v>313</v>
      </c>
      <c r="E29" s="68">
        <v>-0.34105263200000002</v>
      </c>
      <c r="F29" s="34">
        <v>367</v>
      </c>
      <c r="G29" s="34">
        <v>228</v>
      </c>
      <c r="H29" s="68">
        <v>-0.37874659399999999</v>
      </c>
      <c r="I29" s="34">
        <v>89</v>
      </c>
      <c r="J29" s="34">
        <v>39</v>
      </c>
      <c r="K29" s="68">
        <v>-0.56179775300000001</v>
      </c>
      <c r="L29" s="11"/>
      <c r="M29" s="34">
        <v>569</v>
      </c>
      <c r="N29" s="34">
        <v>395</v>
      </c>
      <c r="O29" s="34">
        <v>268</v>
      </c>
      <c r="P29" s="56">
        <f t="shared" si="7"/>
        <v>0.55008787346221444</v>
      </c>
      <c r="Q29" s="56">
        <f t="shared" si="8"/>
        <v>0.57721518987341769</v>
      </c>
      <c r="R29" s="56">
        <f t="shared" si="9"/>
        <v>0.1455223880597015</v>
      </c>
    </row>
    <row r="30" spans="1:18" s="38" customFormat="1" ht="15.75" thickBot="1" x14ac:dyDescent="0.3">
      <c r="A30" s="115"/>
      <c r="B30" s="35" t="s">
        <v>17</v>
      </c>
      <c r="C30" s="36">
        <v>108</v>
      </c>
      <c r="D30" s="37">
        <v>115</v>
      </c>
      <c r="E30" s="69">
        <v>6.4814814799999995E-2</v>
      </c>
      <c r="F30" s="37">
        <v>42</v>
      </c>
      <c r="G30" s="37">
        <v>51</v>
      </c>
      <c r="H30" s="69">
        <v>0.21428571430000001</v>
      </c>
      <c r="I30" s="37">
        <v>3</v>
      </c>
      <c r="J30" s="37">
        <v>1</v>
      </c>
      <c r="K30" s="69">
        <v>-0.66666666699999999</v>
      </c>
      <c r="L30" s="11"/>
      <c r="M30" s="37">
        <v>118</v>
      </c>
      <c r="N30" s="37">
        <v>39</v>
      </c>
      <c r="O30" s="37">
        <v>25</v>
      </c>
      <c r="P30" s="57">
        <f t="shared" si="7"/>
        <v>0.97457627118644063</v>
      </c>
      <c r="Q30" s="57">
        <f t="shared" si="8"/>
        <v>1.3076923076923077</v>
      </c>
      <c r="R30" s="57">
        <f t="shared" si="9"/>
        <v>0.04</v>
      </c>
    </row>
    <row r="31" spans="1:18" ht="15.75" thickBot="1" x14ac:dyDescent="0.3">
      <c r="A31" s="108" t="s">
        <v>18</v>
      </c>
      <c r="B31" s="39" t="s">
        <v>15</v>
      </c>
      <c r="C31" s="40">
        <v>237</v>
      </c>
      <c r="D31" s="41">
        <v>192</v>
      </c>
      <c r="E31" s="70">
        <v>-0.18987341799999999</v>
      </c>
      <c r="F31" s="41">
        <v>175</v>
      </c>
      <c r="G31" s="41">
        <v>141</v>
      </c>
      <c r="H31" s="70">
        <v>-0.194285714</v>
      </c>
      <c r="I31" s="41">
        <v>29</v>
      </c>
      <c r="J31" s="41">
        <v>25</v>
      </c>
      <c r="K31" s="70">
        <v>-0.13793103400000001</v>
      </c>
      <c r="L31" s="11"/>
      <c r="M31" s="41">
        <v>260</v>
      </c>
      <c r="N31" s="41">
        <v>159</v>
      </c>
      <c r="O31" s="41">
        <v>90</v>
      </c>
      <c r="P31" s="58">
        <f t="shared" si="7"/>
        <v>0.7384615384615385</v>
      </c>
      <c r="Q31" s="58">
        <f t="shared" si="8"/>
        <v>0.8867924528301887</v>
      </c>
      <c r="R31" s="58">
        <f t="shared" si="9"/>
        <v>0.27777777777777779</v>
      </c>
    </row>
    <row r="32" spans="1:18" ht="15.75" thickBot="1" x14ac:dyDescent="0.3">
      <c r="A32" s="108"/>
      <c r="B32" s="32" t="s">
        <v>16</v>
      </c>
      <c r="C32" s="31">
        <v>337</v>
      </c>
      <c r="D32" s="31">
        <v>293</v>
      </c>
      <c r="E32" s="67">
        <v>-0.13056379800000001</v>
      </c>
      <c r="F32" s="31">
        <v>250</v>
      </c>
      <c r="G32" s="31">
        <v>208</v>
      </c>
      <c r="H32" s="67">
        <v>-0.16800000000000001</v>
      </c>
      <c r="I32" s="31">
        <v>55</v>
      </c>
      <c r="J32" s="31">
        <v>46</v>
      </c>
      <c r="K32" s="67">
        <v>-0.16363636400000001</v>
      </c>
      <c r="L32" s="11"/>
      <c r="M32" s="31">
        <v>462</v>
      </c>
      <c r="N32" s="31">
        <v>316</v>
      </c>
      <c r="O32" s="31">
        <v>204</v>
      </c>
      <c r="P32" s="55">
        <f t="shared" si="7"/>
        <v>0.63419913419913421</v>
      </c>
      <c r="Q32" s="55">
        <f t="shared" si="8"/>
        <v>0.65822784810126578</v>
      </c>
      <c r="R32" s="55">
        <f t="shared" si="9"/>
        <v>0.22549019607843138</v>
      </c>
    </row>
    <row r="33" spans="1:18" ht="15.75" thickBot="1" x14ac:dyDescent="0.3">
      <c r="A33" s="105"/>
      <c r="B33" s="35" t="s">
        <v>17</v>
      </c>
      <c r="C33" s="36">
        <v>99</v>
      </c>
      <c r="D33" s="37">
        <v>89</v>
      </c>
      <c r="E33" s="69">
        <v>-0.101010101</v>
      </c>
      <c r="F33" s="37">
        <v>44</v>
      </c>
      <c r="G33" s="37">
        <v>35</v>
      </c>
      <c r="H33" s="69">
        <v>-0.20454545499999999</v>
      </c>
      <c r="I33" s="37">
        <v>4</v>
      </c>
      <c r="J33" s="37">
        <v>6</v>
      </c>
      <c r="K33" s="69">
        <v>0.5</v>
      </c>
      <c r="L33" s="11"/>
      <c r="M33" s="37">
        <v>108</v>
      </c>
      <c r="N33" s="37">
        <v>52</v>
      </c>
      <c r="O33" s="37">
        <v>39</v>
      </c>
      <c r="P33" s="57">
        <f t="shared" si="7"/>
        <v>0.82407407407407407</v>
      </c>
      <c r="Q33" s="57">
        <f t="shared" si="8"/>
        <v>0.67307692307692313</v>
      </c>
      <c r="R33" s="57">
        <f t="shared" si="9"/>
        <v>0.15384615384615385</v>
      </c>
    </row>
    <row r="34" spans="1:18" ht="15.75" thickBot="1" x14ac:dyDescent="0.3">
      <c r="A34" s="108" t="s">
        <v>19</v>
      </c>
      <c r="B34" s="39" t="s">
        <v>15</v>
      </c>
      <c r="C34" s="40">
        <v>346</v>
      </c>
      <c r="D34" s="41">
        <v>228</v>
      </c>
      <c r="E34" s="70">
        <v>-0.34104046199999999</v>
      </c>
      <c r="F34" s="41">
        <v>271</v>
      </c>
      <c r="G34" s="41">
        <v>184</v>
      </c>
      <c r="H34" s="70">
        <v>-0.32103321000000001</v>
      </c>
      <c r="I34" s="41">
        <v>28</v>
      </c>
      <c r="J34" s="41">
        <v>25</v>
      </c>
      <c r="K34" s="71">
        <v>-0.10714285699999999</v>
      </c>
      <c r="L34" s="11"/>
      <c r="M34" s="41">
        <v>364</v>
      </c>
      <c r="N34" s="41">
        <v>248</v>
      </c>
      <c r="O34" s="41">
        <v>154</v>
      </c>
      <c r="P34" s="58">
        <f t="shared" si="7"/>
        <v>0.62637362637362637</v>
      </c>
      <c r="Q34" s="58">
        <f t="shared" si="8"/>
        <v>0.74193548387096775</v>
      </c>
      <c r="R34" s="58">
        <f t="shared" si="9"/>
        <v>0.16233766233766234</v>
      </c>
    </row>
    <row r="35" spans="1:18" ht="15.75" thickBot="1" x14ac:dyDescent="0.3">
      <c r="A35" s="108"/>
      <c r="B35" s="32" t="s">
        <v>16</v>
      </c>
      <c r="C35" s="31">
        <v>449</v>
      </c>
      <c r="D35" s="31">
        <v>320</v>
      </c>
      <c r="E35" s="67">
        <v>-0.28730512200000002</v>
      </c>
      <c r="F35" s="31">
        <v>348</v>
      </c>
      <c r="G35" s="31">
        <v>238</v>
      </c>
      <c r="H35" s="67">
        <v>-0.31609195400000001</v>
      </c>
      <c r="I35" s="31">
        <v>49</v>
      </c>
      <c r="J35" s="31">
        <v>31</v>
      </c>
      <c r="K35" s="67">
        <v>-0.36734693899999998</v>
      </c>
      <c r="L35" s="11"/>
      <c r="M35" s="31">
        <v>543</v>
      </c>
      <c r="N35" s="31">
        <v>378</v>
      </c>
      <c r="O35" s="31">
        <v>245</v>
      </c>
      <c r="P35" s="55">
        <f t="shared" si="7"/>
        <v>0.58931860036832417</v>
      </c>
      <c r="Q35" s="55">
        <f t="shared" si="8"/>
        <v>0.62962962962962965</v>
      </c>
      <c r="R35" s="55">
        <f t="shared" si="9"/>
        <v>0.12653061224489795</v>
      </c>
    </row>
    <row r="36" spans="1:18" ht="15.75" thickBot="1" x14ac:dyDescent="0.3">
      <c r="A36" s="105"/>
      <c r="B36" s="35" t="s">
        <v>17</v>
      </c>
      <c r="C36" s="36">
        <v>210</v>
      </c>
      <c r="D36" s="37">
        <v>188</v>
      </c>
      <c r="E36" s="69">
        <v>-0.104761905</v>
      </c>
      <c r="F36" s="37">
        <v>34</v>
      </c>
      <c r="G36" s="37">
        <v>35</v>
      </c>
      <c r="H36" s="69">
        <v>2.9411764699999999E-2</v>
      </c>
      <c r="I36" s="37">
        <v>3</v>
      </c>
      <c r="J36" s="37">
        <v>3</v>
      </c>
      <c r="K36" s="69">
        <v>0</v>
      </c>
      <c r="L36" s="11"/>
      <c r="M36" s="37">
        <v>226</v>
      </c>
      <c r="N36" s="37">
        <v>42</v>
      </c>
      <c r="O36" s="37">
        <v>40</v>
      </c>
      <c r="P36" s="57">
        <f t="shared" si="7"/>
        <v>0.83185840707964598</v>
      </c>
      <c r="Q36" s="57">
        <f t="shared" si="8"/>
        <v>0.83333333333333337</v>
      </c>
      <c r="R36" s="57">
        <f t="shared" si="9"/>
        <v>7.4999999999999997E-2</v>
      </c>
    </row>
    <row r="37" spans="1:18" ht="15.75" thickBot="1" x14ac:dyDescent="0.3">
      <c r="A37" s="108" t="s">
        <v>20</v>
      </c>
      <c r="B37" s="39" t="s">
        <v>15</v>
      </c>
      <c r="C37" s="41">
        <v>187</v>
      </c>
      <c r="D37" s="41">
        <v>337</v>
      </c>
      <c r="E37" s="70">
        <v>0.80213903740000003</v>
      </c>
      <c r="F37" s="41">
        <v>127</v>
      </c>
      <c r="G37" s="41">
        <v>279</v>
      </c>
      <c r="H37" s="70">
        <v>1.1968503936999999</v>
      </c>
      <c r="I37" s="41">
        <v>31</v>
      </c>
      <c r="J37" s="41">
        <v>65</v>
      </c>
      <c r="K37" s="70">
        <v>1.0967741934999999</v>
      </c>
      <c r="L37" s="11"/>
      <c r="M37" s="41">
        <v>217</v>
      </c>
      <c r="N37" s="41">
        <v>146</v>
      </c>
      <c r="O37" s="41">
        <v>95</v>
      </c>
      <c r="P37" s="58">
        <f t="shared" si="7"/>
        <v>1.5529953917050692</v>
      </c>
      <c r="Q37" s="58">
        <f t="shared" si="8"/>
        <v>1.9109589041095891</v>
      </c>
      <c r="R37" s="58">
        <f t="shared" si="9"/>
        <v>0.68421052631578949</v>
      </c>
    </row>
    <row r="38" spans="1:18" ht="15.75" thickBot="1" x14ac:dyDescent="0.3">
      <c r="A38" s="108"/>
      <c r="B38" s="32" t="s">
        <v>16</v>
      </c>
      <c r="C38" s="31">
        <v>246</v>
      </c>
      <c r="D38" s="31">
        <v>413</v>
      </c>
      <c r="E38" s="67">
        <v>0.67886178860000002</v>
      </c>
      <c r="F38" s="31">
        <v>179</v>
      </c>
      <c r="G38" s="31">
        <v>334</v>
      </c>
      <c r="H38" s="67">
        <v>0.86592178769999995</v>
      </c>
      <c r="I38" s="31">
        <v>43</v>
      </c>
      <c r="J38" s="31">
        <v>76</v>
      </c>
      <c r="K38" s="67">
        <v>0.76744186049999996</v>
      </c>
      <c r="L38" s="11"/>
      <c r="M38" s="31">
        <v>307</v>
      </c>
      <c r="N38" s="31">
        <v>225</v>
      </c>
      <c r="O38" s="31">
        <v>156</v>
      </c>
      <c r="P38" s="55">
        <f t="shared" si="7"/>
        <v>1.3452768729641693</v>
      </c>
      <c r="Q38" s="55">
        <f t="shared" si="8"/>
        <v>1.4844444444444445</v>
      </c>
      <c r="R38" s="55">
        <f t="shared" si="9"/>
        <v>0.48717948717948717</v>
      </c>
    </row>
    <row r="39" spans="1:18" ht="15.75" thickBot="1" x14ac:dyDescent="0.3">
      <c r="A39" s="105"/>
      <c r="B39" s="35" t="s">
        <v>17</v>
      </c>
      <c r="C39" s="36">
        <v>38</v>
      </c>
      <c r="D39" s="37">
        <v>32</v>
      </c>
      <c r="E39" s="69">
        <v>-0.15789473700000001</v>
      </c>
      <c r="F39" s="37">
        <v>2</v>
      </c>
      <c r="G39" s="37">
        <v>10</v>
      </c>
      <c r="H39" s="69">
        <v>4</v>
      </c>
      <c r="I39" s="37">
        <v>0</v>
      </c>
      <c r="J39" s="37">
        <v>1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0.78048780487804881</v>
      </c>
      <c r="Q39" s="57">
        <f t="shared" si="8"/>
        <v>0.83333333333333337</v>
      </c>
      <c r="R39" s="57">
        <f t="shared" si="9"/>
        <v>9.0909090909090912E-2</v>
      </c>
    </row>
    <row r="40" spans="1:18" ht="15.75" thickBot="1" x14ac:dyDescent="0.3">
      <c r="A40" s="108" t="s">
        <v>21</v>
      </c>
      <c r="B40" s="39" t="s">
        <v>15</v>
      </c>
      <c r="C40" s="41">
        <v>64</v>
      </c>
      <c r="D40" s="41">
        <v>54</v>
      </c>
      <c r="E40" s="70">
        <v>-0.15625</v>
      </c>
      <c r="F40" s="41">
        <v>48</v>
      </c>
      <c r="G40" s="41">
        <v>42</v>
      </c>
      <c r="H40" s="70">
        <v>-0.125</v>
      </c>
      <c r="I40" s="41">
        <v>15</v>
      </c>
      <c r="J40" s="41">
        <v>12</v>
      </c>
      <c r="K40" s="70">
        <v>-0.2</v>
      </c>
      <c r="L40" s="11"/>
      <c r="M40" s="41">
        <v>74</v>
      </c>
      <c r="N40" s="41">
        <v>48</v>
      </c>
      <c r="O40" s="41">
        <v>30</v>
      </c>
      <c r="P40" s="58">
        <f t="shared" si="7"/>
        <v>0.72972972972972971</v>
      </c>
      <c r="Q40" s="58">
        <f t="shared" si="8"/>
        <v>0.875</v>
      </c>
      <c r="R40" s="58">
        <f t="shared" si="9"/>
        <v>0.4</v>
      </c>
    </row>
    <row r="41" spans="1:18" ht="15.75" thickBot="1" x14ac:dyDescent="0.3">
      <c r="A41" s="108"/>
      <c r="B41" s="32" t="s">
        <v>16</v>
      </c>
      <c r="C41" s="13">
        <v>89</v>
      </c>
      <c r="D41" s="31">
        <v>78</v>
      </c>
      <c r="E41" s="67">
        <v>-0.12359550599999999</v>
      </c>
      <c r="F41" s="31">
        <v>64</v>
      </c>
      <c r="G41" s="31">
        <v>61</v>
      </c>
      <c r="H41" s="67">
        <v>-4.6875E-2</v>
      </c>
      <c r="I41" s="31">
        <v>20</v>
      </c>
      <c r="J41" s="31">
        <v>19</v>
      </c>
      <c r="K41" s="67">
        <v>-0.05</v>
      </c>
      <c r="L41" s="11"/>
      <c r="M41" s="31">
        <v>140</v>
      </c>
      <c r="N41" s="31">
        <v>102</v>
      </c>
      <c r="O41" s="31">
        <v>71</v>
      </c>
      <c r="P41" s="55">
        <f t="shared" si="7"/>
        <v>0.55714285714285716</v>
      </c>
      <c r="Q41" s="55">
        <f t="shared" si="8"/>
        <v>0.59803921568627449</v>
      </c>
      <c r="R41" s="55">
        <f t="shared" si="9"/>
        <v>0.26760563380281688</v>
      </c>
    </row>
    <row r="42" spans="1:18" ht="15.75" thickBot="1" x14ac:dyDescent="0.3">
      <c r="A42" s="105"/>
      <c r="B42" s="35" t="s">
        <v>17</v>
      </c>
      <c r="C42" s="36">
        <v>64</v>
      </c>
      <c r="D42" s="37">
        <v>68</v>
      </c>
      <c r="E42" s="69">
        <v>6.25E-2</v>
      </c>
      <c r="F42" s="37">
        <v>36</v>
      </c>
      <c r="G42" s="37">
        <v>28</v>
      </c>
      <c r="H42" s="69">
        <v>-0.222222222</v>
      </c>
      <c r="I42" s="37">
        <v>17</v>
      </c>
      <c r="J42" s="37">
        <v>19</v>
      </c>
      <c r="K42" s="69">
        <v>0.1176470588</v>
      </c>
      <c r="L42" s="11"/>
      <c r="M42" s="37">
        <v>82</v>
      </c>
      <c r="N42" s="37">
        <v>49</v>
      </c>
      <c r="O42" s="37">
        <v>45</v>
      </c>
      <c r="P42" s="57">
        <f t="shared" si="7"/>
        <v>0.82926829268292679</v>
      </c>
      <c r="Q42" s="57">
        <f t="shared" si="8"/>
        <v>0.5714285714285714</v>
      </c>
      <c r="R42" s="57">
        <f t="shared" si="9"/>
        <v>0.42222222222222222</v>
      </c>
    </row>
    <row r="43" spans="1:18" ht="15.75" thickBot="1" x14ac:dyDescent="0.3">
      <c r="A43" s="108" t="s">
        <v>50</v>
      </c>
      <c r="B43" s="39" t="s">
        <v>15</v>
      </c>
      <c r="C43" s="41">
        <v>17</v>
      </c>
      <c r="D43" s="41">
        <v>15</v>
      </c>
      <c r="E43" s="70">
        <v>-0.117647059</v>
      </c>
      <c r="F43" s="41">
        <v>15</v>
      </c>
      <c r="G43" s="41">
        <v>13</v>
      </c>
      <c r="H43" s="70">
        <v>-0.133333333</v>
      </c>
      <c r="I43" s="41">
        <v>1</v>
      </c>
      <c r="J43" s="41">
        <v>0</v>
      </c>
      <c r="K43" s="71">
        <v>-1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1.0833333333333333</v>
      </c>
      <c r="R43" s="59">
        <f t="shared" si="9"/>
        <v>0</v>
      </c>
    </row>
    <row r="44" spans="1:18" ht="15.75" thickBot="1" x14ac:dyDescent="0.3">
      <c r="A44" s="108"/>
      <c r="B44" s="32" t="s">
        <v>16</v>
      </c>
      <c r="C44" s="31">
        <v>23</v>
      </c>
      <c r="D44" s="31">
        <v>22</v>
      </c>
      <c r="E44" s="67">
        <v>-4.3478260999999997E-2</v>
      </c>
      <c r="F44" s="31">
        <v>18</v>
      </c>
      <c r="G44" s="31">
        <v>17</v>
      </c>
      <c r="H44" s="67">
        <v>-5.5555555999999999E-2</v>
      </c>
      <c r="I44" s="31">
        <v>1</v>
      </c>
      <c r="J44" s="31">
        <v>1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0.7857142857142857</v>
      </c>
      <c r="Q44" s="55">
        <f t="shared" si="8"/>
        <v>0.80952380952380953</v>
      </c>
      <c r="R44" s="55">
        <f t="shared" si="9"/>
        <v>9.0909090909090912E-2</v>
      </c>
    </row>
    <row r="45" spans="1:18" ht="15.75" thickBot="1" x14ac:dyDescent="0.3">
      <c r="A45" s="105"/>
      <c r="B45" s="35" t="s">
        <v>17</v>
      </c>
      <c r="C45" s="36">
        <v>49</v>
      </c>
      <c r="D45" s="37">
        <v>36</v>
      </c>
      <c r="E45" s="69">
        <v>-0.26530612199999998</v>
      </c>
      <c r="F45" s="37">
        <v>7</v>
      </c>
      <c r="G45" s="37">
        <v>9</v>
      </c>
      <c r="H45" s="69">
        <v>0.28571428570000001</v>
      </c>
      <c r="I45" s="37">
        <v>3</v>
      </c>
      <c r="J45" s="37">
        <v>2</v>
      </c>
      <c r="K45" s="69">
        <v>-0.33333333300000001</v>
      </c>
      <c r="L45" s="11"/>
      <c r="M45" s="37">
        <v>56</v>
      </c>
      <c r="N45" s="37">
        <v>17</v>
      </c>
      <c r="O45" s="37">
        <v>17</v>
      </c>
      <c r="P45" s="57">
        <f t="shared" si="7"/>
        <v>0.6428571428571429</v>
      </c>
      <c r="Q45" s="57">
        <f t="shared" si="8"/>
        <v>0.52941176470588236</v>
      </c>
      <c r="R45" s="57">
        <f t="shared" si="9"/>
        <v>0.11764705882352941</v>
      </c>
    </row>
    <row r="46" spans="1:18" ht="15.75" thickBot="1" x14ac:dyDescent="0.3">
      <c r="A46" s="108" t="s">
        <v>23</v>
      </c>
      <c r="B46" s="39" t="s">
        <v>15</v>
      </c>
      <c r="C46" s="41">
        <v>135</v>
      </c>
      <c r="D46" s="41">
        <v>64</v>
      </c>
      <c r="E46" s="70">
        <v>-0.52592592599999999</v>
      </c>
      <c r="F46" s="41">
        <v>103</v>
      </c>
      <c r="G46" s="41">
        <v>49</v>
      </c>
      <c r="H46" s="70">
        <v>-0.52427184500000001</v>
      </c>
      <c r="I46" s="41">
        <v>34</v>
      </c>
      <c r="J46" s="41">
        <v>15</v>
      </c>
      <c r="K46" s="70">
        <v>-0.55882352899999999</v>
      </c>
      <c r="L46" s="11"/>
      <c r="M46" s="41">
        <v>158</v>
      </c>
      <c r="N46" s="41">
        <v>112</v>
      </c>
      <c r="O46" s="41">
        <v>70</v>
      </c>
      <c r="P46" s="58">
        <f t="shared" si="7"/>
        <v>0.4050632911392405</v>
      </c>
      <c r="Q46" s="58">
        <f t="shared" si="8"/>
        <v>0.4375</v>
      </c>
      <c r="R46" s="58">
        <f t="shared" si="9"/>
        <v>0.21428571428571427</v>
      </c>
    </row>
    <row r="47" spans="1:18" ht="15.75" thickBot="1" x14ac:dyDescent="0.3">
      <c r="A47" s="108"/>
      <c r="B47" s="32" t="s">
        <v>16</v>
      </c>
      <c r="C47" s="31">
        <v>201</v>
      </c>
      <c r="D47" s="31">
        <v>153</v>
      </c>
      <c r="E47" s="67">
        <v>-0.23880597000000001</v>
      </c>
      <c r="F47" s="31">
        <v>154</v>
      </c>
      <c r="G47" s="31">
        <v>115</v>
      </c>
      <c r="H47" s="67">
        <v>-0.25324675299999999</v>
      </c>
      <c r="I47" s="31">
        <v>48</v>
      </c>
      <c r="J47" s="31">
        <v>32</v>
      </c>
      <c r="K47" s="67">
        <v>-0.33333333300000001</v>
      </c>
      <c r="L47" s="11"/>
      <c r="M47" s="31">
        <v>324</v>
      </c>
      <c r="N47" s="31">
        <v>250</v>
      </c>
      <c r="O47" s="31">
        <v>169</v>
      </c>
      <c r="P47" s="55">
        <f t="shared" si="7"/>
        <v>0.47222222222222221</v>
      </c>
      <c r="Q47" s="55">
        <f t="shared" si="8"/>
        <v>0.46</v>
      </c>
      <c r="R47" s="55">
        <f t="shared" si="9"/>
        <v>0.1893491124260355</v>
      </c>
    </row>
    <row r="48" spans="1:18" ht="15.75" thickBot="1" x14ac:dyDescent="0.3">
      <c r="A48" s="105"/>
      <c r="B48" s="35" t="s">
        <v>17</v>
      </c>
      <c r="C48" s="36">
        <v>53</v>
      </c>
      <c r="D48" s="37">
        <v>61</v>
      </c>
      <c r="E48" s="69">
        <v>0.1509433962</v>
      </c>
      <c r="F48" s="37">
        <v>29</v>
      </c>
      <c r="G48" s="37">
        <v>28</v>
      </c>
      <c r="H48" s="69">
        <v>-3.4482759000000002E-2</v>
      </c>
      <c r="I48" s="37">
        <v>15</v>
      </c>
      <c r="J48" s="37">
        <v>4</v>
      </c>
      <c r="K48" s="69">
        <v>-0.73333333300000003</v>
      </c>
      <c r="L48" s="11"/>
      <c r="M48" s="37">
        <v>94</v>
      </c>
      <c r="N48" s="37">
        <v>57</v>
      </c>
      <c r="O48" s="37">
        <v>46</v>
      </c>
      <c r="P48" s="57">
        <f t="shared" si="7"/>
        <v>0.64893617021276595</v>
      </c>
      <c r="Q48" s="57">
        <f t="shared" si="8"/>
        <v>0.49122807017543857</v>
      </c>
      <c r="R48" s="57">
        <f t="shared" si="9"/>
        <v>8.6956521739130432E-2</v>
      </c>
    </row>
    <row r="49" spans="1:18" ht="15.75" thickBot="1" x14ac:dyDescent="0.3">
      <c r="A49" s="108" t="s">
        <v>24</v>
      </c>
      <c r="B49" s="39" t="s">
        <v>15</v>
      </c>
      <c r="C49" s="41">
        <v>8</v>
      </c>
      <c r="D49" s="41">
        <v>10</v>
      </c>
      <c r="E49" s="70">
        <v>0.25</v>
      </c>
      <c r="F49" s="41">
        <v>8</v>
      </c>
      <c r="G49" s="41">
        <v>9</v>
      </c>
      <c r="H49" s="70">
        <v>0.125</v>
      </c>
      <c r="I49" s="41">
        <v>0</v>
      </c>
      <c r="J49" s="41">
        <v>1</v>
      </c>
      <c r="K49" s="70"/>
      <c r="L49" s="11"/>
      <c r="M49" s="41">
        <v>9</v>
      </c>
      <c r="N49" s="41">
        <v>9</v>
      </c>
      <c r="O49" s="41">
        <v>5</v>
      </c>
      <c r="P49" s="58">
        <f t="shared" si="7"/>
        <v>1.1111111111111112</v>
      </c>
      <c r="Q49" s="58">
        <f t="shared" si="8"/>
        <v>1</v>
      </c>
      <c r="R49" s="58">
        <f t="shared" si="9"/>
        <v>0.2</v>
      </c>
    </row>
    <row r="50" spans="1:18" ht="15.75" thickBot="1" x14ac:dyDescent="0.3">
      <c r="A50" s="108"/>
      <c r="B50" s="32" t="s">
        <v>16</v>
      </c>
      <c r="C50" s="13">
        <v>13</v>
      </c>
      <c r="D50" s="31">
        <v>14</v>
      </c>
      <c r="E50" s="67">
        <v>7.6923076899999998E-2</v>
      </c>
      <c r="F50" s="31">
        <v>12</v>
      </c>
      <c r="G50" s="31">
        <v>11</v>
      </c>
      <c r="H50" s="67">
        <v>-8.3333332999999996E-2</v>
      </c>
      <c r="I50" s="31">
        <v>0</v>
      </c>
      <c r="J50" s="31">
        <v>1</v>
      </c>
      <c r="K50" s="67"/>
      <c r="L50" s="11"/>
      <c r="M50" s="31">
        <v>18</v>
      </c>
      <c r="N50" s="31">
        <v>15</v>
      </c>
      <c r="O50" s="31">
        <v>8</v>
      </c>
      <c r="P50" s="55">
        <f t="shared" si="7"/>
        <v>0.77777777777777779</v>
      </c>
      <c r="Q50" s="55">
        <f t="shared" si="8"/>
        <v>0.73333333333333328</v>
      </c>
      <c r="R50" s="55">
        <f t="shared" si="9"/>
        <v>0.125</v>
      </c>
    </row>
    <row r="51" spans="1:18" ht="15.75" thickBot="1" x14ac:dyDescent="0.3">
      <c r="A51" s="105"/>
      <c r="B51" s="35" t="s">
        <v>17</v>
      </c>
      <c r="C51" s="36">
        <v>18</v>
      </c>
      <c r="D51" s="37">
        <v>10</v>
      </c>
      <c r="E51" s="69">
        <v>-0.44444444399999999</v>
      </c>
      <c r="F51" s="37">
        <v>6</v>
      </c>
      <c r="G51" s="37">
        <v>5</v>
      </c>
      <c r="H51" s="69">
        <v>-0.16666666699999999</v>
      </c>
      <c r="I51" s="37">
        <v>0</v>
      </c>
      <c r="J51" s="37">
        <v>1</v>
      </c>
      <c r="K51" s="72"/>
      <c r="L51" s="11"/>
      <c r="M51" s="37">
        <v>20</v>
      </c>
      <c r="N51" s="37">
        <v>9</v>
      </c>
      <c r="O51" s="37">
        <v>5</v>
      </c>
      <c r="P51" s="57">
        <f t="shared" si="7"/>
        <v>0.5</v>
      </c>
      <c r="Q51" s="57">
        <f t="shared" si="8"/>
        <v>0.55555555555555558</v>
      </c>
      <c r="R51" s="57">
        <f t="shared" si="9"/>
        <v>0.2</v>
      </c>
    </row>
    <row r="52" spans="1:18" ht="15.75" thickBot="1" x14ac:dyDescent="0.3">
      <c r="A52" s="105" t="s">
        <v>25</v>
      </c>
      <c r="B52" s="39" t="s">
        <v>15</v>
      </c>
      <c r="C52" s="40">
        <v>302</v>
      </c>
      <c r="D52" s="41">
        <v>396</v>
      </c>
      <c r="E52" s="70">
        <v>0.31125827810000001</v>
      </c>
      <c r="F52" s="41">
        <v>283</v>
      </c>
      <c r="G52" s="41">
        <v>361</v>
      </c>
      <c r="H52" s="70">
        <v>0.27561837459999999</v>
      </c>
      <c r="I52" s="41">
        <v>63</v>
      </c>
      <c r="J52" s="41">
        <v>79</v>
      </c>
      <c r="K52" s="70">
        <v>0.253968254</v>
      </c>
      <c r="L52" s="11"/>
      <c r="M52" s="41">
        <v>511</v>
      </c>
      <c r="N52" s="41">
        <v>455</v>
      </c>
      <c r="O52" s="41">
        <v>240</v>
      </c>
      <c r="P52" s="58">
        <f t="shared" si="7"/>
        <v>0.77495107632093929</v>
      </c>
      <c r="Q52" s="58">
        <f t="shared" si="8"/>
        <v>0.79340659340659336</v>
      </c>
      <c r="R52" s="58">
        <f t="shared" si="9"/>
        <v>0.32916666666666666</v>
      </c>
    </row>
    <row r="53" spans="1:18" ht="15.75" thickBot="1" x14ac:dyDescent="0.3">
      <c r="A53" s="105"/>
      <c r="B53" s="35" t="s">
        <v>16</v>
      </c>
      <c r="C53" s="36">
        <v>468</v>
      </c>
      <c r="D53" s="37">
        <v>602</v>
      </c>
      <c r="E53" s="69">
        <v>0.28632478630000002</v>
      </c>
      <c r="F53" s="37">
        <v>418</v>
      </c>
      <c r="G53" s="37">
        <v>513</v>
      </c>
      <c r="H53" s="69">
        <v>0.2272727273</v>
      </c>
      <c r="I53" s="37">
        <v>98</v>
      </c>
      <c r="J53" s="37">
        <v>116</v>
      </c>
      <c r="K53" s="69">
        <v>0.18367346940000001</v>
      </c>
      <c r="L53" s="11"/>
      <c r="M53" s="37">
        <v>1026</v>
      </c>
      <c r="N53" s="37">
        <v>929</v>
      </c>
      <c r="O53" s="37">
        <v>512</v>
      </c>
      <c r="P53" s="57">
        <f t="shared" si="7"/>
        <v>0.58674463937621835</v>
      </c>
      <c r="Q53" s="57">
        <f t="shared" si="8"/>
        <v>0.55220667384284172</v>
      </c>
      <c r="R53" s="57">
        <f t="shared" si="9"/>
        <v>0.2265625</v>
      </c>
    </row>
    <row r="54" spans="1:18" ht="15.75" thickBot="1" x14ac:dyDescent="0.3">
      <c r="A54" s="108" t="s">
        <v>26</v>
      </c>
      <c r="B54" s="39" t="s">
        <v>15</v>
      </c>
      <c r="C54" s="40">
        <v>10</v>
      </c>
      <c r="D54" s="42">
        <v>12</v>
      </c>
      <c r="E54" s="73">
        <v>0.2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2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</v>
      </c>
      <c r="Q54" s="60">
        <f t="shared" si="8"/>
        <v>0.83333333333333337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20</v>
      </c>
      <c r="D55" s="31">
        <v>17</v>
      </c>
      <c r="E55" s="67">
        <v>-0.15</v>
      </c>
      <c r="F55" s="31">
        <v>11</v>
      </c>
      <c r="G55" s="31">
        <v>6</v>
      </c>
      <c r="H55" s="67">
        <v>-0.45454545499999999</v>
      </c>
      <c r="I55" s="31">
        <v>2</v>
      </c>
      <c r="J55" s="31">
        <v>2</v>
      </c>
      <c r="K55" s="67">
        <v>0</v>
      </c>
      <c r="L55" s="11"/>
      <c r="M55" s="31">
        <v>31</v>
      </c>
      <c r="N55" s="31">
        <v>16</v>
      </c>
      <c r="O55" s="31">
        <v>10</v>
      </c>
      <c r="P55" s="55">
        <f t="shared" si="7"/>
        <v>0.54838709677419351</v>
      </c>
      <c r="Q55" s="55">
        <f t="shared" si="8"/>
        <v>0.375</v>
      </c>
      <c r="R55" s="55">
        <f t="shared" si="9"/>
        <v>0.2</v>
      </c>
    </row>
    <row r="56" spans="1:18" ht="15.75" thickBot="1" x14ac:dyDescent="0.3">
      <c r="A56" s="105"/>
      <c r="B56" s="35" t="s">
        <v>17</v>
      </c>
      <c r="C56" s="36">
        <v>9</v>
      </c>
      <c r="D56" s="37">
        <v>4</v>
      </c>
      <c r="E56" s="69">
        <v>-0.55555555599999995</v>
      </c>
      <c r="F56" s="37">
        <v>3</v>
      </c>
      <c r="G56" s="37">
        <v>2</v>
      </c>
      <c r="H56" s="69">
        <v>-0.33333333300000001</v>
      </c>
      <c r="I56" s="37">
        <v>0</v>
      </c>
      <c r="J56" s="37">
        <v>2</v>
      </c>
      <c r="K56" s="72"/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0.2857142857142857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2</v>
      </c>
      <c r="D57" s="41">
        <v>14</v>
      </c>
      <c r="E57" s="71">
        <v>6</v>
      </c>
      <c r="F57" s="41">
        <v>0</v>
      </c>
      <c r="G57" s="41">
        <v>13</v>
      </c>
      <c r="H57" s="71"/>
      <c r="I57" s="41">
        <v>0</v>
      </c>
      <c r="J57" s="41">
        <v>2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1.75</v>
      </c>
      <c r="Q57" s="58">
        <f t="shared" si="8"/>
        <v>2.1666666666666665</v>
      </c>
      <c r="R57" s="58">
        <f t="shared" si="9"/>
        <v>0.5</v>
      </c>
    </row>
    <row r="58" spans="1:18" ht="15.75" thickBot="1" x14ac:dyDescent="0.3">
      <c r="A58" s="105"/>
      <c r="B58" s="35" t="s">
        <v>16</v>
      </c>
      <c r="C58" s="36">
        <v>5</v>
      </c>
      <c r="D58" s="37">
        <v>21</v>
      </c>
      <c r="E58" s="69">
        <v>3.2</v>
      </c>
      <c r="F58" s="37">
        <v>1</v>
      </c>
      <c r="G58" s="37">
        <v>18</v>
      </c>
      <c r="H58" s="69">
        <v>17</v>
      </c>
      <c r="I58" s="37">
        <v>1</v>
      </c>
      <c r="J58" s="37">
        <v>2</v>
      </c>
      <c r="K58" s="69">
        <v>1</v>
      </c>
      <c r="L58" s="11"/>
      <c r="M58" s="37">
        <v>27</v>
      </c>
      <c r="N58" s="37">
        <v>23</v>
      </c>
      <c r="O58" s="37">
        <v>18</v>
      </c>
      <c r="P58" s="57">
        <f t="shared" si="7"/>
        <v>0.77777777777777779</v>
      </c>
      <c r="Q58" s="57">
        <f t="shared" si="8"/>
        <v>0.78260869565217395</v>
      </c>
      <c r="R58" s="57">
        <f t="shared" si="9"/>
        <v>0.1111111111111111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4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16</v>
      </c>
      <c r="D61" s="41">
        <v>46</v>
      </c>
      <c r="E61" s="70">
        <v>1.875</v>
      </c>
      <c r="F61" s="41">
        <v>13</v>
      </c>
      <c r="G61" s="41">
        <v>37</v>
      </c>
      <c r="H61" s="70">
        <v>1.8461538462</v>
      </c>
      <c r="I61" s="41">
        <v>0</v>
      </c>
      <c r="J61" s="41">
        <v>11</v>
      </c>
      <c r="K61" s="70"/>
      <c r="L61" s="11"/>
      <c r="M61" s="41">
        <v>43</v>
      </c>
      <c r="N61" s="41">
        <v>41</v>
      </c>
      <c r="O61" s="41">
        <v>20</v>
      </c>
      <c r="P61" s="58">
        <f t="shared" si="7"/>
        <v>1.069767441860465</v>
      </c>
      <c r="Q61" s="58">
        <f t="shared" si="8"/>
        <v>0.90243902439024393</v>
      </c>
      <c r="R61" s="58">
        <f t="shared" si="9"/>
        <v>0.55000000000000004</v>
      </c>
    </row>
    <row r="62" spans="1:18" ht="15.75" thickBot="1" x14ac:dyDescent="0.3">
      <c r="A62" s="105"/>
      <c r="B62" s="35" t="s">
        <v>16</v>
      </c>
      <c r="C62" s="36">
        <v>33</v>
      </c>
      <c r="D62" s="37">
        <v>78</v>
      </c>
      <c r="E62" s="69">
        <v>1.3636363636</v>
      </c>
      <c r="F62" s="37">
        <v>26</v>
      </c>
      <c r="G62" s="37">
        <v>58</v>
      </c>
      <c r="H62" s="69">
        <v>1.2307692308</v>
      </c>
      <c r="I62" s="37">
        <v>2</v>
      </c>
      <c r="J62" s="37">
        <v>15</v>
      </c>
      <c r="K62" s="69">
        <v>6.5</v>
      </c>
      <c r="L62" s="11"/>
      <c r="M62" s="37">
        <v>99</v>
      </c>
      <c r="N62" s="37">
        <v>93</v>
      </c>
      <c r="O62" s="37">
        <v>46</v>
      </c>
      <c r="P62" s="57">
        <f t="shared" si="7"/>
        <v>0.78787878787878785</v>
      </c>
      <c r="Q62" s="57">
        <f t="shared" si="8"/>
        <v>0.62365591397849462</v>
      </c>
      <c r="R62" s="57">
        <f t="shared" si="9"/>
        <v>0.32608695652173914</v>
      </c>
    </row>
    <row r="63" spans="1:18" ht="15.75" thickBot="1" x14ac:dyDescent="0.3">
      <c r="A63" s="105" t="s">
        <v>30</v>
      </c>
      <c r="B63" s="39" t="s">
        <v>15</v>
      </c>
      <c r="C63" s="40">
        <v>39</v>
      </c>
      <c r="D63" s="41">
        <v>32</v>
      </c>
      <c r="E63" s="70">
        <v>-0.179487179</v>
      </c>
      <c r="F63" s="41">
        <v>31</v>
      </c>
      <c r="G63" s="41">
        <v>27</v>
      </c>
      <c r="H63" s="70">
        <v>-0.12903225800000001</v>
      </c>
      <c r="I63" s="41">
        <v>7</v>
      </c>
      <c r="J63" s="41">
        <v>5</v>
      </c>
      <c r="K63" s="71">
        <v>-0.28571428599999998</v>
      </c>
      <c r="L63" s="11"/>
      <c r="M63" s="41">
        <v>48</v>
      </c>
      <c r="N63" s="41">
        <v>36</v>
      </c>
      <c r="O63" s="41">
        <v>19</v>
      </c>
      <c r="P63" s="58">
        <f t="shared" si="7"/>
        <v>0.66666666666666663</v>
      </c>
      <c r="Q63" s="58">
        <f t="shared" si="8"/>
        <v>0.75</v>
      </c>
      <c r="R63" s="58">
        <f t="shared" si="9"/>
        <v>0.26315789473684209</v>
      </c>
    </row>
    <row r="64" spans="1:18" ht="15.75" thickBot="1" x14ac:dyDescent="0.3">
      <c r="A64" s="105"/>
      <c r="B64" s="35" t="s">
        <v>16</v>
      </c>
      <c r="C64" s="36">
        <v>42</v>
      </c>
      <c r="D64" s="37">
        <v>46</v>
      </c>
      <c r="E64" s="69">
        <v>9.5238095199999998E-2</v>
      </c>
      <c r="F64" s="37">
        <v>32</v>
      </c>
      <c r="G64" s="37">
        <v>36</v>
      </c>
      <c r="H64" s="69">
        <v>0.125</v>
      </c>
      <c r="I64" s="37">
        <v>7</v>
      </c>
      <c r="J64" s="37">
        <v>6</v>
      </c>
      <c r="K64" s="69">
        <v>-0.14285714299999999</v>
      </c>
      <c r="L64" s="11"/>
      <c r="M64" s="37">
        <v>81</v>
      </c>
      <c r="N64" s="37">
        <v>63</v>
      </c>
      <c r="O64" s="37">
        <v>37</v>
      </c>
      <c r="P64" s="57">
        <f t="shared" si="7"/>
        <v>0.5679012345679012</v>
      </c>
      <c r="Q64" s="57">
        <f t="shared" si="8"/>
        <v>0.5714285714285714</v>
      </c>
      <c r="R64" s="57">
        <f t="shared" si="9"/>
        <v>0.16216216216216217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4</v>
      </c>
      <c r="H65" s="71">
        <v>3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1.3333333333333333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8</v>
      </c>
      <c r="E66" s="69">
        <v>3</v>
      </c>
      <c r="F66" s="37">
        <v>1</v>
      </c>
      <c r="G66" s="37">
        <v>8</v>
      </c>
      <c r="H66" s="69">
        <v>7</v>
      </c>
      <c r="I66" s="37">
        <v>0</v>
      </c>
      <c r="J66" s="37">
        <v>0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0.66666666666666663</v>
      </c>
      <c r="Q66" s="57">
        <f t="shared" si="8"/>
        <v>0.72727272727272729</v>
      </c>
      <c r="R66" s="57">
        <f t="shared" si="9"/>
        <v>0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2"/>
      <c r="B68" s="82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workbookViewId="0">
      <selection activeCell="C8" sqref="C8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191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192</v>
      </c>
      <c r="D6" s="7" t="s">
        <v>195</v>
      </c>
      <c r="E6" s="45" t="s">
        <v>51</v>
      </c>
      <c r="F6" s="6" t="s">
        <v>193</v>
      </c>
      <c r="G6" s="6" t="s">
        <v>196</v>
      </c>
      <c r="H6" s="45" t="s">
        <v>51</v>
      </c>
      <c r="I6" s="6" t="s">
        <v>194</v>
      </c>
      <c r="J6" s="6" t="s">
        <v>197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3642</v>
      </c>
      <c r="D8" s="10">
        <v>3587</v>
      </c>
      <c r="E8" s="64">
        <v>-1.5101593E-2</v>
      </c>
      <c r="F8" s="10">
        <v>2822</v>
      </c>
      <c r="G8" s="10">
        <v>2710</v>
      </c>
      <c r="H8" s="66">
        <v>-3.9688163999999998E-2</v>
      </c>
      <c r="I8" s="10">
        <v>1787</v>
      </c>
      <c r="J8" s="10">
        <v>1699</v>
      </c>
      <c r="K8" s="64">
        <v>-4.9244544000000001E-2</v>
      </c>
      <c r="L8" s="11"/>
      <c r="M8" s="94">
        <v>3669</v>
      </c>
      <c r="N8" s="94">
        <v>2839</v>
      </c>
      <c r="O8" s="94">
        <v>1763</v>
      </c>
      <c r="P8" s="47">
        <v>0.97765058599999999</v>
      </c>
      <c r="Q8" s="47">
        <v>0.95456146529999997</v>
      </c>
      <c r="R8" s="48">
        <v>0.96369824159999995</v>
      </c>
    </row>
    <row r="9" spans="1:18" x14ac:dyDescent="0.25">
      <c r="A9" s="116" t="s">
        <v>4</v>
      </c>
      <c r="B9" s="117"/>
      <c r="C9" s="13">
        <v>470</v>
      </c>
      <c r="D9" s="13">
        <v>367</v>
      </c>
      <c r="E9" s="64">
        <v>-0.21914893599999999</v>
      </c>
      <c r="F9" s="13">
        <v>300</v>
      </c>
      <c r="G9" s="13">
        <v>246</v>
      </c>
      <c r="H9" s="66">
        <v>-0.18</v>
      </c>
      <c r="I9" s="13">
        <v>210</v>
      </c>
      <c r="J9" s="13">
        <v>168</v>
      </c>
      <c r="K9" s="64">
        <v>-0.2</v>
      </c>
      <c r="L9" s="11"/>
      <c r="M9" s="94">
        <v>431</v>
      </c>
      <c r="N9" s="94">
        <v>281</v>
      </c>
      <c r="O9" s="94">
        <v>213</v>
      </c>
      <c r="P9" s="47">
        <v>0.85150812060000003</v>
      </c>
      <c r="Q9" s="47">
        <v>0.87544483989999999</v>
      </c>
      <c r="R9" s="48">
        <v>0.78873239439999998</v>
      </c>
    </row>
    <row r="10" spans="1:18" x14ac:dyDescent="0.25">
      <c r="A10" s="116" t="s">
        <v>60</v>
      </c>
      <c r="B10" s="117"/>
      <c r="C10" s="13">
        <v>402</v>
      </c>
      <c r="D10" s="13">
        <v>294</v>
      </c>
      <c r="E10" s="64">
        <v>-0.26865671600000002</v>
      </c>
      <c r="F10" s="13">
        <v>256</v>
      </c>
      <c r="G10" s="13">
        <v>188</v>
      </c>
      <c r="H10" s="66">
        <v>-0.265625</v>
      </c>
      <c r="I10" s="13">
        <v>187</v>
      </c>
      <c r="J10" s="13">
        <v>139</v>
      </c>
      <c r="K10" s="64">
        <v>-0.25668449199999999</v>
      </c>
      <c r="L10" s="11"/>
      <c r="M10" s="94">
        <v>402</v>
      </c>
      <c r="N10" s="94">
        <v>255</v>
      </c>
      <c r="O10" s="94">
        <v>188</v>
      </c>
      <c r="P10" s="47">
        <v>0.7313432836</v>
      </c>
      <c r="Q10" s="47">
        <v>0.73725490199999999</v>
      </c>
      <c r="R10" s="48">
        <v>0.73936170209999996</v>
      </c>
    </row>
    <row r="11" spans="1:18" x14ac:dyDescent="0.25">
      <c r="A11" s="116" t="s">
        <v>5</v>
      </c>
      <c r="B11" s="117"/>
      <c r="C11" s="13">
        <v>2130</v>
      </c>
      <c r="D11" s="13">
        <v>2062</v>
      </c>
      <c r="E11" s="64">
        <v>-3.1924883000000001E-2</v>
      </c>
      <c r="F11" s="13">
        <v>1558</v>
      </c>
      <c r="G11" s="13">
        <v>1481</v>
      </c>
      <c r="H11" s="66">
        <v>-4.9422335999999997E-2</v>
      </c>
      <c r="I11" s="13">
        <v>937</v>
      </c>
      <c r="J11" s="13">
        <v>909</v>
      </c>
      <c r="K11" s="64">
        <v>-2.9882604E-2</v>
      </c>
      <c r="L11" s="11"/>
      <c r="M11" s="94">
        <v>2137</v>
      </c>
      <c r="N11" s="94">
        <v>1558</v>
      </c>
      <c r="O11" s="94">
        <v>922</v>
      </c>
      <c r="P11" s="47">
        <v>0.96490407109999998</v>
      </c>
      <c r="Q11" s="47">
        <v>0.95057766369999996</v>
      </c>
      <c r="R11" s="48">
        <v>0.98590021689999996</v>
      </c>
    </row>
    <row r="12" spans="1:18" x14ac:dyDescent="0.25">
      <c r="A12" s="116" t="s">
        <v>6</v>
      </c>
      <c r="B12" s="117"/>
      <c r="C12" s="10">
        <v>578</v>
      </c>
      <c r="D12" s="10">
        <v>570</v>
      </c>
      <c r="E12" s="64">
        <v>-1.384083E-2</v>
      </c>
      <c r="F12" s="10">
        <v>526</v>
      </c>
      <c r="G12" s="10">
        <v>495</v>
      </c>
      <c r="H12" s="66">
        <v>-5.8935360999999999E-2</v>
      </c>
      <c r="I12" s="10">
        <v>380</v>
      </c>
      <c r="J12" s="10">
        <v>352</v>
      </c>
      <c r="K12" s="64">
        <v>-7.3684210999999999E-2</v>
      </c>
      <c r="L12" s="11"/>
      <c r="M12" s="94">
        <v>595</v>
      </c>
      <c r="N12" s="94">
        <v>543</v>
      </c>
      <c r="O12" s="94">
        <v>382</v>
      </c>
      <c r="P12" s="47">
        <v>0.95798319330000004</v>
      </c>
      <c r="Q12" s="47">
        <v>0.91160220989999996</v>
      </c>
      <c r="R12" s="48">
        <v>0.92146596859999996</v>
      </c>
    </row>
    <row r="13" spans="1:18" x14ac:dyDescent="0.25">
      <c r="A13" s="116" t="s">
        <v>7</v>
      </c>
      <c r="B13" s="117"/>
      <c r="C13" s="10">
        <v>876</v>
      </c>
      <c r="D13" s="10">
        <v>912</v>
      </c>
      <c r="E13" s="64">
        <v>4.1095890400000001E-2</v>
      </c>
      <c r="F13" s="10">
        <v>687</v>
      </c>
      <c r="G13" s="10">
        <v>695</v>
      </c>
      <c r="H13" s="66">
        <v>1.16448326E-2</v>
      </c>
      <c r="I13" s="10">
        <v>428</v>
      </c>
      <c r="J13" s="10">
        <v>401</v>
      </c>
      <c r="K13" s="64">
        <v>-6.3084111999999998E-2</v>
      </c>
      <c r="L13" s="11"/>
      <c r="M13" s="94">
        <v>882</v>
      </c>
      <c r="N13" s="94">
        <v>689</v>
      </c>
      <c r="O13" s="94">
        <v>417</v>
      </c>
      <c r="P13" s="47">
        <v>1.0340136054</v>
      </c>
      <c r="Q13" s="47">
        <v>1.0087082729000001</v>
      </c>
      <c r="R13" s="48">
        <v>0.96163069540000001</v>
      </c>
    </row>
    <row r="14" spans="1:18" x14ac:dyDescent="0.25">
      <c r="A14" s="116" t="s">
        <v>8</v>
      </c>
      <c r="B14" s="117"/>
      <c r="C14" s="14">
        <v>58</v>
      </c>
      <c r="D14" s="14">
        <v>43</v>
      </c>
      <c r="E14" s="64">
        <v>-0.25862068999999999</v>
      </c>
      <c r="F14" s="14">
        <v>51</v>
      </c>
      <c r="G14" s="14">
        <v>39</v>
      </c>
      <c r="H14" s="66">
        <v>-0.235294118</v>
      </c>
      <c r="I14" s="14">
        <v>42</v>
      </c>
      <c r="J14" s="14">
        <v>37</v>
      </c>
      <c r="K14" s="64">
        <v>-0.11904761899999999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0.79591836729999998</v>
      </c>
      <c r="R14" s="48">
        <v>0.88095238099999995</v>
      </c>
    </row>
    <row r="15" spans="1:18" x14ac:dyDescent="0.25">
      <c r="A15" s="118" t="s">
        <v>9</v>
      </c>
      <c r="B15" s="119"/>
      <c r="C15" s="13">
        <v>747</v>
      </c>
      <c r="D15" s="13">
        <v>689</v>
      </c>
      <c r="E15" s="64">
        <v>-7.7643908999999997E-2</v>
      </c>
      <c r="F15" s="13">
        <v>285</v>
      </c>
      <c r="G15" s="13">
        <v>280</v>
      </c>
      <c r="H15" s="66">
        <v>-1.7543860000000001E-2</v>
      </c>
      <c r="I15" s="13">
        <v>238</v>
      </c>
      <c r="J15" s="13">
        <v>214</v>
      </c>
      <c r="K15" s="64">
        <v>-0.100840336</v>
      </c>
      <c r="L15" s="11"/>
      <c r="M15" s="94">
        <v>756</v>
      </c>
      <c r="N15" s="94">
        <v>284</v>
      </c>
      <c r="O15" s="94">
        <v>234</v>
      </c>
      <c r="P15" s="47">
        <v>0.91137566140000004</v>
      </c>
      <c r="Q15" s="47">
        <v>0.98591549300000003</v>
      </c>
      <c r="R15" s="48">
        <v>0.91452991449999999</v>
      </c>
    </row>
    <row r="16" spans="1:18" x14ac:dyDescent="0.25">
      <c r="A16" s="109" t="s">
        <v>10</v>
      </c>
      <c r="B16" s="110"/>
      <c r="C16" s="15">
        <v>4389</v>
      </c>
      <c r="D16" s="16">
        <v>4276</v>
      </c>
      <c r="E16" s="65">
        <v>-2.5746183999999998E-2</v>
      </c>
      <c r="F16" s="15">
        <v>3107</v>
      </c>
      <c r="G16" s="15">
        <v>2990</v>
      </c>
      <c r="H16" s="76">
        <v>-3.7656903999999998E-2</v>
      </c>
      <c r="I16" s="15">
        <v>2025</v>
      </c>
      <c r="J16" s="15">
        <v>1913</v>
      </c>
      <c r="K16" s="65">
        <v>-5.5308641999999998E-2</v>
      </c>
      <c r="L16" s="17"/>
      <c r="M16" s="95">
        <v>4425</v>
      </c>
      <c r="N16" s="95">
        <v>3123</v>
      </c>
      <c r="O16" s="95">
        <v>1997</v>
      </c>
      <c r="P16" s="49">
        <v>0.96632768359999999</v>
      </c>
      <c r="Q16" s="49">
        <v>0.9574127442</v>
      </c>
      <c r="R16" s="50">
        <v>0.95793690539999998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2382</v>
      </c>
      <c r="D18" s="10">
        <v>2118</v>
      </c>
      <c r="E18" s="64">
        <v>-0.110831234</v>
      </c>
      <c r="F18" s="10">
        <v>1702</v>
      </c>
      <c r="G18" s="10">
        <v>1448</v>
      </c>
      <c r="H18" s="66">
        <v>-0.14923619299999999</v>
      </c>
      <c r="I18" s="10">
        <v>1143</v>
      </c>
      <c r="J18" s="10">
        <v>921</v>
      </c>
      <c r="K18" s="66">
        <v>-0.19422572199999999</v>
      </c>
      <c r="L18" s="11"/>
      <c r="M18" s="10">
        <v>2391</v>
      </c>
      <c r="N18" s="10">
        <v>1702</v>
      </c>
      <c r="O18" s="10">
        <v>1132</v>
      </c>
      <c r="P18" s="47">
        <v>0.88582183189999997</v>
      </c>
      <c r="Q18" s="47">
        <v>0.85076380730000001</v>
      </c>
      <c r="R18" s="48">
        <v>0.8136042403</v>
      </c>
    </row>
    <row r="19" spans="1:26" x14ac:dyDescent="0.25">
      <c r="A19" s="116" t="s">
        <v>4</v>
      </c>
      <c r="B19" s="117"/>
      <c r="C19" s="13">
        <v>407</v>
      </c>
      <c r="D19" s="13">
        <v>292</v>
      </c>
      <c r="E19" s="64">
        <v>-0.28255528299999999</v>
      </c>
      <c r="F19" s="13">
        <v>249</v>
      </c>
      <c r="G19" s="13">
        <v>187</v>
      </c>
      <c r="H19" s="66">
        <v>-0.248995984</v>
      </c>
      <c r="I19" s="13">
        <v>177</v>
      </c>
      <c r="J19" s="13">
        <v>125</v>
      </c>
      <c r="K19" s="66">
        <v>-0.29378531099999999</v>
      </c>
      <c r="L19" s="11"/>
      <c r="M19" s="13">
        <v>374</v>
      </c>
      <c r="N19" s="13">
        <v>235</v>
      </c>
      <c r="O19" s="13">
        <v>180</v>
      </c>
      <c r="P19" s="47">
        <v>0.78074866310000002</v>
      </c>
      <c r="Q19" s="47">
        <v>0.79574468089999995</v>
      </c>
      <c r="R19" s="48">
        <v>0.69444444439999997</v>
      </c>
    </row>
    <row r="20" spans="1:26" x14ac:dyDescent="0.25">
      <c r="A20" s="116" t="s">
        <v>60</v>
      </c>
      <c r="B20" s="117"/>
      <c r="C20" s="13">
        <v>350</v>
      </c>
      <c r="D20" s="13">
        <v>241</v>
      </c>
      <c r="E20" s="64">
        <v>-0.31142857099999999</v>
      </c>
      <c r="F20" s="13">
        <v>216</v>
      </c>
      <c r="G20" s="13">
        <v>148</v>
      </c>
      <c r="H20" s="66">
        <v>-0.31481481500000003</v>
      </c>
      <c r="I20" s="13">
        <v>160</v>
      </c>
      <c r="J20" s="13">
        <v>110</v>
      </c>
      <c r="K20" s="66">
        <v>-0.3125</v>
      </c>
      <c r="L20" s="11"/>
      <c r="M20" s="13">
        <v>350</v>
      </c>
      <c r="N20" s="13">
        <v>214</v>
      </c>
      <c r="O20" s="13">
        <v>160</v>
      </c>
      <c r="P20" s="47">
        <v>0.68857142859999998</v>
      </c>
      <c r="Q20" s="47">
        <v>0.69158878499999998</v>
      </c>
      <c r="R20" s="48">
        <v>0.6875</v>
      </c>
    </row>
    <row r="21" spans="1:26" x14ac:dyDescent="0.25">
      <c r="A21" s="116" t="s">
        <v>5</v>
      </c>
      <c r="B21" s="117"/>
      <c r="C21" s="13">
        <v>1509</v>
      </c>
      <c r="D21" s="13">
        <v>1315</v>
      </c>
      <c r="E21" s="64">
        <v>-0.128561962</v>
      </c>
      <c r="F21" s="13">
        <v>1014</v>
      </c>
      <c r="G21" s="13">
        <v>850</v>
      </c>
      <c r="H21" s="66">
        <v>-0.16173570000000001</v>
      </c>
      <c r="I21" s="13">
        <v>642</v>
      </c>
      <c r="J21" s="13">
        <v>532</v>
      </c>
      <c r="K21" s="66">
        <v>-0.171339564</v>
      </c>
      <c r="L21" s="11"/>
      <c r="M21" s="13">
        <v>1511</v>
      </c>
      <c r="N21" s="13">
        <v>1010</v>
      </c>
      <c r="O21" s="13">
        <v>634</v>
      </c>
      <c r="P21" s="47">
        <v>0.87028457969999995</v>
      </c>
      <c r="Q21" s="47">
        <v>0.8415841584</v>
      </c>
      <c r="R21" s="48">
        <v>0.83911671919999997</v>
      </c>
    </row>
    <row r="22" spans="1:26" x14ac:dyDescent="0.25">
      <c r="A22" s="116" t="s">
        <v>6</v>
      </c>
      <c r="B22" s="117"/>
      <c r="C22" s="10">
        <v>263</v>
      </c>
      <c r="D22" s="10">
        <v>211</v>
      </c>
      <c r="E22" s="64">
        <v>-0.19771863100000001</v>
      </c>
      <c r="F22" s="10">
        <v>241</v>
      </c>
      <c r="G22" s="10">
        <v>183</v>
      </c>
      <c r="H22" s="66">
        <v>-0.24066389999999999</v>
      </c>
      <c r="I22" s="10">
        <v>178</v>
      </c>
      <c r="J22" s="10">
        <v>126</v>
      </c>
      <c r="K22" s="66">
        <v>-0.29213483099999998</v>
      </c>
      <c r="L22" s="11"/>
      <c r="M22" s="10">
        <v>268</v>
      </c>
      <c r="N22" s="10">
        <v>247</v>
      </c>
      <c r="O22" s="10">
        <v>178</v>
      </c>
      <c r="P22" s="47">
        <v>0.78731343279999999</v>
      </c>
      <c r="Q22" s="47">
        <v>0.74089068830000004</v>
      </c>
      <c r="R22" s="48">
        <v>0.70786516850000003</v>
      </c>
    </row>
    <row r="23" spans="1:26" x14ac:dyDescent="0.25">
      <c r="A23" s="116" t="s">
        <v>7</v>
      </c>
      <c r="B23" s="117"/>
      <c r="C23" s="10">
        <v>562</v>
      </c>
      <c r="D23" s="10">
        <v>550</v>
      </c>
      <c r="E23" s="64">
        <v>-2.1352313000000001E-2</v>
      </c>
      <c r="F23" s="10">
        <v>403</v>
      </c>
      <c r="G23" s="10">
        <v>377</v>
      </c>
      <c r="H23" s="66">
        <v>-6.4516129000000005E-2</v>
      </c>
      <c r="I23" s="10">
        <v>284</v>
      </c>
      <c r="J23" s="10">
        <v>227</v>
      </c>
      <c r="K23" s="66">
        <v>-0.20070422500000001</v>
      </c>
      <c r="L23" s="11"/>
      <c r="M23" s="10">
        <v>564</v>
      </c>
      <c r="N23" s="10">
        <v>401</v>
      </c>
      <c r="O23" s="10">
        <v>281</v>
      </c>
      <c r="P23" s="47">
        <v>0.97517730499999999</v>
      </c>
      <c r="Q23" s="47">
        <v>0.94014962589999995</v>
      </c>
      <c r="R23" s="48">
        <v>0.80782918150000005</v>
      </c>
    </row>
    <row r="24" spans="1:26" x14ac:dyDescent="0.25">
      <c r="A24" s="116" t="s">
        <v>8</v>
      </c>
      <c r="B24" s="117"/>
      <c r="C24" s="14">
        <v>48</v>
      </c>
      <c r="D24" s="14">
        <v>42</v>
      </c>
      <c r="E24" s="64">
        <v>-0.125</v>
      </c>
      <c r="F24" s="14">
        <v>44</v>
      </c>
      <c r="G24" s="14">
        <v>38</v>
      </c>
      <c r="H24" s="66">
        <v>-0.13636363600000001</v>
      </c>
      <c r="I24" s="14">
        <v>39</v>
      </c>
      <c r="J24" s="14">
        <v>36</v>
      </c>
      <c r="K24" s="66">
        <v>-7.6923077000000006E-2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0.86363636359999996</v>
      </c>
      <c r="R24" s="48">
        <v>0.9230769231</v>
      </c>
    </row>
    <row r="25" spans="1:26" x14ac:dyDescent="0.25">
      <c r="A25" s="118" t="s">
        <v>9</v>
      </c>
      <c r="B25" s="119"/>
      <c r="C25" s="13">
        <v>736</v>
      </c>
      <c r="D25" s="13">
        <v>685</v>
      </c>
      <c r="E25" s="64">
        <v>-6.9293478000000006E-2</v>
      </c>
      <c r="F25" s="13">
        <v>278</v>
      </c>
      <c r="G25" s="13">
        <v>278</v>
      </c>
      <c r="H25" s="66">
        <v>0</v>
      </c>
      <c r="I25" s="13">
        <v>231</v>
      </c>
      <c r="J25" s="13">
        <v>212</v>
      </c>
      <c r="K25" s="66">
        <v>-8.2251082000000003E-2</v>
      </c>
      <c r="L25" s="11"/>
      <c r="M25" s="13">
        <v>745</v>
      </c>
      <c r="N25" s="13">
        <v>277</v>
      </c>
      <c r="O25" s="13">
        <v>228</v>
      </c>
      <c r="P25" s="47">
        <v>0.91946308720000003</v>
      </c>
      <c r="Q25" s="47">
        <v>1.0036101083</v>
      </c>
      <c r="R25" s="48">
        <v>0.92982456140000003</v>
      </c>
    </row>
    <row r="26" spans="1:26" x14ac:dyDescent="0.25">
      <c r="A26" s="109" t="s">
        <v>12</v>
      </c>
      <c r="B26" s="110"/>
      <c r="C26" s="23">
        <v>3118</v>
      </c>
      <c r="D26" s="24">
        <v>2803</v>
      </c>
      <c r="E26" s="65">
        <v>-0.101026299</v>
      </c>
      <c r="F26" s="23">
        <v>1980</v>
      </c>
      <c r="G26" s="23">
        <v>1726</v>
      </c>
      <c r="H26" s="76">
        <v>-0.12828282799999999</v>
      </c>
      <c r="I26" s="23">
        <v>1374</v>
      </c>
      <c r="J26" s="23">
        <v>1133</v>
      </c>
      <c r="K26" s="65">
        <v>-0.17540029100000001</v>
      </c>
      <c r="L26" s="17"/>
      <c r="M26" s="25">
        <v>3136</v>
      </c>
      <c r="N26" s="25">
        <v>1979</v>
      </c>
      <c r="O26" s="25">
        <v>1360</v>
      </c>
      <c r="P26" s="49">
        <v>0.89381377549999996</v>
      </c>
      <c r="Q26" s="49">
        <v>0.87215765540000001</v>
      </c>
      <c r="R26" s="50">
        <v>0.83308823529999998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412</v>
      </c>
      <c r="D28" s="31">
        <v>281</v>
      </c>
      <c r="E28" s="67">
        <v>-0.31796116499999999</v>
      </c>
      <c r="F28" s="31">
        <v>276</v>
      </c>
      <c r="G28" s="31">
        <v>180</v>
      </c>
      <c r="H28" s="67">
        <v>-0.34782608700000001</v>
      </c>
      <c r="I28" s="31">
        <v>188</v>
      </c>
      <c r="J28" s="31">
        <v>128</v>
      </c>
      <c r="K28" s="67">
        <v>-0.31914893599999999</v>
      </c>
      <c r="L28" s="11"/>
      <c r="M28" s="31">
        <v>413</v>
      </c>
      <c r="N28" s="31">
        <v>276</v>
      </c>
      <c r="O28" s="31">
        <v>186</v>
      </c>
      <c r="P28" s="55">
        <v>0.68038740919999996</v>
      </c>
      <c r="Q28" s="55">
        <v>0.65217391300000005</v>
      </c>
      <c r="R28" s="55">
        <v>0.68817204300000001</v>
      </c>
    </row>
    <row r="29" spans="1:26" x14ac:dyDescent="0.25">
      <c r="A29" s="114"/>
      <c r="B29" s="32" t="s">
        <v>16</v>
      </c>
      <c r="C29" s="33">
        <v>568</v>
      </c>
      <c r="D29" s="34">
        <v>395</v>
      </c>
      <c r="E29" s="68">
        <v>-0.30457746499999999</v>
      </c>
      <c r="F29" s="34">
        <v>396</v>
      </c>
      <c r="G29" s="34">
        <v>255</v>
      </c>
      <c r="H29" s="68">
        <v>-0.356060606</v>
      </c>
      <c r="I29" s="34">
        <v>270</v>
      </c>
      <c r="J29" s="34">
        <v>175</v>
      </c>
      <c r="K29" s="68">
        <v>-0.35185185200000002</v>
      </c>
      <c r="L29" s="11"/>
      <c r="M29" s="34">
        <v>569</v>
      </c>
      <c r="N29" s="34">
        <v>395</v>
      </c>
      <c r="O29" s="34">
        <v>268</v>
      </c>
      <c r="P29" s="56">
        <v>0.69420035150000003</v>
      </c>
      <c r="Q29" s="56">
        <v>0.64556962029999998</v>
      </c>
      <c r="R29" s="56">
        <v>0.65298507459999999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39</v>
      </c>
      <c r="G30" s="37">
        <v>42</v>
      </c>
      <c r="H30" s="69">
        <v>7.6923076899999998E-2</v>
      </c>
      <c r="I30" s="37">
        <v>25</v>
      </c>
      <c r="J30" s="37">
        <v>19</v>
      </c>
      <c r="K30" s="69">
        <v>-0.24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1.0769230769</v>
      </c>
      <c r="R30" s="57">
        <v>0.76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260</v>
      </c>
      <c r="D31" s="41">
        <v>222</v>
      </c>
      <c r="E31" s="70">
        <v>-0.146153846</v>
      </c>
      <c r="F31" s="41">
        <v>161</v>
      </c>
      <c r="G31" s="41">
        <v>133</v>
      </c>
      <c r="H31" s="70">
        <v>-0.17391304299999999</v>
      </c>
      <c r="I31" s="41">
        <v>94</v>
      </c>
      <c r="J31" s="41">
        <v>81</v>
      </c>
      <c r="K31" s="70">
        <v>-0.13829787199999999</v>
      </c>
      <c r="L31" s="11"/>
      <c r="M31" s="41">
        <v>260</v>
      </c>
      <c r="N31" s="41">
        <v>159</v>
      </c>
      <c r="O31" s="41">
        <v>90</v>
      </c>
      <c r="P31" s="58">
        <v>0.85384615379999995</v>
      </c>
      <c r="Q31" s="58">
        <v>0.83647798740000001</v>
      </c>
      <c r="R31" s="58">
        <v>0.9</v>
      </c>
    </row>
    <row r="32" spans="1:26" ht="15.75" thickBot="1" x14ac:dyDescent="0.3">
      <c r="A32" s="108"/>
      <c r="B32" s="32" t="s">
        <v>16</v>
      </c>
      <c r="C32" s="31">
        <v>460</v>
      </c>
      <c r="D32" s="31">
        <v>422</v>
      </c>
      <c r="E32" s="67">
        <v>-8.2608695999999995E-2</v>
      </c>
      <c r="F32" s="31">
        <v>316</v>
      </c>
      <c r="G32" s="31">
        <v>291</v>
      </c>
      <c r="H32" s="67">
        <v>-7.9113924000000002E-2</v>
      </c>
      <c r="I32" s="31">
        <v>209</v>
      </c>
      <c r="J32" s="31">
        <v>184</v>
      </c>
      <c r="K32" s="67">
        <v>-0.11961722499999999</v>
      </c>
      <c r="L32" s="11"/>
      <c r="M32" s="31">
        <v>462</v>
      </c>
      <c r="N32" s="31">
        <v>316</v>
      </c>
      <c r="O32" s="31">
        <v>204</v>
      </c>
      <c r="P32" s="55">
        <v>0.91341991339999995</v>
      </c>
      <c r="Q32" s="55">
        <v>0.92088607590000005</v>
      </c>
      <c r="R32" s="55">
        <v>0.90196078430000004</v>
      </c>
    </row>
    <row r="33" spans="1:18" ht="15.75" thickBot="1" x14ac:dyDescent="0.3">
      <c r="A33" s="105"/>
      <c r="B33" s="35" t="s">
        <v>17</v>
      </c>
      <c r="C33" s="36">
        <v>106</v>
      </c>
      <c r="D33" s="37">
        <v>97</v>
      </c>
      <c r="E33" s="69">
        <v>-8.4905659999999994E-2</v>
      </c>
      <c r="F33" s="37">
        <v>52</v>
      </c>
      <c r="G33" s="37">
        <v>56</v>
      </c>
      <c r="H33" s="69">
        <v>7.6923076899999998E-2</v>
      </c>
      <c r="I33" s="37">
        <v>40</v>
      </c>
      <c r="J33" s="37">
        <v>40</v>
      </c>
      <c r="K33" s="69">
        <v>0</v>
      </c>
      <c r="L33" s="11"/>
      <c r="M33" s="37">
        <v>108</v>
      </c>
      <c r="N33" s="37">
        <v>52</v>
      </c>
      <c r="O33" s="37">
        <v>39</v>
      </c>
      <c r="P33" s="57">
        <v>0.89814814809999999</v>
      </c>
      <c r="Q33" s="57">
        <v>1.0769230769</v>
      </c>
      <c r="R33" s="57">
        <v>1.0256410255999999</v>
      </c>
    </row>
    <row r="34" spans="1:18" ht="15.75" thickBot="1" x14ac:dyDescent="0.3">
      <c r="A34" s="108" t="s">
        <v>19</v>
      </c>
      <c r="B34" s="39" t="s">
        <v>15</v>
      </c>
      <c r="C34" s="40">
        <v>364</v>
      </c>
      <c r="D34" s="41">
        <v>256</v>
      </c>
      <c r="E34" s="70">
        <v>-0.29670329699999998</v>
      </c>
      <c r="F34" s="41">
        <v>248</v>
      </c>
      <c r="G34" s="41">
        <v>165</v>
      </c>
      <c r="H34" s="70">
        <v>-0.33467741899999998</v>
      </c>
      <c r="I34" s="41">
        <v>155</v>
      </c>
      <c r="J34" s="41">
        <v>93</v>
      </c>
      <c r="K34" s="71">
        <v>-0.4</v>
      </c>
      <c r="L34" s="11"/>
      <c r="M34" s="41">
        <v>364</v>
      </c>
      <c r="N34" s="41">
        <v>248</v>
      </c>
      <c r="O34" s="41">
        <v>154</v>
      </c>
      <c r="P34" s="58">
        <v>0.70329670330000005</v>
      </c>
      <c r="Q34" s="58">
        <v>0.66532258060000005</v>
      </c>
      <c r="R34" s="58">
        <v>0.60389610390000004</v>
      </c>
    </row>
    <row r="35" spans="1:18" ht="15.75" thickBot="1" x14ac:dyDescent="0.3">
      <c r="A35" s="108"/>
      <c r="B35" s="32" t="s">
        <v>16</v>
      </c>
      <c r="C35" s="31">
        <v>542</v>
      </c>
      <c r="D35" s="31">
        <v>405</v>
      </c>
      <c r="E35" s="67">
        <v>-0.25276752800000002</v>
      </c>
      <c r="F35" s="31">
        <v>378</v>
      </c>
      <c r="G35" s="31">
        <v>262</v>
      </c>
      <c r="H35" s="67">
        <v>-0.30687830700000002</v>
      </c>
      <c r="I35" s="31">
        <v>247</v>
      </c>
      <c r="J35" s="31">
        <v>147</v>
      </c>
      <c r="K35" s="67">
        <v>-0.4048583</v>
      </c>
      <c r="L35" s="11"/>
      <c r="M35" s="31">
        <v>543</v>
      </c>
      <c r="N35" s="31">
        <v>378</v>
      </c>
      <c r="O35" s="31">
        <v>245</v>
      </c>
      <c r="P35" s="55">
        <v>0.74585635360000002</v>
      </c>
      <c r="Q35" s="55">
        <v>0.69312169310000005</v>
      </c>
      <c r="R35" s="55">
        <v>0.6</v>
      </c>
    </row>
    <row r="36" spans="1:18" ht="15.75" thickBot="1" x14ac:dyDescent="0.3">
      <c r="A36" s="105"/>
      <c r="B36" s="35" t="s">
        <v>17</v>
      </c>
      <c r="C36" s="36">
        <v>224</v>
      </c>
      <c r="D36" s="37">
        <v>192</v>
      </c>
      <c r="E36" s="69">
        <v>-0.14285714299999999</v>
      </c>
      <c r="F36" s="37">
        <v>42</v>
      </c>
      <c r="G36" s="37">
        <v>38</v>
      </c>
      <c r="H36" s="69">
        <v>-9.5238094999999995E-2</v>
      </c>
      <c r="I36" s="37">
        <v>40</v>
      </c>
      <c r="J36" s="37">
        <v>34</v>
      </c>
      <c r="K36" s="69">
        <v>-0.15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0.90476190479999996</v>
      </c>
      <c r="R36" s="57">
        <v>0.85</v>
      </c>
    </row>
    <row r="37" spans="1:18" ht="15.75" thickBot="1" x14ac:dyDescent="0.3">
      <c r="A37" s="108" t="s">
        <v>20</v>
      </c>
      <c r="B37" s="39" t="s">
        <v>15</v>
      </c>
      <c r="C37" s="41">
        <v>217</v>
      </c>
      <c r="D37" s="41">
        <v>381</v>
      </c>
      <c r="E37" s="70">
        <v>0.75576036869999996</v>
      </c>
      <c r="F37" s="41">
        <v>147</v>
      </c>
      <c r="G37" s="41">
        <v>255</v>
      </c>
      <c r="H37" s="70">
        <v>0.73469387760000004</v>
      </c>
      <c r="I37" s="41">
        <v>96</v>
      </c>
      <c r="J37" s="41">
        <v>158</v>
      </c>
      <c r="K37" s="70">
        <v>0.64583333330000003</v>
      </c>
      <c r="L37" s="11"/>
      <c r="M37" s="41">
        <v>217</v>
      </c>
      <c r="N37" s="41">
        <v>146</v>
      </c>
      <c r="O37" s="41">
        <v>95</v>
      </c>
      <c r="P37" s="58">
        <v>1.7557603687000001</v>
      </c>
      <c r="Q37" s="58">
        <v>1.7465753424999999</v>
      </c>
      <c r="R37" s="58">
        <v>1.6631578947000001</v>
      </c>
    </row>
    <row r="38" spans="1:18" ht="15.75" thickBot="1" x14ac:dyDescent="0.3">
      <c r="A38" s="108"/>
      <c r="B38" s="32" t="s">
        <v>16</v>
      </c>
      <c r="C38" s="31">
        <v>307</v>
      </c>
      <c r="D38" s="31">
        <v>487</v>
      </c>
      <c r="E38" s="67">
        <v>0.58631921819999999</v>
      </c>
      <c r="F38" s="31">
        <v>226</v>
      </c>
      <c r="G38" s="31">
        <v>338</v>
      </c>
      <c r="H38" s="67">
        <v>0.49557522120000003</v>
      </c>
      <c r="I38" s="31">
        <v>158</v>
      </c>
      <c r="J38" s="31">
        <v>225</v>
      </c>
      <c r="K38" s="67">
        <v>0.4240506329</v>
      </c>
      <c r="L38" s="11"/>
      <c r="M38" s="31">
        <v>307</v>
      </c>
      <c r="N38" s="31">
        <v>225</v>
      </c>
      <c r="O38" s="31">
        <v>156</v>
      </c>
      <c r="P38" s="55">
        <v>1.5863192182000001</v>
      </c>
      <c r="Q38" s="55">
        <v>1.5022222221999999</v>
      </c>
      <c r="R38" s="55">
        <v>1.4423076923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18</v>
      </c>
      <c r="H39" s="69">
        <v>0.5</v>
      </c>
      <c r="I39" s="37">
        <v>11</v>
      </c>
      <c r="J39" s="37">
        <v>18</v>
      </c>
      <c r="K39" s="72">
        <v>0.63636363640000004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1.5</v>
      </c>
      <c r="R39" s="57">
        <v>1.6363636364</v>
      </c>
    </row>
    <row r="40" spans="1:18" ht="15.75" thickBot="1" x14ac:dyDescent="0.3">
      <c r="A40" s="108" t="s">
        <v>21</v>
      </c>
      <c r="B40" s="39" t="s">
        <v>15</v>
      </c>
      <c r="C40" s="41">
        <v>74</v>
      </c>
      <c r="D40" s="41">
        <v>55</v>
      </c>
      <c r="E40" s="70">
        <v>-0.256756757</v>
      </c>
      <c r="F40" s="41">
        <v>48</v>
      </c>
      <c r="G40" s="41">
        <v>37</v>
      </c>
      <c r="H40" s="70">
        <v>-0.22916666699999999</v>
      </c>
      <c r="I40" s="41">
        <v>30</v>
      </c>
      <c r="J40" s="41">
        <v>26</v>
      </c>
      <c r="K40" s="70">
        <v>-0.133333333</v>
      </c>
      <c r="L40" s="11"/>
      <c r="M40" s="41">
        <v>74</v>
      </c>
      <c r="N40" s="41">
        <v>48</v>
      </c>
      <c r="O40" s="41">
        <v>30</v>
      </c>
      <c r="P40" s="58">
        <v>0.74324324320000001</v>
      </c>
      <c r="Q40" s="58">
        <v>0.77083333330000003</v>
      </c>
      <c r="R40" s="58">
        <v>0.86666666670000003</v>
      </c>
    </row>
    <row r="41" spans="1:18" ht="15.75" thickBot="1" x14ac:dyDescent="0.3">
      <c r="A41" s="108"/>
      <c r="B41" s="32" t="s">
        <v>16</v>
      </c>
      <c r="C41" s="13">
        <v>138</v>
      </c>
      <c r="D41" s="31">
        <v>95</v>
      </c>
      <c r="E41" s="67">
        <v>-0.31159420300000001</v>
      </c>
      <c r="F41" s="31">
        <v>99</v>
      </c>
      <c r="G41" s="31">
        <v>70</v>
      </c>
      <c r="H41" s="67">
        <v>-0.29292929299999998</v>
      </c>
      <c r="I41" s="31">
        <v>69</v>
      </c>
      <c r="J41" s="31">
        <v>49</v>
      </c>
      <c r="K41" s="67">
        <v>-0.28985507199999999</v>
      </c>
      <c r="L41" s="11"/>
      <c r="M41" s="31">
        <v>140</v>
      </c>
      <c r="N41" s="31">
        <v>102</v>
      </c>
      <c r="O41" s="31">
        <v>71</v>
      </c>
      <c r="P41" s="55">
        <v>0.67857142859999997</v>
      </c>
      <c r="Q41" s="55">
        <v>0.68627450980000004</v>
      </c>
      <c r="R41" s="55">
        <v>0.69014084509999996</v>
      </c>
    </row>
    <row r="42" spans="1:18" ht="15.75" thickBot="1" x14ac:dyDescent="0.3">
      <c r="A42" s="105"/>
      <c r="B42" s="35" t="s">
        <v>17</v>
      </c>
      <c r="C42" s="36">
        <v>82</v>
      </c>
      <c r="D42" s="37">
        <v>77</v>
      </c>
      <c r="E42" s="69">
        <v>-6.097561E-2</v>
      </c>
      <c r="F42" s="37">
        <v>50</v>
      </c>
      <c r="G42" s="37">
        <v>31</v>
      </c>
      <c r="H42" s="69">
        <v>-0.38</v>
      </c>
      <c r="I42" s="37">
        <v>47</v>
      </c>
      <c r="J42" s="37">
        <v>28</v>
      </c>
      <c r="K42" s="69">
        <v>-0.404255319</v>
      </c>
      <c r="L42" s="11"/>
      <c r="M42" s="37">
        <v>82</v>
      </c>
      <c r="N42" s="37">
        <v>49</v>
      </c>
      <c r="O42" s="37">
        <v>45</v>
      </c>
      <c r="P42" s="57">
        <v>0.93902439019999995</v>
      </c>
      <c r="Q42" s="57">
        <v>0.63265306119999998</v>
      </c>
      <c r="R42" s="57">
        <v>0.62222222220000001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4</v>
      </c>
      <c r="J43" s="41">
        <v>7</v>
      </c>
      <c r="K43" s="71">
        <v>0.75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1.75</v>
      </c>
    </row>
    <row r="44" spans="1:18" ht="15.75" thickBot="1" x14ac:dyDescent="0.3">
      <c r="A44" s="108"/>
      <c r="B44" s="32" t="s">
        <v>16</v>
      </c>
      <c r="C44" s="31">
        <v>28</v>
      </c>
      <c r="D44" s="31">
        <v>27</v>
      </c>
      <c r="E44" s="67">
        <v>-3.5714285999999998E-2</v>
      </c>
      <c r="F44" s="31">
        <v>21</v>
      </c>
      <c r="G44" s="31">
        <v>21</v>
      </c>
      <c r="H44" s="67">
        <v>0</v>
      </c>
      <c r="I44" s="31">
        <v>11</v>
      </c>
      <c r="J44" s="31">
        <v>11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1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17</v>
      </c>
      <c r="G45" s="37">
        <v>20</v>
      </c>
      <c r="H45" s="69">
        <v>0.1764705882</v>
      </c>
      <c r="I45" s="37">
        <v>17</v>
      </c>
      <c r="J45" s="37">
        <v>19</v>
      </c>
      <c r="K45" s="69">
        <v>0.1176470588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1.1176470588</v>
      </c>
    </row>
    <row r="46" spans="1:18" ht="15.75" thickBot="1" x14ac:dyDescent="0.3">
      <c r="A46" s="108" t="s">
        <v>23</v>
      </c>
      <c r="B46" s="39" t="s">
        <v>15</v>
      </c>
      <c r="C46" s="41">
        <v>157</v>
      </c>
      <c r="D46" s="41">
        <v>93</v>
      </c>
      <c r="E46" s="70">
        <v>-0.40764331199999998</v>
      </c>
      <c r="F46" s="41">
        <v>113</v>
      </c>
      <c r="G46" s="41">
        <v>58</v>
      </c>
      <c r="H46" s="70">
        <v>-0.486725664</v>
      </c>
      <c r="I46" s="41">
        <v>70</v>
      </c>
      <c r="J46" s="41">
        <v>35</v>
      </c>
      <c r="K46" s="70">
        <v>-0.5</v>
      </c>
      <c r="L46" s="11"/>
      <c r="M46" s="41">
        <v>158</v>
      </c>
      <c r="N46" s="41">
        <v>112</v>
      </c>
      <c r="O46" s="41">
        <v>70</v>
      </c>
      <c r="P46" s="58">
        <v>0.58860759490000003</v>
      </c>
      <c r="Q46" s="58">
        <v>0.51785714289999996</v>
      </c>
      <c r="R46" s="58">
        <v>0.5</v>
      </c>
    </row>
    <row r="47" spans="1:18" ht="15.75" thickBot="1" x14ac:dyDescent="0.3">
      <c r="A47" s="108"/>
      <c r="B47" s="32" t="s">
        <v>16</v>
      </c>
      <c r="C47" s="31">
        <v>321</v>
      </c>
      <c r="D47" s="31">
        <v>267</v>
      </c>
      <c r="E47" s="67">
        <v>-0.16822429899999999</v>
      </c>
      <c r="F47" s="31">
        <v>251</v>
      </c>
      <c r="G47" s="31">
        <v>194</v>
      </c>
      <c r="H47" s="67">
        <v>-0.22709163299999999</v>
      </c>
      <c r="I47" s="31">
        <v>171</v>
      </c>
      <c r="J47" s="31">
        <v>124</v>
      </c>
      <c r="K47" s="67">
        <v>-0.27485380100000001</v>
      </c>
      <c r="L47" s="11"/>
      <c r="M47" s="31">
        <v>324</v>
      </c>
      <c r="N47" s="31">
        <v>250</v>
      </c>
      <c r="O47" s="31">
        <v>169</v>
      </c>
      <c r="P47" s="55">
        <v>0.8240740741</v>
      </c>
      <c r="Q47" s="55">
        <v>0.77600000000000002</v>
      </c>
      <c r="R47" s="55">
        <v>0.73372781070000004</v>
      </c>
    </row>
    <row r="48" spans="1:18" ht="15.75" thickBot="1" x14ac:dyDescent="0.3">
      <c r="A48" s="105"/>
      <c r="B48" s="35" t="s">
        <v>17</v>
      </c>
      <c r="C48" s="36">
        <v>90</v>
      </c>
      <c r="D48" s="37">
        <v>104</v>
      </c>
      <c r="E48" s="69">
        <v>0.15555555560000001</v>
      </c>
      <c r="F48" s="37">
        <v>57</v>
      </c>
      <c r="G48" s="37">
        <v>66</v>
      </c>
      <c r="H48" s="69">
        <v>0.15789473679999999</v>
      </c>
      <c r="I48" s="37">
        <v>46</v>
      </c>
      <c r="J48" s="37">
        <v>49</v>
      </c>
      <c r="K48" s="69">
        <v>6.5217391299999997E-2</v>
      </c>
      <c r="L48" s="11"/>
      <c r="M48" s="37">
        <v>94</v>
      </c>
      <c r="N48" s="37">
        <v>57</v>
      </c>
      <c r="O48" s="37">
        <v>46</v>
      </c>
      <c r="P48" s="57">
        <v>1.1063829786999999</v>
      </c>
      <c r="Q48" s="57">
        <v>1.1578947368000001</v>
      </c>
      <c r="R48" s="57">
        <v>1.0652173913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9</v>
      </c>
      <c r="H49" s="70">
        <v>0</v>
      </c>
      <c r="I49" s="41">
        <v>5</v>
      </c>
      <c r="J49" s="41">
        <v>4</v>
      </c>
      <c r="K49" s="70">
        <v>-0.2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</v>
      </c>
      <c r="R49" s="58">
        <v>0.8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20</v>
      </c>
      <c r="E50" s="67">
        <v>0.11111111110000001</v>
      </c>
      <c r="F50" s="31">
        <v>15</v>
      </c>
      <c r="G50" s="31">
        <v>17</v>
      </c>
      <c r="H50" s="67">
        <v>0.1333333333</v>
      </c>
      <c r="I50" s="31">
        <v>8</v>
      </c>
      <c r="J50" s="31">
        <v>6</v>
      </c>
      <c r="K50" s="67">
        <v>-0.25</v>
      </c>
      <c r="L50" s="11"/>
      <c r="M50" s="31">
        <v>18</v>
      </c>
      <c r="N50" s="31">
        <v>15</v>
      </c>
      <c r="O50" s="31">
        <v>8</v>
      </c>
      <c r="P50" s="55">
        <v>1.1111111111</v>
      </c>
      <c r="Q50" s="55">
        <v>1.1333333333</v>
      </c>
      <c r="R50" s="55">
        <v>0.75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9</v>
      </c>
      <c r="G51" s="37">
        <v>7</v>
      </c>
      <c r="H51" s="69">
        <v>-0.222222222</v>
      </c>
      <c r="I51" s="37">
        <v>5</v>
      </c>
      <c r="J51" s="37">
        <v>5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1</v>
      </c>
    </row>
    <row r="52" spans="1:18" ht="15.75" thickBot="1" x14ac:dyDescent="0.3">
      <c r="A52" s="105" t="s">
        <v>25</v>
      </c>
      <c r="B52" s="39" t="s">
        <v>15</v>
      </c>
      <c r="C52" s="40">
        <v>506</v>
      </c>
      <c r="D52" s="41">
        <v>583</v>
      </c>
      <c r="E52" s="70">
        <v>0.15217391299999999</v>
      </c>
      <c r="F52" s="41">
        <v>452</v>
      </c>
      <c r="G52" s="41">
        <v>506</v>
      </c>
      <c r="H52" s="70">
        <v>0.11946902650000001</v>
      </c>
      <c r="I52" s="41">
        <v>245</v>
      </c>
      <c r="J52" s="41">
        <v>292</v>
      </c>
      <c r="K52" s="70">
        <v>0.19183673470000001</v>
      </c>
      <c r="L52" s="11"/>
      <c r="M52" s="41">
        <v>511</v>
      </c>
      <c r="N52" s="41">
        <v>455</v>
      </c>
      <c r="O52" s="41">
        <v>240</v>
      </c>
      <c r="P52" s="58">
        <v>1.1409001957</v>
      </c>
      <c r="Q52" s="58">
        <v>1.1120879121</v>
      </c>
      <c r="R52" s="58">
        <v>1.2166666666999999</v>
      </c>
    </row>
    <row r="53" spans="1:18" ht="15.75" thickBot="1" x14ac:dyDescent="0.3">
      <c r="A53" s="105"/>
      <c r="B53" s="35" t="s">
        <v>16</v>
      </c>
      <c r="C53" s="36">
        <v>1012</v>
      </c>
      <c r="D53" s="37">
        <v>1129</v>
      </c>
      <c r="E53" s="69">
        <v>0.1156126482</v>
      </c>
      <c r="F53" s="37">
        <v>915</v>
      </c>
      <c r="G53" s="37">
        <v>991</v>
      </c>
      <c r="H53" s="69">
        <v>8.3060109300000004E-2</v>
      </c>
      <c r="I53" s="37">
        <v>519</v>
      </c>
      <c r="J53" s="37">
        <v>603</v>
      </c>
      <c r="K53" s="69">
        <v>0.16184971100000001</v>
      </c>
      <c r="L53" s="11"/>
      <c r="M53" s="37">
        <v>1026</v>
      </c>
      <c r="N53" s="37">
        <v>929</v>
      </c>
      <c r="O53" s="37">
        <v>512</v>
      </c>
      <c r="P53" s="57">
        <v>1.1003898635</v>
      </c>
      <c r="Q53" s="57">
        <v>1.0667384284000001</v>
      </c>
      <c r="R53" s="57">
        <v>1.177734375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6</v>
      </c>
      <c r="G54" s="42">
        <v>3</v>
      </c>
      <c r="H54" s="73">
        <v>-0.5</v>
      </c>
      <c r="I54" s="42">
        <v>2</v>
      </c>
      <c r="J54" s="42">
        <v>2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1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16</v>
      </c>
      <c r="G55" s="31">
        <v>11</v>
      </c>
      <c r="H55" s="67">
        <v>-0.3125</v>
      </c>
      <c r="I55" s="31">
        <v>10</v>
      </c>
      <c r="J55" s="31">
        <v>9</v>
      </c>
      <c r="K55" s="67">
        <v>-0.1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0.6875</v>
      </c>
      <c r="R55" s="55">
        <v>0.9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7</v>
      </c>
      <c r="G56" s="37">
        <v>2</v>
      </c>
      <c r="H56" s="69">
        <v>-0.71428571399999996</v>
      </c>
      <c r="I56" s="37">
        <v>7</v>
      </c>
      <c r="J56" s="37">
        <v>2</v>
      </c>
      <c r="K56" s="72">
        <v>-0.71428571399999996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9</v>
      </c>
      <c r="D57" s="41">
        <v>17</v>
      </c>
      <c r="E57" s="71">
        <v>0.88888888889999995</v>
      </c>
      <c r="F57" s="41">
        <v>7</v>
      </c>
      <c r="G57" s="41">
        <v>15</v>
      </c>
      <c r="H57" s="71">
        <v>1.1428571429000001</v>
      </c>
      <c r="I57" s="41">
        <v>5</v>
      </c>
      <c r="J57" s="41">
        <v>10</v>
      </c>
      <c r="K57" s="71">
        <v>1</v>
      </c>
      <c r="L57" s="11"/>
      <c r="M57" s="41">
        <v>8</v>
      </c>
      <c r="N57" s="41">
        <v>6</v>
      </c>
      <c r="O57" s="41">
        <v>4</v>
      </c>
      <c r="P57" s="58">
        <v>2.125</v>
      </c>
      <c r="Q57" s="58">
        <v>2.5</v>
      </c>
      <c r="R57" s="58">
        <v>2.5</v>
      </c>
    </row>
    <row r="58" spans="1:18" ht="15.75" thickBot="1" x14ac:dyDescent="0.3">
      <c r="A58" s="105"/>
      <c r="B58" s="35" t="s">
        <v>16</v>
      </c>
      <c r="C58" s="36">
        <v>27</v>
      </c>
      <c r="D58" s="37">
        <v>33</v>
      </c>
      <c r="E58" s="69">
        <v>0.22222222220000001</v>
      </c>
      <c r="F58" s="37">
        <v>23</v>
      </c>
      <c r="G58" s="37">
        <v>26</v>
      </c>
      <c r="H58" s="69">
        <v>0.13043478259999999</v>
      </c>
      <c r="I58" s="37">
        <v>18</v>
      </c>
      <c r="J58" s="37">
        <v>15</v>
      </c>
      <c r="K58" s="69">
        <v>-0.16666666699999999</v>
      </c>
      <c r="L58" s="11"/>
      <c r="M58" s="37">
        <v>27</v>
      </c>
      <c r="N58" s="37">
        <v>23</v>
      </c>
      <c r="O58" s="37">
        <v>18</v>
      </c>
      <c r="P58" s="57">
        <v>1.2222222222000001</v>
      </c>
      <c r="Q58" s="57">
        <v>1.1304347826000001</v>
      </c>
      <c r="R58" s="57">
        <v>0.83333333330000003</v>
      </c>
    </row>
    <row r="59" spans="1:18" ht="15.75" thickBot="1" x14ac:dyDescent="0.3">
      <c r="A59" s="105" t="s">
        <v>28</v>
      </c>
      <c r="B59" s="39" t="s">
        <v>15</v>
      </c>
      <c r="C59" s="40">
        <v>1</v>
      </c>
      <c r="D59" s="41">
        <v>3</v>
      </c>
      <c r="E59" s="70">
        <v>2</v>
      </c>
      <c r="F59" s="41">
        <v>1</v>
      </c>
      <c r="G59" s="41">
        <v>2</v>
      </c>
      <c r="H59" s="70">
        <v>1</v>
      </c>
      <c r="I59" s="41">
        <v>1</v>
      </c>
      <c r="J59" s="41">
        <v>1</v>
      </c>
      <c r="K59" s="71">
        <v>0</v>
      </c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2</v>
      </c>
      <c r="D60" s="37">
        <v>5</v>
      </c>
      <c r="E60" s="69">
        <v>1.5</v>
      </c>
      <c r="F60" s="37">
        <v>2</v>
      </c>
      <c r="G60" s="37">
        <v>3</v>
      </c>
      <c r="H60" s="69">
        <v>0.5</v>
      </c>
      <c r="I60" s="37">
        <v>2</v>
      </c>
      <c r="J60" s="37">
        <v>2</v>
      </c>
      <c r="K60" s="72">
        <v>0</v>
      </c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1</v>
      </c>
    </row>
    <row r="61" spans="1:18" ht="15.75" thickBot="1" x14ac:dyDescent="0.3">
      <c r="A61" s="105" t="s">
        <v>29</v>
      </c>
      <c r="B61" s="39" t="s">
        <v>15</v>
      </c>
      <c r="C61" s="40">
        <v>42</v>
      </c>
      <c r="D61" s="41">
        <v>88</v>
      </c>
      <c r="E61" s="70">
        <v>1.0952380952</v>
      </c>
      <c r="F61" s="41">
        <v>39</v>
      </c>
      <c r="G61" s="41">
        <v>73</v>
      </c>
      <c r="H61" s="70">
        <v>0.87179487180000004</v>
      </c>
      <c r="I61" s="41">
        <v>21</v>
      </c>
      <c r="J61" s="41">
        <v>55</v>
      </c>
      <c r="K61" s="70">
        <v>1.619047619</v>
      </c>
      <c r="L61" s="11"/>
      <c r="M61" s="41">
        <v>43</v>
      </c>
      <c r="N61" s="41">
        <v>41</v>
      </c>
      <c r="O61" s="41">
        <v>20</v>
      </c>
      <c r="P61" s="58">
        <v>2.0465116279000002</v>
      </c>
      <c r="Q61" s="58">
        <v>1.7804878048999999</v>
      </c>
      <c r="R61" s="58">
        <v>2.75</v>
      </c>
    </row>
    <row r="62" spans="1:18" ht="15.75" thickBot="1" x14ac:dyDescent="0.3">
      <c r="A62" s="105"/>
      <c r="B62" s="35" t="s">
        <v>16</v>
      </c>
      <c r="C62" s="36">
        <v>97</v>
      </c>
      <c r="D62" s="37">
        <v>200</v>
      </c>
      <c r="E62" s="69">
        <v>1.0618556700999999</v>
      </c>
      <c r="F62" s="37">
        <v>91</v>
      </c>
      <c r="G62" s="37">
        <v>172</v>
      </c>
      <c r="H62" s="69">
        <v>0.89010989009999997</v>
      </c>
      <c r="I62" s="37">
        <v>51</v>
      </c>
      <c r="J62" s="37">
        <v>119</v>
      </c>
      <c r="K62" s="69">
        <v>1.3333333332999999</v>
      </c>
      <c r="L62" s="11"/>
      <c r="M62" s="37">
        <v>99</v>
      </c>
      <c r="N62" s="37">
        <v>93</v>
      </c>
      <c r="O62" s="37">
        <v>46</v>
      </c>
      <c r="P62" s="57">
        <v>2.0202020202000002</v>
      </c>
      <c r="Q62" s="57">
        <v>1.8494623656</v>
      </c>
      <c r="R62" s="57">
        <v>2.5869565216999999</v>
      </c>
    </row>
    <row r="63" spans="1:18" ht="15.75" thickBot="1" x14ac:dyDescent="0.3">
      <c r="A63" s="105" t="s">
        <v>30</v>
      </c>
      <c r="B63" s="39" t="s">
        <v>15</v>
      </c>
      <c r="C63" s="40">
        <v>48</v>
      </c>
      <c r="D63" s="41">
        <v>38</v>
      </c>
      <c r="E63" s="70">
        <v>-0.20833333300000001</v>
      </c>
      <c r="F63" s="41">
        <v>36</v>
      </c>
      <c r="G63" s="41">
        <v>29</v>
      </c>
      <c r="H63" s="70">
        <v>-0.19444444399999999</v>
      </c>
      <c r="I63" s="41">
        <v>19</v>
      </c>
      <c r="J63" s="41">
        <v>15</v>
      </c>
      <c r="K63" s="71">
        <v>-0.21052631599999999</v>
      </c>
      <c r="L63" s="11"/>
      <c r="M63" s="41">
        <v>48</v>
      </c>
      <c r="N63" s="41">
        <v>36</v>
      </c>
      <c r="O63" s="41">
        <v>19</v>
      </c>
      <c r="P63" s="58">
        <v>0.79166666669999997</v>
      </c>
      <c r="Q63" s="58">
        <v>0.80555555560000003</v>
      </c>
      <c r="R63" s="58">
        <v>0.78947368419999997</v>
      </c>
    </row>
    <row r="64" spans="1:18" ht="15.75" thickBot="1" x14ac:dyDescent="0.3">
      <c r="A64" s="105"/>
      <c r="B64" s="35" t="s">
        <v>16</v>
      </c>
      <c r="C64" s="36">
        <v>79</v>
      </c>
      <c r="D64" s="37">
        <v>63</v>
      </c>
      <c r="E64" s="69">
        <v>-0.20253164600000001</v>
      </c>
      <c r="F64" s="37">
        <v>62</v>
      </c>
      <c r="G64" s="37">
        <v>46</v>
      </c>
      <c r="H64" s="69">
        <v>-0.25806451600000002</v>
      </c>
      <c r="I64" s="37">
        <v>37</v>
      </c>
      <c r="J64" s="37">
        <v>25</v>
      </c>
      <c r="K64" s="69">
        <v>-0.324324324</v>
      </c>
      <c r="L64" s="11"/>
      <c r="M64" s="37">
        <v>81</v>
      </c>
      <c r="N64" s="37">
        <v>63</v>
      </c>
      <c r="O64" s="37">
        <v>37</v>
      </c>
      <c r="P64" s="57">
        <v>0.77777777780000001</v>
      </c>
      <c r="Q64" s="57">
        <v>0.73015873019999999</v>
      </c>
      <c r="R64" s="57">
        <v>0.67567567569999998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5</v>
      </c>
      <c r="E65" s="71">
        <v>0.66666666669999997</v>
      </c>
      <c r="F65" s="41">
        <v>3</v>
      </c>
      <c r="G65" s="41">
        <v>3</v>
      </c>
      <c r="H65" s="71">
        <v>0</v>
      </c>
      <c r="I65" s="41">
        <v>2</v>
      </c>
      <c r="J65" s="41">
        <v>2</v>
      </c>
      <c r="K65" s="71">
        <v>0</v>
      </c>
      <c r="L65" s="11"/>
      <c r="M65" s="41">
        <v>3</v>
      </c>
      <c r="N65" s="41">
        <v>3</v>
      </c>
      <c r="O65" s="41">
        <v>2</v>
      </c>
      <c r="P65" s="58">
        <v>1.6666666667000001</v>
      </c>
      <c r="Q65" s="58">
        <v>1</v>
      </c>
      <c r="R65" s="58">
        <v>1</v>
      </c>
    </row>
    <row r="66" spans="1:18" ht="15.75" thickBot="1" x14ac:dyDescent="0.3">
      <c r="A66" s="106"/>
      <c r="B66" s="35" t="s">
        <v>16</v>
      </c>
      <c r="C66" s="36">
        <v>12</v>
      </c>
      <c r="D66" s="37">
        <v>15</v>
      </c>
      <c r="E66" s="69">
        <v>0.25</v>
      </c>
      <c r="F66" s="37">
        <v>11</v>
      </c>
      <c r="G66" s="37">
        <v>13</v>
      </c>
      <c r="H66" s="69">
        <v>0.18181818180000001</v>
      </c>
      <c r="I66" s="37">
        <v>7</v>
      </c>
      <c r="J66" s="37">
        <v>5</v>
      </c>
      <c r="K66" s="72">
        <v>-0.28571428599999998</v>
      </c>
      <c r="L66" s="11"/>
      <c r="M66" s="37">
        <v>12</v>
      </c>
      <c r="N66" s="37">
        <v>11</v>
      </c>
      <c r="O66" s="37">
        <v>6</v>
      </c>
      <c r="P66" s="57">
        <v>1.25</v>
      </c>
      <c r="Q66" s="57">
        <v>1.1818181818</v>
      </c>
      <c r="R66" s="57">
        <v>0.83333333330000003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103"/>
      <c r="B68" s="103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07" t="s">
        <v>176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64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65</v>
      </c>
      <c r="D6" s="7" t="s">
        <v>68</v>
      </c>
      <c r="E6" s="45" t="s">
        <v>51</v>
      </c>
      <c r="F6" s="6" t="s">
        <v>66</v>
      </c>
      <c r="G6" s="6" t="s">
        <v>69</v>
      </c>
      <c r="H6" s="45" t="s">
        <v>51</v>
      </c>
      <c r="I6" s="6" t="s">
        <v>67</v>
      </c>
      <c r="J6" s="6" t="s">
        <v>70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2276</v>
      </c>
      <c r="D8" s="10">
        <v>2297</v>
      </c>
      <c r="E8" s="64">
        <v>9.2267135000000007E-3</v>
      </c>
      <c r="F8" s="10">
        <v>1823</v>
      </c>
      <c r="G8" s="10">
        <v>1830</v>
      </c>
      <c r="H8" s="66">
        <v>3.8398245000000001E-3</v>
      </c>
      <c r="I8" s="10">
        <v>303</v>
      </c>
      <c r="J8" s="10">
        <v>320</v>
      </c>
      <c r="K8" s="64">
        <v>5.6105610600000001E-2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0.62605614608885252</v>
      </c>
      <c r="Q8" s="47">
        <f t="shared" ref="Q8:Q16" si="1">G8/N8</f>
        <v>0.64459316660796051</v>
      </c>
      <c r="R8" s="48">
        <f t="shared" ref="R8:R16" si="2">J8/O8</f>
        <v>0.18150879183210436</v>
      </c>
    </row>
    <row r="9" spans="1:18" x14ac:dyDescent="0.25">
      <c r="A9" s="116" t="s">
        <v>4</v>
      </c>
      <c r="B9" s="117"/>
      <c r="C9" s="13">
        <v>391</v>
      </c>
      <c r="D9" s="13">
        <v>320</v>
      </c>
      <c r="E9" s="64">
        <v>-0.181585678</v>
      </c>
      <c r="F9" s="13">
        <v>306</v>
      </c>
      <c r="G9" s="13">
        <v>272</v>
      </c>
      <c r="H9" s="66">
        <v>-0.111111111</v>
      </c>
      <c r="I9" s="13">
        <v>63</v>
      </c>
      <c r="J9" s="13">
        <v>66</v>
      </c>
      <c r="K9" s="64">
        <v>4.7619047599999999E-2</v>
      </c>
      <c r="L9" s="11"/>
      <c r="M9" s="12">
        <v>431</v>
      </c>
      <c r="N9" s="12">
        <v>281</v>
      </c>
      <c r="O9" s="12">
        <v>213</v>
      </c>
      <c r="P9" s="47">
        <f t="shared" si="0"/>
        <v>0.74245939675174011</v>
      </c>
      <c r="Q9" s="47">
        <f t="shared" si="1"/>
        <v>0.96797153024911031</v>
      </c>
      <c r="R9" s="48">
        <f t="shared" si="2"/>
        <v>0.30985915492957744</v>
      </c>
    </row>
    <row r="10" spans="1:18" x14ac:dyDescent="0.25">
      <c r="A10" s="116" t="s">
        <v>60</v>
      </c>
      <c r="B10" s="117"/>
      <c r="C10" s="13">
        <v>338</v>
      </c>
      <c r="D10" s="13">
        <v>265</v>
      </c>
      <c r="E10" s="64">
        <v>-0.21597633099999999</v>
      </c>
      <c r="F10" s="13">
        <v>262</v>
      </c>
      <c r="G10" s="13">
        <v>222</v>
      </c>
      <c r="H10" s="66">
        <v>-0.15267175599999999</v>
      </c>
      <c r="I10" s="13">
        <v>60</v>
      </c>
      <c r="J10" s="13">
        <v>58</v>
      </c>
      <c r="K10" s="64">
        <v>-3.3333333E-2</v>
      </c>
      <c r="L10" s="11"/>
      <c r="M10" s="12">
        <v>402</v>
      </c>
      <c r="N10" s="12">
        <v>255</v>
      </c>
      <c r="O10" s="12">
        <v>188</v>
      </c>
      <c r="P10" s="47">
        <f t="shared" si="0"/>
        <v>0.65920398009950254</v>
      </c>
      <c r="Q10" s="47">
        <f t="shared" si="1"/>
        <v>0.87058823529411766</v>
      </c>
      <c r="R10" s="48">
        <f t="shared" si="2"/>
        <v>0.30851063829787234</v>
      </c>
    </row>
    <row r="11" spans="1:18" x14ac:dyDescent="0.25">
      <c r="A11" s="116" t="s">
        <v>5</v>
      </c>
      <c r="B11" s="117"/>
      <c r="C11" s="13">
        <v>1680</v>
      </c>
      <c r="D11" s="13">
        <v>1614</v>
      </c>
      <c r="E11" s="64">
        <v>-3.9285713999999999E-2</v>
      </c>
      <c r="F11" s="13">
        <v>1362</v>
      </c>
      <c r="G11" s="13">
        <v>1348</v>
      </c>
      <c r="H11" s="66">
        <v>-1.0279000999999999E-2</v>
      </c>
      <c r="I11" s="13">
        <v>191</v>
      </c>
      <c r="J11" s="13">
        <v>229</v>
      </c>
      <c r="K11" s="64">
        <v>0.19895287959999999</v>
      </c>
      <c r="L11" s="11"/>
      <c r="M11" s="12">
        <v>2137</v>
      </c>
      <c r="N11" s="12">
        <v>1558</v>
      </c>
      <c r="O11" s="12">
        <v>922</v>
      </c>
      <c r="P11" s="47">
        <f t="shared" si="0"/>
        <v>0.75526438933083762</v>
      </c>
      <c r="Q11" s="47">
        <f t="shared" si="1"/>
        <v>0.86521181001283698</v>
      </c>
      <c r="R11" s="48">
        <f t="shared" si="2"/>
        <v>0.24837310195227766</v>
      </c>
    </row>
    <row r="12" spans="1:18" x14ac:dyDescent="0.25">
      <c r="A12" s="116" t="s">
        <v>6</v>
      </c>
      <c r="B12" s="117"/>
      <c r="C12" s="10">
        <v>155</v>
      </c>
      <c r="D12" s="10">
        <v>198</v>
      </c>
      <c r="E12" s="64">
        <v>0.27741935480000002</v>
      </c>
      <c r="F12" s="10">
        <v>130</v>
      </c>
      <c r="G12" s="10">
        <v>130</v>
      </c>
      <c r="H12" s="66">
        <v>0</v>
      </c>
      <c r="I12" s="10">
        <v>42</v>
      </c>
      <c r="J12" s="10">
        <v>32</v>
      </c>
      <c r="K12" s="64">
        <v>-0.23809523799999999</v>
      </c>
      <c r="L12" s="11"/>
      <c r="M12" s="12">
        <v>595</v>
      </c>
      <c r="N12" s="12">
        <v>543</v>
      </c>
      <c r="O12" s="12">
        <v>382</v>
      </c>
      <c r="P12" s="47">
        <f t="shared" si="0"/>
        <v>0.33277310924369746</v>
      </c>
      <c r="Q12" s="47">
        <f t="shared" si="1"/>
        <v>0.23941068139963168</v>
      </c>
      <c r="R12" s="48">
        <f t="shared" si="2"/>
        <v>8.3769633507853408E-2</v>
      </c>
    </row>
    <row r="13" spans="1:18" x14ac:dyDescent="0.25">
      <c r="A13" s="116" t="s">
        <v>7</v>
      </c>
      <c r="B13" s="117"/>
      <c r="C13" s="10">
        <v>397</v>
      </c>
      <c r="D13" s="10">
        <v>444</v>
      </c>
      <c r="E13" s="64">
        <v>0.1183879093</v>
      </c>
      <c r="F13" s="10">
        <v>296</v>
      </c>
      <c r="G13" s="10">
        <v>320</v>
      </c>
      <c r="H13" s="66">
        <v>8.1081081099999994E-2</v>
      </c>
      <c r="I13" s="10">
        <v>61</v>
      </c>
      <c r="J13" s="10">
        <v>53</v>
      </c>
      <c r="K13" s="64">
        <v>-0.13114754100000001</v>
      </c>
      <c r="L13" s="11"/>
      <c r="M13" s="12">
        <v>882</v>
      </c>
      <c r="N13" s="12">
        <v>689</v>
      </c>
      <c r="O13" s="12">
        <v>417</v>
      </c>
      <c r="P13" s="47">
        <f t="shared" si="0"/>
        <v>0.50340136054421769</v>
      </c>
      <c r="Q13" s="47">
        <f t="shared" si="1"/>
        <v>0.4644412191582003</v>
      </c>
      <c r="R13" s="48">
        <f t="shared" si="2"/>
        <v>0.12709832134292565</v>
      </c>
    </row>
    <row r="14" spans="1:18" x14ac:dyDescent="0.25">
      <c r="A14" s="116" t="s">
        <v>8</v>
      </c>
      <c r="B14" s="117"/>
      <c r="C14" s="14">
        <v>44</v>
      </c>
      <c r="D14" s="14">
        <v>41</v>
      </c>
      <c r="E14" s="64">
        <v>-6.8181818000000005E-2</v>
      </c>
      <c r="F14" s="14">
        <v>35</v>
      </c>
      <c r="G14" s="14">
        <v>32</v>
      </c>
      <c r="H14" s="66">
        <v>-8.5714286000000001E-2</v>
      </c>
      <c r="I14" s="14">
        <v>9</v>
      </c>
      <c r="J14" s="14">
        <v>6</v>
      </c>
      <c r="K14" s="64">
        <v>-0.33333333300000001</v>
      </c>
      <c r="L14" s="11"/>
      <c r="M14" s="12">
        <v>55</v>
      </c>
      <c r="N14" s="12">
        <v>49</v>
      </c>
      <c r="O14" s="12">
        <v>42</v>
      </c>
      <c r="P14" s="47">
        <f t="shared" si="0"/>
        <v>0.74545454545454548</v>
      </c>
      <c r="Q14" s="47">
        <f t="shared" si="1"/>
        <v>0.65306122448979587</v>
      </c>
      <c r="R14" s="48">
        <f t="shared" si="2"/>
        <v>0.14285714285714285</v>
      </c>
    </row>
    <row r="15" spans="1:18" x14ac:dyDescent="0.25">
      <c r="A15" s="118" t="s">
        <v>9</v>
      </c>
      <c r="B15" s="119"/>
      <c r="C15" s="13">
        <v>638</v>
      </c>
      <c r="D15" s="13">
        <v>600</v>
      </c>
      <c r="E15" s="64">
        <v>-5.9561128999999997E-2</v>
      </c>
      <c r="F15" s="13">
        <v>192</v>
      </c>
      <c r="G15" s="13">
        <v>195</v>
      </c>
      <c r="H15" s="66">
        <v>1.5625E-2</v>
      </c>
      <c r="I15" s="13">
        <v>37</v>
      </c>
      <c r="J15" s="13">
        <v>27</v>
      </c>
      <c r="K15" s="64">
        <v>-0.27027026999999998</v>
      </c>
      <c r="L15" s="11"/>
      <c r="M15" s="12">
        <v>756</v>
      </c>
      <c r="N15" s="12">
        <v>284</v>
      </c>
      <c r="O15" s="12">
        <v>234</v>
      </c>
      <c r="P15" s="47">
        <f t="shared" si="0"/>
        <v>0.79365079365079361</v>
      </c>
      <c r="Q15" s="47">
        <f t="shared" si="1"/>
        <v>0.68661971830985913</v>
      </c>
      <c r="R15" s="48">
        <f t="shared" si="2"/>
        <v>0.11538461538461539</v>
      </c>
    </row>
    <row r="16" spans="1:18" x14ac:dyDescent="0.25">
      <c r="A16" s="109" t="s">
        <v>10</v>
      </c>
      <c r="B16" s="110"/>
      <c r="C16" s="15">
        <v>2914</v>
      </c>
      <c r="D16" s="16">
        <v>2897</v>
      </c>
      <c r="E16" s="65">
        <v>-5.8339050000000003E-3</v>
      </c>
      <c r="F16" s="15">
        <v>2015</v>
      </c>
      <c r="G16" s="15">
        <v>2025</v>
      </c>
      <c r="H16" s="76">
        <v>4.9627791999999997E-3</v>
      </c>
      <c r="I16" s="15">
        <v>340</v>
      </c>
      <c r="J16" s="15">
        <v>347</v>
      </c>
      <c r="K16" s="65">
        <v>2.05882353E-2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0.65468926553672313</v>
      </c>
      <c r="Q16" s="49">
        <f t="shared" si="1"/>
        <v>0.64841498559077815</v>
      </c>
      <c r="R16" s="50">
        <f t="shared" si="2"/>
        <v>0.17376064096144217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1770</v>
      </c>
      <c r="D18" s="10">
        <v>1558</v>
      </c>
      <c r="E18" s="64">
        <v>-0.119774011</v>
      </c>
      <c r="F18" s="10">
        <v>1375</v>
      </c>
      <c r="G18" s="10">
        <v>1202</v>
      </c>
      <c r="H18" s="66">
        <v>-0.125818182</v>
      </c>
      <c r="I18" s="10">
        <v>233</v>
      </c>
      <c r="J18" s="10">
        <v>204</v>
      </c>
      <c r="K18" s="66">
        <v>-0.12446351899999999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0.65161020493517352</v>
      </c>
      <c r="Q18" s="47">
        <f t="shared" ref="Q18:Q26" si="4">G18/N18</f>
        <v>0.70622796709753233</v>
      </c>
      <c r="R18" s="48">
        <f t="shared" ref="R18:R26" si="5">J18/O18</f>
        <v>0.18021201413427562</v>
      </c>
    </row>
    <row r="19" spans="1:18" x14ac:dyDescent="0.25">
      <c r="A19" s="116" t="s">
        <v>4</v>
      </c>
      <c r="B19" s="117"/>
      <c r="C19" s="13">
        <v>345</v>
      </c>
      <c r="D19" s="13">
        <v>267</v>
      </c>
      <c r="E19" s="64">
        <v>-0.22608695700000001</v>
      </c>
      <c r="F19" s="13">
        <v>263</v>
      </c>
      <c r="G19" s="13">
        <v>223</v>
      </c>
      <c r="H19" s="66">
        <v>-0.15209125500000001</v>
      </c>
      <c r="I19" s="13">
        <v>54</v>
      </c>
      <c r="J19" s="13">
        <v>57</v>
      </c>
      <c r="K19" s="66">
        <v>5.5555555600000001E-2</v>
      </c>
      <c r="L19" s="11"/>
      <c r="M19" s="13">
        <v>374</v>
      </c>
      <c r="N19" s="13">
        <v>235</v>
      </c>
      <c r="O19" s="13">
        <v>180</v>
      </c>
      <c r="P19" s="47">
        <f>D19/M19</f>
        <v>0.71390374331550799</v>
      </c>
      <c r="Q19" s="47">
        <f t="shared" si="4"/>
        <v>0.94893617021276599</v>
      </c>
      <c r="R19" s="48">
        <f t="shared" si="5"/>
        <v>0.31666666666666665</v>
      </c>
    </row>
    <row r="20" spans="1:18" x14ac:dyDescent="0.25">
      <c r="A20" s="116" t="s">
        <v>60</v>
      </c>
      <c r="B20" s="117"/>
      <c r="C20" s="13">
        <v>300</v>
      </c>
      <c r="D20" s="13">
        <v>220</v>
      </c>
      <c r="E20" s="64">
        <v>-0.26666666700000002</v>
      </c>
      <c r="F20" s="13">
        <v>227</v>
      </c>
      <c r="G20" s="13">
        <v>181</v>
      </c>
      <c r="H20" s="66">
        <v>-0.20264317200000001</v>
      </c>
      <c r="I20" s="13">
        <v>52</v>
      </c>
      <c r="J20" s="13">
        <v>51</v>
      </c>
      <c r="K20" s="66">
        <v>-1.9230769000000002E-2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0.62857142857142856</v>
      </c>
      <c r="Q20" s="47">
        <f t="shared" si="4"/>
        <v>0.84579439252336452</v>
      </c>
      <c r="R20" s="48">
        <f t="shared" si="5"/>
        <v>0.31874999999999998</v>
      </c>
    </row>
    <row r="21" spans="1:18" x14ac:dyDescent="0.25">
      <c r="A21" s="116" t="s">
        <v>5</v>
      </c>
      <c r="B21" s="117"/>
      <c r="C21" s="13">
        <v>1338</v>
      </c>
      <c r="D21" s="13">
        <v>1124</v>
      </c>
      <c r="E21" s="64">
        <v>-0.159940209</v>
      </c>
      <c r="F21" s="13">
        <v>1047</v>
      </c>
      <c r="G21" s="13">
        <v>899</v>
      </c>
      <c r="H21" s="66">
        <v>-0.14135625600000001</v>
      </c>
      <c r="I21" s="13">
        <v>147</v>
      </c>
      <c r="J21" s="13">
        <v>147</v>
      </c>
      <c r="K21" s="66">
        <v>0</v>
      </c>
      <c r="L21" s="11"/>
      <c r="M21" s="13">
        <v>1511</v>
      </c>
      <c r="N21" s="13">
        <v>1010</v>
      </c>
      <c r="O21" s="13">
        <v>634</v>
      </c>
      <c r="P21" s="47">
        <f t="shared" si="6"/>
        <v>0.74387822634017209</v>
      </c>
      <c r="Q21" s="47">
        <f t="shared" si="4"/>
        <v>0.89009900990099011</v>
      </c>
      <c r="R21" s="48">
        <f t="shared" si="5"/>
        <v>0.23186119873817035</v>
      </c>
    </row>
    <row r="22" spans="1:18" x14ac:dyDescent="0.25">
      <c r="A22" s="116" t="s">
        <v>6</v>
      </c>
      <c r="B22" s="117"/>
      <c r="C22" s="10">
        <v>82</v>
      </c>
      <c r="D22" s="10">
        <v>82</v>
      </c>
      <c r="E22" s="64">
        <v>0</v>
      </c>
      <c r="F22" s="10">
        <v>73</v>
      </c>
      <c r="G22" s="10">
        <v>59</v>
      </c>
      <c r="H22" s="66">
        <v>-0.19178082199999999</v>
      </c>
      <c r="I22" s="10">
        <v>26</v>
      </c>
      <c r="J22" s="10">
        <v>15</v>
      </c>
      <c r="K22" s="66">
        <v>-0.42307692299999999</v>
      </c>
      <c r="L22" s="11"/>
      <c r="M22" s="10">
        <v>268</v>
      </c>
      <c r="N22" s="10">
        <v>247</v>
      </c>
      <c r="O22" s="10">
        <v>178</v>
      </c>
      <c r="P22" s="47">
        <f t="shared" si="6"/>
        <v>0.30597014925373134</v>
      </c>
      <c r="Q22" s="47">
        <f t="shared" si="4"/>
        <v>0.23886639676113361</v>
      </c>
      <c r="R22" s="48">
        <f t="shared" si="5"/>
        <v>8.4269662921348312E-2</v>
      </c>
    </row>
    <row r="23" spans="1:18" x14ac:dyDescent="0.25">
      <c r="A23" s="116" t="s">
        <v>7</v>
      </c>
      <c r="B23" s="117"/>
      <c r="C23" s="10">
        <v>309</v>
      </c>
      <c r="D23" s="10">
        <v>313</v>
      </c>
      <c r="E23" s="64">
        <v>1.29449838E-2</v>
      </c>
      <c r="F23" s="10">
        <v>220</v>
      </c>
      <c r="G23" s="10">
        <v>213</v>
      </c>
      <c r="H23" s="66">
        <v>-3.1818182E-2</v>
      </c>
      <c r="I23" s="10">
        <v>51</v>
      </c>
      <c r="J23" s="10">
        <v>36</v>
      </c>
      <c r="K23" s="66">
        <v>-0.29411764699999998</v>
      </c>
      <c r="L23" s="11"/>
      <c r="M23" s="10">
        <v>564</v>
      </c>
      <c r="N23" s="10">
        <v>401</v>
      </c>
      <c r="O23" s="10">
        <v>281</v>
      </c>
      <c r="P23" s="47">
        <f t="shared" si="6"/>
        <v>0.55496453900709219</v>
      </c>
      <c r="Q23" s="47">
        <f t="shared" si="4"/>
        <v>0.53117206982543641</v>
      </c>
      <c r="R23" s="48">
        <f t="shared" si="5"/>
        <v>0.12811387900355872</v>
      </c>
    </row>
    <row r="24" spans="1:18" x14ac:dyDescent="0.25">
      <c r="A24" s="116" t="s">
        <v>8</v>
      </c>
      <c r="B24" s="117"/>
      <c r="C24" s="14">
        <v>41</v>
      </c>
      <c r="D24" s="14">
        <v>39</v>
      </c>
      <c r="E24" s="64">
        <v>-4.8780487999999997E-2</v>
      </c>
      <c r="F24" s="14">
        <v>35</v>
      </c>
      <c r="G24" s="14">
        <v>31</v>
      </c>
      <c r="H24" s="66">
        <v>-0.114285714</v>
      </c>
      <c r="I24" s="14">
        <v>9</v>
      </c>
      <c r="J24" s="14">
        <v>6</v>
      </c>
      <c r="K24" s="66">
        <v>-0.33333333300000001</v>
      </c>
      <c r="L24" s="11"/>
      <c r="M24" s="14">
        <v>48</v>
      </c>
      <c r="N24" s="14">
        <v>44</v>
      </c>
      <c r="O24" s="14">
        <v>39</v>
      </c>
      <c r="P24" s="47">
        <f t="shared" si="6"/>
        <v>0.8125</v>
      </c>
      <c r="Q24" s="47">
        <f t="shared" si="4"/>
        <v>0.70454545454545459</v>
      </c>
      <c r="R24" s="48">
        <f t="shared" si="5"/>
        <v>0.15384615384615385</v>
      </c>
    </row>
    <row r="25" spans="1:18" x14ac:dyDescent="0.25">
      <c r="A25" s="118" t="s">
        <v>9</v>
      </c>
      <c r="B25" s="119"/>
      <c r="C25" s="13">
        <v>630</v>
      </c>
      <c r="D25" s="13">
        <v>596</v>
      </c>
      <c r="E25" s="64">
        <v>-5.3968254E-2</v>
      </c>
      <c r="F25" s="13">
        <v>190</v>
      </c>
      <c r="G25" s="13">
        <v>193</v>
      </c>
      <c r="H25" s="66">
        <v>1.5789473700000001E-2</v>
      </c>
      <c r="I25" s="13">
        <v>37</v>
      </c>
      <c r="J25" s="13">
        <v>25</v>
      </c>
      <c r="K25" s="66">
        <v>-0.324324324</v>
      </c>
      <c r="L25" s="11"/>
      <c r="M25" s="13">
        <v>745</v>
      </c>
      <c r="N25" s="13">
        <v>277</v>
      </c>
      <c r="O25" s="13">
        <v>228</v>
      </c>
      <c r="P25" s="47">
        <f t="shared" si="6"/>
        <v>0.8</v>
      </c>
      <c r="Q25" s="47">
        <f t="shared" si="4"/>
        <v>0.69675090252707583</v>
      </c>
      <c r="R25" s="48">
        <f t="shared" si="5"/>
        <v>0.10964912280701754</v>
      </c>
    </row>
    <row r="26" spans="1:18" x14ac:dyDescent="0.25">
      <c r="A26" s="109" t="s">
        <v>12</v>
      </c>
      <c r="B26" s="110"/>
      <c r="C26" s="23">
        <v>2400</v>
      </c>
      <c r="D26" s="24">
        <v>2154</v>
      </c>
      <c r="E26" s="65">
        <v>-0.10249999999999999</v>
      </c>
      <c r="F26" s="23">
        <v>1565</v>
      </c>
      <c r="G26" s="23">
        <v>1395</v>
      </c>
      <c r="H26" s="76">
        <v>-0.10862619799999999</v>
      </c>
      <c r="I26" s="23">
        <v>270</v>
      </c>
      <c r="J26" s="23">
        <v>229</v>
      </c>
      <c r="K26" s="65">
        <v>-0.15185185200000001</v>
      </c>
      <c r="L26" s="17"/>
      <c r="M26" s="25">
        <v>3136</v>
      </c>
      <c r="N26" s="25">
        <v>1979</v>
      </c>
      <c r="O26" s="25">
        <v>1360</v>
      </c>
      <c r="P26" s="49">
        <f t="shared" si="6"/>
        <v>0.68686224489795922</v>
      </c>
      <c r="Q26" s="49">
        <f t="shared" si="4"/>
        <v>0.70490146538655885</v>
      </c>
      <c r="R26" s="50">
        <f t="shared" si="5"/>
        <v>0.16838235294117648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377</v>
      </c>
      <c r="D28" s="31">
        <v>242</v>
      </c>
      <c r="E28" s="67">
        <v>-0.35809018599999998</v>
      </c>
      <c r="F28" s="31">
        <v>299</v>
      </c>
      <c r="G28" s="31">
        <v>186</v>
      </c>
      <c r="H28" s="67">
        <v>-0.37792642100000001</v>
      </c>
      <c r="I28" s="31">
        <v>45</v>
      </c>
      <c r="J28" s="31">
        <v>28</v>
      </c>
      <c r="K28" s="67">
        <v>-0.37777777800000001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0.58595641646489105</v>
      </c>
      <c r="Q28" s="55">
        <f t="shared" ref="Q28:Q66" si="8">G28/N28</f>
        <v>0.67391304347826086</v>
      </c>
      <c r="R28" s="55">
        <f t="shared" ref="R28:R66" si="9">J28/O28</f>
        <v>0.15053763440860216</v>
      </c>
    </row>
    <row r="29" spans="1:18" x14ac:dyDescent="0.25">
      <c r="A29" s="114"/>
      <c r="B29" s="32" t="s">
        <v>16</v>
      </c>
      <c r="C29" s="33">
        <v>462</v>
      </c>
      <c r="D29" s="34">
        <v>301</v>
      </c>
      <c r="E29" s="68">
        <v>-0.34848484800000001</v>
      </c>
      <c r="F29" s="34">
        <v>366</v>
      </c>
      <c r="G29" s="34">
        <v>228</v>
      </c>
      <c r="H29" s="68">
        <v>-0.37704917999999998</v>
      </c>
      <c r="I29" s="34">
        <v>65</v>
      </c>
      <c r="J29" s="34">
        <v>32</v>
      </c>
      <c r="K29" s="68">
        <v>-0.50769230799999998</v>
      </c>
      <c r="L29" s="11"/>
      <c r="M29" s="34">
        <v>569</v>
      </c>
      <c r="N29" s="34">
        <v>395</v>
      </c>
      <c r="O29" s="34">
        <v>268</v>
      </c>
      <c r="P29" s="56">
        <f t="shared" si="7"/>
        <v>0.52899824253075567</v>
      </c>
      <c r="Q29" s="56">
        <f t="shared" si="8"/>
        <v>0.57721518987341769</v>
      </c>
      <c r="R29" s="56">
        <f t="shared" si="9"/>
        <v>0.11940298507462686</v>
      </c>
    </row>
    <row r="30" spans="1:18" s="38" customFormat="1" ht="15.75" thickBot="1" x14ac:dyDescent="0.3">
      <c r="A30" s="115"/>
      <c r="B30" s="35" t="s">
        <v>17</v>
      </c>
      <c r="C30" s="36">
        <v>108</v>
      </c>
      <c r="D30" s="37">
        <v>114</v>
      </c>
      <c r="E30" s="69">
        <v>5.5555555600000001E-2</v>
      </c>
      <c r="F30" s="37">
        <v>40</v>
      </c>
      <c r="G30" s="37">
        <v>51</v>
      </c>
      <c r="H30" s="69">
        <v>0.27500000000000002</v>
      </c>
      <c r="I30" s="37">
        <v>3</v>
      </c>
      <c r="J30" s="37">
        <v>1</v>
      </c>
      <c r="K30" s="69">
        <v>-0.66666666699999999</v>
      </c>
      <c r="L30" s="11"/>
      <c r="M30" s="37">
        <v>118</v>
      </c>
      <c r="N30" s="37">
        <v>39</v>
      </c>
      <c r="O30" s="37">
        <v>25</v>
      </c>
      <c r="P30" s="57">
        <f t="shared" si="7"/>
        <v>0.96610169491525422</v>
      </c>
      <c r="Q30" s="57">
        <f t="shared" si="8"/>
        <v>1.3076923076923077</v>
      </c>
      <c r="R30" s="57">
        <f t="shared" si="9"/>
        <v>0.04</v>
      </c>
    </row>
    <row r="31" spans="1:18" ht="15.75" thickBot="1" x14ac:dyDescent="0.3">
      <c r="A31" s="108" t="s">
        <v>18</v>
      </c>
      <c r="B31" s="39" t="s">
        <v>15</v>
      </c>
      <c r="C31" s="40">
        <v>227</v>
      </c>
      <c r="D31" s="41">
        <v>188</v>
      </c>
      <c r="E31" s="70">
        <v>-0.17180616700000001</v>
      </c>
      <c r="F31" s="41">
        <v>175</v>
      </c>
      <c r="G31" s="41">
        <v>141</v>
      </c>
      <c r="H31" s="70">
        <v>-0.194285714</v>
      </c>
      <c r="I31" s="41">
        <v>20</v>
      </c>
      <c r="J31" s="41">
        <v>20</v>
      </c>
      <c r="K31" s="70">
        <v>0</v>
      </c>
      <c r="L31" s="11"/>
      <c r="M31" s="41">
        <v>260</v>
      </c>
      <c r="N31" s="41">
        <v>159</v>
      </c>
      <c r="O31" s="41">
        <v>90</v>
      </c>
      <c r="P31" s="58">
        <f t="shared" si="7"/>
        <v>0.72307692307692306</v>
      </c>
      <c r="Q31" s="58">
        <f t="shared" si="8"/>
        <v>0.8867924528301887</v>
      </c>
      <c r="R31" s="58">
        <f t="shared" si="9"/>
        <v>0.22222222222222221</v>
      </c>
    </row>
    <row r="32" spans="1:18" ht="15.75" thickBot="1" x14ac:dyDescent="0.3">
      <c r="A32" s="108"/>
      <c r="B32" s="32" t="s">
        <v>16</v>
      </c>
      <c r="C32" s="31">
        <v>324</v>
      </c>
      <c r="D32" s="31">
        <v>282</v>
      </c>
      <c r="E32" s="67">
        <v>-0.12962963</v>
      </c>
      <c r="F32" s="31">
        <v>245</v>
      </c>
      <c r="G32" s="31">
        <v>204</v>
      </c>
      <c r="H32" s="67">
        <v>-0.167346939</v>
      </c>
      <c r="I32" s="31">
        <v>43</v>
      </c>
      <c r="J32" s="31">
        <v>36</v>
      </c>
      <c r="K32" s="67">
        <v>-0.16279069800000001</v>
      </c>
      <c r="L32" s="11"/>
      <c r="M32" s="31">
        <v>462</v>
      </c>
      <c r="N32" s="31">
        <v>316</v>
      </c>
      <c r="O32" s="31">
        <v>204</v>
      </c>
      <c r="P32" s="55">
        <f t="shared" si="7"/>
        <v>0.61038961038961037</v>
      </c>
      <c r="Q32" s="55">
        <f t="shared" si="8"/>
        <v>0.64556962025316456</v>
      </c>
      <c r="R32" s="55">
        <f t="shared" si="9"/>
        <v>0.17647058823529413</v>
      </c>
    </row>
    <row r="33" spans="1:18" ht="15.75" thickBot="1" x14ac:dyDescent="0.3">
      <c r="A33" s="105"/>
      <c r="B33" s="35" t="s">
        <v>17</v>
      </c>
      <c r="C33" s="36">
        <v>99</v>
      </c>
      <c r="D33" s="37">
        <v>93</v>
      </c>
      <c r="E33" s="69">
        <v>-6.0606061000000003E-2</v>
      </c>
      <c r="F33" s="37">
        <v>40</v>
      </c>
      <c r="G33" s="37">
        <v>39</v>
      </c>
      <c r="H33" s="69">
        <v>-2.5000000000000001E-2</v>
      </c>
      <c r="I33" s="37">
        <v>4</v>
      </c>
      <c r="J33" s="37">
        <v>5</v>
      </c>
      <c r="K33" s="69">
        <v>0.25</v>
      </c>
      <c r="L33" s="11"/>
      <c r="M33" s="37">
        <v>108</v>
      </c>
      <c r="N33" s="37">
        <v>52</v>
      </c>
      <c r="O33" s="37">
        <v>39</v>
      </c>
      <c r="P33" s="57">
        <f t="shared" si="7"/>
        <v>0.86111111111111116</v>
      </c>
      <c r="Q33" s="57">
        <f t="shared" si="8"/>
        <v>0.75</v>
      </c>
      <c r="R33" s="57">
        <f t="shared" si="9"/>
        <v>0.12820512820512819</v>
      </c>
    </row>
    <row r="34" spans="1:18" ht="15.75" thickBot="1" x14ac:dyDescent="0.3">
      <c r="A34" s="108" t="s">
        <v>19</v>
      </c>
      <c r="B34" s="39" t="s">
        <v>15</v>
      </c>
      <c r="C34" s="40">
        <v>332</v>
      </c>
      <c r="D34" s="41">
        <v>222</v>
      </c>
      <c r="E34" s="70">
        <v>-0.33132530100000002</v>
      </c>
      <c r="F34" s="41">
        <v>272</v>
      </c>
      <c r="G34" s="41">
        <v>183</v>
      </c>
      <c r="H34" s="70">
        <v>-0.327205882</v>
      </c>
      <c r="I34" s="41">
        <v>22</v>
      </c>
      <c r="J34" s="41">
        <v>23</v>
      </c>
      <c r="K34" s="71">
        <v>4.5454545499999999E-2</v>
      </c>
      <c r="L34" s="11"/>
      <c r="M34" s="41">
        <v>364</v>
      </c>
      <c r="N34" s="41">
        <v>248</v>
      </c>
      <c r="O34" s="41">
        <v>154</v>
      </c>
      <c r="P34" s="58">
        <f t="shared" si="7"/>
        <v>0.60989010989010994</v>
      </c>
      <c r="Q34" s="58">
        <f t="shared" si="8"/>
        <v>0.73790322580645162</v>
      </c>
      <c r="R34" s="58">
        <f t="shared" si="9"/>
        <v>0.14935064935064934</v>
      </c>
    </row>
    <row r="35" spans="1:18" ht="15.75" thickBot="1" x14ac:dyDescent="0.3">
      <c r="A35" s="108"/>
      <c r="B35" s="32" t="s">
        <v>16</v>
      </c>
      <c r="C35" s="31">
        <v>433</v>
      </c>
      <c r="D35" s="31">
        <v>307</v>
      </c>
      <c r="E35" s="67">
        <v>-0.29099307200000002</v>
      </c>
      <c r="F35" s="31">
        <v>348</v>
      </c>
      <c r="G35" s="31">
        <v>237</v>
      </c>
      <c r="H35" s="67">
        <v>-0.31896551699999998</v>
      </c>
      <c r="I35" s="31">
        <v>39</v>
      </c>
      <c r="J35" s="31">
        <v>29</v>
      </c>
      <c r="K35" s="67">
        <v>-0.256410256</v>
      </c>
      <c r="L35" s="11"/>
      <c r="M35" s="31">
        <v>543</v>
      </c>
      <c r="N35" s="31">
        <v>378</v>
      </c>
      <c r="O35" s="31">
        <v>245</v>
      </c>
      <c r="P35" s="55">
        <f t="shared" si="7"/>
        <v>0.56537753222836096</v>
      </c>
      <c r="Q35" s="55">
        <f t="shared" si="8"/>
        <v>0.62698412698412698</v>
      </c>
      <c r="R35" s="55">
        <f t="shared" si="9"/>
        <v>0.11836734693877551</v>
      </c>
    </row>
    <row r="36" spans="1:18" ht="15.75" thickBot="1" x14ac:dyDescent="0.3">
      <c r="A36" s="105"/>
      <c r="B36" s="35" t="s">
        <v>17</v>
      </c>
      <c r="C36" s="36">
        <v>210</v>
      </c>
      <c r="D36" s="37">
        <v>188</v>
      </c>
      <c r="E36" s="69">
        <v>-0.104761905</v>
      </c>
      <c r="F36" s="37">
        <v>30</v>
      </c>
      <c r="G36" s="37">
        <v>33</v>
      </c>
      <c r="H36" s="69">
        <v>0.1</v>
      </c>
      <c r="I36" s="37">
        <v>2</v>
      </c>
      <c r="J36" s="37">
        <v>1</v>
      </c>
      <c r="K36" s="69">
        <v>-0.5</v>
      </c>
      <c r="L36" s="11"/>
      <c r="M36" s="37">
        <v>226</v>
      </c>
      <c r="N36" s="37">
        <v>42</v>
      </c>
      <c r="O36" s="37">
        <v>40</v>
      </c>
      <c r="P36" s="57">
        <f t="shared" si="7"/>
        <v>0.83185840707964598</v>
      </c>
      <c r="Q36" s="57">
        <f t="shared" si="8"/>
        <v>0.7857142857142857</v>
      </c>
      <c r="R36" s="57">
        <f t="shared" si="9"/>
        <v>2.5000000000000001E-2</v>
      </c>
    </row>
    <row r="37" spans="1:18" ht="15.75" thickBot="1" x14ac:dyDescent="0.3">
      <c r="A37" s="108" t="s">
        <v>20</v>
      </c>
      <c r="B37" s="39" t="s">
        <v>15</v>
      </c>
      <c r="C37" s="41">
        <v>180</v>
      </c>
      <c r="D37" s="41">
        <v>333</v>
      </c>
      <c r="E37" s="70">
        <v>0.85</v>
      </c>
      <c r="F37" s="41">
        <v>125</v>
      </c>
      <c r="G37" s="41">
        <v>277</v>
      </c>
      <c r="H37" s="70">
        <v>1.216</v>
      </c>
      <c r="I37" s="41">
        <v>23</v>
      </c>
      <c r="J37" s="41">
        <v>54</v>
      </c>
      <c r="K37" s="70">
        <v>1.3478260870000001</v>
      </c>
      <c r="L37" s="11"/>
      <c r="M37" s="41">
        <v>217</v>
      </c>
      <c r="N37" s="41">
        <v>146</v>
      </c>
      <c r="O37" s="41">
        <v>95</v>
      </c>
      <c r="P37" s="58">
        <f t="shared" si="7"/>
        <v>1.5345622119815667</v>
      </c>
      <c r="Q37" s="58">
        <f t="shared" si="8"/>
        <v>1.8972602739726028</v>
      </c>
      <c r="R37" s="58">
        <f t="shared" si="9"/>
        <v>0.56842105263157894</v>
      </c>
    </row>
    <row r="38" spans="1:18" ht="15.75" thickBot="1" x14ac:dyDescent="0.3">
      <c r="A38" s="108"/>
      <c r="B38" s="32" t="s">
        <v>16</v>
      </c>
      <c r="C38" s="31">
        <v>235</v>
      </c>
      <c r="D38" s="31">
        <v>410</v>
      </c>
      <c r="E38" s="67">
        <v>0.74468085110000004</v>
      </c>
      <c r="F38" s="31">
        <v>173</v>
      </c>
      <c r="G38" s="31">
        <v>332</v>
      </c>
      <c r="H38" s="67">
        <v>0.91907514450000005</v>
      </c>
      <c r="I38" s="31">
        <v>34</v>
      </c>
      <c r="J38" s="31">
        <v>64</v>
      </c>
      <c r="K38" s="67">
        <v>0.88235294119999996</v>
      </c>
      <c r="L38" s="11"/>
      <c r="M38" s="31">
        <v>307</v>
      </c>
      <c r="N38" s="31">
        <v>225</v>
      </c>
      <c r="O38" s="31">
        <v>156</v>
      </c>
      <c r="P38" s="55">
        <f t="shared" si="7"/>
        <v>1.3355048859934853</v>
      </c>
      <c r="Q38" s="55">
        <f t="shared" si="8"/>
        <v>1.4755555555555555</v>
      </c>
      <c r="R38" s="55">
        <f t="shared" si="9"/>
        <v>0.41025641025641024</v>
      </c>
    </row>
    <row r="39" spans="1:18" ht="15.75" thickBot="1" x14ac:dyDescent="0.3">
      <c r="A39" s="105"/>
      <c r="B39" s="35" t="s">
        <v>17</v>
      </c>
      <c r="C39" s="36">
        <v>38</v>
      </c>
      <c r="D39" s="37">
        <v>28</v>
      </c>
      <c r="E39" s="69">
        <v>-0.26315789499999998</v>
      </c>
      <c r="F39" s="37">
        <v>2</v>
      </c>
      <c r="G39" s="37">
        <v>6</v>
      </c>
      <c r="H39" s="69">
        <v>2</v>
      </c>
      <c r="I39" s="37">
        <v>0</v>
      </c>
      <c r="J39" s="37">
        <v>1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0.68292682926829273</v>
      </c>
      <c r="Q39" s="57">
        <f t="shared" si="8"/>
        <v>0.5</v>
      </c>
      <c r="R39" s="57">
        <f t="shared" si="9"/>
        <v>9.0909090909090912E-2</v>
      </c>
    </row>
    <row r="40" spans="1:18" ht="15.75" thickBot="1" x14ac:dyDescent="0.3">
      <c r="A40" s="108" t="s">
        <v>21</v>
      </c>
      <c r="B40" s="39" t="s">
        <v>15</v>
      </c>
      <c r="C40" s="41">
        <v>62</v>
      </c>
      <c r="D40" s="41">
        <v>52</v>
      </c>
      <c r="E40" s="70">
        <v>-0.16129032300000001</v>
      </c>
      <c r="F40" s="41">
        <v>48</v>
      </c>
      <c r="G40" s="41">
        <v>42</v>
      </c>
      <c r="H40" s="70">
        <v>-0.125</v>
      </c>
      <c r="I40" s="41">
        <v>10</v>
      </c>
      <c r="J40" s="41">
        <v>11</v>
      </c>
      <c r="K40" s="70">
        <v>0.1</v>
      </c>
      <c r="L40" s="11"/>
      <c r="M40" s="41">
        <v>74</v>
      </c>
      <c r="N40" s="41">
        <v>48</v>
      </c>
      <c r="O40" s="41">
        <v>30</v>
      </c>
      <c r="P40" s="58">
        <f t="shared" si="7"/>
        <v>0.70270270270270274</v>
      </c>
      <c r="Q40" s="58">
        <f t="shared" si="8"/>
        <v>0.875</v>
      </c>
      <c r="R40" s="58">
        <f t="shared" si="9"/>
        <v>0.36666666666666664</v>
      </c>
    </row>
    <row r="41" spans="1:18" ht="15.75" thickBot="1" x14ac:dyDescent="0.3">
      <c r="A41" s="108"/>
      <c r="B41" s="32" t="s">
        <v>16</v>
      </c>
      <c r="C41" s="13">
        <v>86</v>
      </c>
      <c r="D41" s="31">
        <v>76</v>
      </c>
      <c r="E41" s="67">
        <v>-0.11627907</v>
      </c>
      <c r="F41" s="31">
        <v>64</v>
      </c>
      <c r="G41" s="31">
        <v>61</v>
      </c>
      <c r="H41" s="67">
        <v>-4.6875E-2</v>
      </c>
      <c r="I41" s="31">
        <v>16</v>
      </c>
      <c r="J41" s="31">
        <v>16</v>
      </c>
      <c r="K41" s="67">
        <v>0</v>
      </c>
      <c r="L41" s="11"/>
      <c r="M41" s="31">
        <v>140</v>
      </c>
      <c r="N41" s="31">
        <v>102</v>
      </c>
      <c r="O41" s="31">
        <v>71</v>
      </c>
      <c r="P41" s="55">
        <f t="shared" si="7"/>
        <v>0.54285714285714282</v>
      </c>
      <c r="Q41" s="55">
        <f t="shared" si="8"/>
        <v>0.59803921568627449</v>
      </c>
      <c r="R41" s="55">
        <f t="shared" si="9"/>
        <v>0.22535211267605634</v>
      </c>
    </row>
    <row r="42" spans="1:18" ht="15.75" thickBot="1" x14ac:dyDescent="0.3">
      <c r="A42" s="105"/>
      <c r="B42" s="35" t="s">
        <v>17</v>
      </c>
      <c r="C42" s="36">
        <v>62</v>
      </c>
      <c r="D42" s="37">
        <v>68</v>
      </c>
      <c r="E42" s="69">
        <v>9.6774193499999994E-2</v>
      </c>
      <c r="F42" s="37">
        <v>36</v>
      </c>
      <c r="G42" s="37">
        <v>25</v>
      </c>
      <c r="H42" s="69">
        <v>-0.30555555600000001</v>
      </c>
      <c r="I42" s="37">
        <v>12</v>
      </c>
      <c r="J42" s="37">
        <v>12</v>
      </c>
      <c r="K42" s="69">
        <v>0</v>
      </c>
      <c r="L42" s="11"/>
      <c r="M42" s="37">
        <v>82</v>
      </c>
      <c r="N42" s="37">
        <v>49</v>
      </c>
      <c r="O42" s="37">
        <v>45</v>
      </c>
      <c r="P42" s="57">
        <f t="shared" si="7"/>
        <v>0.82926829268292679</v>
      </c>
      <c r="Q42" s="57">
        <f t="shared" si="8"/>
        <v>0.51020408163265307</v>
      </c>
      <c r="R42" s="57">
        <f t="shared" si="9"/>
        <v>0.26666666666666666</v>
      </c>
    </row>
    <row r="43" spans="1:18" ht="15.75" thickBot="1" x14ac:dyDescent="0.3">
      <c r="A43" s="108" t="s">
        <v>50</v>
      </c>
      <c r="B43" s="39" t="s">
        <v>15</v>
      </c>
      <c r="C43" s="41">
        <v>17</v>
      </c>
      <c r="D43" s="41">
        <v>15</v>
      </c>
      <c r="E43" s="70">
        <v>-0.117647059</v>
      </c>
      <c r="F43" s="41">
        <v>15</v>
      </c>
      <c r="G43" s="41">
        <v>13</v>
      </c>
      <c r="H43" s="70">
        <v>-0.133333333</v>
      </c>
      <c r="I43" s="41">
        <v>1</v>
      </c>
      <c r="J43" s="41">
        <v>0</v>
      </c>
      <c r="K43" s="71">
        <v>-1</v>
      </c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1.0833333333333333</v>
      </c>
      <c r="R43" s="59">
        <f t="shared" si="9"/>
        <v>0</v>
      </c>
    </row>
    <row r="44" spans="1:18" ht="15.75" thickBot="1" x14ac:dyDescent="0.3">
      <c r="A44" s="108"/>
      <c r="B44" s="32" t="s">
        <v>16</v>
      </c>
      <c r="C44" s="31">
        <v>22</v>
      </c>
      <c r="D44" s="31">
        <v>22</v>
      </c>
      <c r="E44" s="67">
        <v>0</v>
      </c>
      <c r="F44" s="31">
        <v>18</v>
      </c>
      <c r="G44" s="31">
        <v>17</v>
      </c>
      <c r="H44" s="67">
        <v>-5.5555555999999999E-2</v>
      </c>
      <c r="I44" s="31">
        <v>1</v>
      </c>
      <c r="J44" s="31">
        <v>1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f t="shared" si="7"/>
        <v>0.7857142857142857</v>
      </c>
      <c r="Q44" s="55">
        <f t="shared" si="8"/>
        <v>0.80952380952380953</v>
      </c>
      <c r="R44" s="55">
        <f t="shared" si="9"/>
        <v>9.0909090909090912E-2</v>
      </c>
    </row>
    <row r="45" spans="1:18" ht="15.75" thickBot="1" x14ac:dyDescent="0.3">
      <c r="A45" s="105"/>
      <c r="B45" s="35" t="s">
        <v>17</v>
      </c>
      <c r="C45" s="36">
        <v>44</v>
      </c>
      <c r="D45" s="37">
        <v>36</v>
      </c>
      <c r="E45" s="69">
        <v>-0.18181818199999999</v>
      </c>
      <c r="F45" s="37">
        <v>7</v>
      </c>
      <c r="G45" s="37">
        <v>8</v>
      </c>
      <c r="H45" s="69">
        <v>0.14285714290000001</v>
      </c>
      <c r="I45" s="37">
        <v>2</v>
      </c>
      <c r="J45" s="37">
        <v>1</v>
      </c>
      <c r="K45" s="69">
        <v>-0.5</v>
      </c>
      <c r="L45" s="11"/>
      <c r="M45" s="37">
        <v>56</v>
      </c>
      <c r="N45" s="37">
        <v>17</v>
      </c>
      <c r="O45" s="37">
        <v>17</v>
      </c>
      <c r="P45" s="57">
        <f t="shared" si="7"/>
        <v>0.6428571428571429</v>
      </c>
      <c r="Q45" s="57">
        <f t="shared" si="8"/>
        <v>0.47058823529411764</v>
      </c>
      <c r="R45" s="57">
        <f t="shared" si="9"/>
        <v>5.8823529411764705E-2</v>
      </c>
    </row>
    <row r="46" spans="1:18" ht="15.75" thickBot="1" x14ac:dyDescent="0.3">
      <c r="A46" s="108" t="s">
        <v>23</v>
      </c>
      <c r="B46" s="39" t="s">
        <v>15</v>
      </c>
      <c r="C46" s="41">
        <v>135</v>
      </c>
      <c r="D46" s="41">
        <v>62</v>
      </c>
      <c r="E46" s="70">
        <v>-0.54074074100000002</v>
      </c>
      <c r="F46" s="41">
        <v>105</v>
      </c>
      <c r="G46" s="41">
        <v>48</v>
      </c>
      <c r="H46" s="70">
        <v>-0.54285714299999999</v>
      </c>
      <c r="I46" s="41">
        <v>26</v>
      </c>
      <c r="J46" s="41">
        <v>10</v>
      </c>
      <c r="K46" s="70">
        <v>-0.61538461499999997</v>
      </c>
      <c r="L46" s="11"/>
      <c r="M46" s="41">
        <v>158</v>
      </c>
      <c r="N46" s="41">
        <v>112</v>
      </c>
      <c r="O46" s="41">
        <v>70</v>
      </c>
      <c r="P46" s="58">
        <f t="shared" si="7"/>
        <v>0.39240506329113922</v>
      </c>
      <c r="Q46" s="58">
        <f t="shared" si="8"/>
        <v>0.42857142857142855</v>
      </c>
      <c r="R46" s="58">
        <f t="shared" si="9"/>
        <v>0.14285714285714285</v>
      </c>
    </row>
    <row r="47" spans="1:18" ht="15.75" thickBot="1" x14ac:dyDescent="0.3">
      <c r="A47" s="108"/>
      <c r="B47" s="32" t="s">
        <v>16</v>
      </c>
      <c r="C47" s="31">
        <v>196</v>
      </c>
      <c r="D47" s="31">
        <v>147</v>
      </c>
      <c r="E47" s="67">
        <v>-0.25</v>
      </c>
      <c r="F47" s="31">
        <v>150</v>
      </c>
      <c r="G47" s="31">
        <v>112</v>
      </c>
      <c r="H47" s="67">
        <v>-0.25333333299999999</v>
      </c>
      <c r="I47" s="31">
        <v>35</v>
      </c>
      <c r="J47" s="31">
        <v>25</v>
      </c>
      <c r="K47" s="67">
        <v>-0.28571428599999998</v>
      </c>
      <c r="L47" s="11"/>
      <c r="M47" s="31">
        <v>324</v>
      </c>
      <c r="N47" s="31">
        <v>250</v>
      </c>
      <c r="O47" s="31">
        <v>169</v>
      </c>
      <c r="P47" s="55">
        <f t="shared" si="7"/>
        <v>0.45370370370370372</v>
      </c>
      <c r="Q47" s="55">
        <f t="shared" si="8"/>
        <v>0.44800000000000001</v>
      </c>
      <c r="R47" s="55">
        <f t="shared" si="9"/>
        <v>0.14792899408284024</v>
      </c>
    </row>
    <row r="48" spans="1:18" ht="15.75" thickBot="1" x14ac:dyDescent="0.3">
      <c r="A48" s="105"/>
      <c r="B48" s="35" t="s">
        <v>17</v>
      </c>
      <c r="C48" s="36">
        <v>51</v>
      </c>
      <c r="D48" s="37">
        <v>59</v>
      </c>
      <c r="E48" s="69">
        <v>0.15686274510000001</v>
      </c>
      <c r="F48" s="37">
        <v>29</v>
      </c>
      <c r="G48" s="37">
        <v>26</v>
      </c>
      <c r="H48" s="69">
        <v>-0.10344827600000001</v>
      </c>
      <c r="I48" s="37">
        <v>14</v>
      </c>
      <c r="J48" s="37">
        <v>3</v>
      </c>
      <c r="K48" s="69">
        <v>-0.78571428600000004</v>
      </c>
      <c r="L48" s="11"/>
      <c r="M48" s="37">
        <v>94</v>
      </c>
      <c r="N48" s="37">
        <v>57</v>
      </c>
      <c r="O48" s="37">
        <v>46</v>
      </c>
      <c r="P48" s="57">
        <f t="shared" si="7"/>
        <v>0.62765957446808507</v>
      </c>
      <c r="Q48" s="57">
        <f t="shared" si="8"/>
        <v>0.45614035087719296</v>
      </c>
      <c r="R48" s="57">
        <f t="shared" si="9"/>
        <v>6.5217391304347824E-2</v>
      </c>
    </row>
    <row r="49" spans="1:18" ht="15.75" thickBot="1" x14ac:dyDescent="0.3">
      <c r="A49" s="108" t="s">
        <v>24</v>
      </c>
      <c r="B49" s="39" t="s">
        <v>15</v>
      </c>
      <c r="C49" s="41">
        <v>8</v>
      </c>
      <c r="D49" s="41">
        <v>10</v>
      </c>
      <c r="E49" s="70">
        <v>0.25</v>
      </c>
      <c r="F49" s="41">
        <v>8</v>
      </c>
      <c r="G49" s="41">
        <v>9</v>
      </c>
      <c r="H49" s="70">
        <v>0.125</v>
      </c>
      <c r="I49" s="41">
        <v>0</v>
      </c>
      <c r="J49" s="41">
        <v>1</v>
      </c>
      <c r="K49" s="70"/>
      <c r="L49" s="11"/>
      <c r="M49" s="41">
        <v>9</v>
      </c>
      <c r="N49" s="41">
        <v>9</v>
      </c>
      <c r="O49" s="41">
        <v>5</v>
      </c>
      <c r="P49" s="58">
        <f t="shared" si="7"/>
        <v>1.1111111111111112</v>
      </c>
      <c r="Q49" s="58">
        <f t="shared" si="8"/>
        <v>1</v>
      </c>
      <c r="R49" s="58">
        <f t="shared" si="9"/>
        <v>0.2</v>
      </c>
    </row>
    <row r="50" spans="1:18" ht="15.75" thickBot="1" x14ac:dyDescent="0.3">
      <c r="A50" s="108"/>
      <c r="B50" s="32" t="s">
        <v>16</v>
      </c>
      <c r="C50" s="13">
        <v>12</v>
      </c>
      <c r="D50" s="31">
        <v>13</v>
      </c>
      <c r="E50" s="67">
        <v>8.3333333300000006E-2</v>
      </c>
      <c r="F50" s="31">
        <v>11</v>
      </c>
      <c r="G50" s="31">
        <v>11</v>
      </c>
      <c r="H50" s="67">
        <v>0</v>
      </c>
      <c r="I50" s="31">
        <v>0</v>
      </c>
      <c r="J50" s="31">
        <v>1</v>
      </c>
      <c r="K50" s="67"/>
      <c r="L50" s="11"/>
      <c r="M50" s="31">
        <v>18</v>
      </c>
      <c r="N50" s="31">
        <v>15</v>
      </c>
      <c r="O50" s="31">
        <v>8</v>
      </c>
      <c r="P50" s="55">
        <f t="shared" si="7"/>
        <v>0.72222222222222221</v>
      </c>
      <c r="Q50" s="55">
        <f t="shared" si="8"/>
        <v>0.73333333333333328</v>
      </c>
      <c r="R50" s="55">
        <f t="shared" si="9"/>
        <v>0.125</v>
      </c>
    </row>
    <row r="51" spans="1:18" ht="15.75" thickBot="1" x14ac:dyDescent="0.3">
      <c r="A51" s="105"/>
      <c r="B51" s="35" t="s">
        <v>17</v>
      </c>
      <c r="C51" s="36">
        <v>18</v>
      </c>
      <c r="D51" s="37">
        <v>10</v>
      </c>
      <c r="E51" s="69">
        <v>-0.44444444399999999</v>
      </c>
      <c r="F51" s="37">
        <v>6</v>
      </c>
      <c r="G51" s="37">
        <v>5</v>
      </c>
      <c r="H51" s="69">
        <v>-0.16666666699999999</v>
      </c>
      <c r="I51" s="37">
        <v>0</v>
      </c>
      <c r="J51" s="37">
        <v>1</v>
      </c>
      <c r="K51" s="72"/>
      <c r="L51" s="11"/>
      <c r="M51" s="37">
        <v>20</v>
      </c>
      <c r="N51" s="37">
        <v>9</v>
      </c>
      <c r="O51" s="37">
        <v>5</v>
      </c>
      <c r="P51" s="57">
        <f t="shared" si="7"/>
        <v>0.5</v>
      </c>
      <c r="Q51" s="57">
        <f t="shared" si="8"/>
        <v>0.55555555555555558</v>
      </c>
      <c r="R51" s="57">
        <f t="shared" si="9"/>
        <v>0.2</v>
      </c>
    </row>
    <row r="52" spans="1:18" ht="15.75" thickBot="1" x14ac:dyDescent="0.3">
      <c r="A52" s="105" t="s">
        <v>25</v>
      </c>
      <c r="B52" s="39" t="s">
        <v>15</v>
      </c>
      <c r="C52" s="40">
        <v>275</v>
      </c>
      <c r="D52" s="41">
        <v>384</v>
      </c>
      <c r="E52" s="70">
        <v>0.3963636364</v>
      </c>
      <c r="F52" s="41">
        <v>262</v>
      </c>
      <c r="G52" s="41">
        <v>360</v>
      </c>
      <c r="H52" s="70">
        <v>0.3740458015</v>
      </c>
      <c r="I52" s="41">
        <v>39</v>
      </c>
      <c r="J52" s="41">
        <v>67</v>
      </c>
      <c r="K52" s="70">
        <v>0.71794871790000003</v>
      </c>
      <c r="L52" s="11"/>
      <c r="M52" s="41">
        <v>511</v>
      </c>
      <c r="N52" s="41">
        <v>455</v>
      </c>
      <c r="O52" s="41">
        <v>240</v>
      </c>
      <c r="P52" s="58">
        <f t="shared" si="7"/>
        <v>0.75146771037181992</v>
      </c>
      <c r="Q52" s="58">
        <f t="shared" si="8"/>
        <v>0.79120879120879117</v>
      </c>
      <c r="R52" s="58">
        <f t="shared" si="9"/>
        <v>0.27916666666666667</v>
      </c>
    </row>
    <row r="53" spans="1:18" ht="15.75" thickBot="1" x14ac:dyDescent="0.3">
      <c r="A53" s="105"/>
      <c r="B53" s="35" t="s">
        <v>16</v>
      </c>
      <c r="C53" s="36">
        <v>408</v>
      </c>
      <c r="D53" s="37">
        <v>575</v>
      </c>
      <c r="E53" s="69">
        <v>0.4093137255</v>
      </c>
      <c r="F53" s="37">
        <v>376</v>
      </c>
      <c r="G53" s="37">
        <v>501</v>
      </c>
      <c r="H53" s="69">
        <v>0.33244680850000002</v>
      </c>
      <c r="I53" s="37">
        <v>61</v>
      </c>
      <c r="J53" s="37">
        <v>97</v>
      </c>
      <c r="K53" s="69">
        <v>0.59016393440000003</v>
      </c>
      <c r="L53" s="11"/>
      <c r="M53" s="37">
        <v>1026</v>
      </c>
      <c r="N53" s="37">
        <v>929</v>
      </c>
      <c r="O53" s="37">
        <v>512</v>
      </c>
      <c r="P53" s="57">
        <f t="shared" si="7"/>
        <v>0.56042884990253417</v>
      </c>
      <c r="Q53" s="57">
        <f t="shared" si="8"/>
        <v>0.53928955866523143</v>
      </c>
      <c r="R53" s="57">
        <f t="shared" si="9"/>
        <v>0.189453125</v>
      </c>
    </row>
    <row r="54" spans="1:18" ht="15.75" thickBot="1" x14ac:dyDescent="0.3">
      <c r="A54" s="108" t="s">
        <v>26</v>
      </c>
      <c r="B54" s="39" t="s">
        <v>15</v>
      </c>
      <c r="C54" s="40">
        <v>10</v>
      </c>
      <c r="D54" s="42">
        <v>12</v>
      </c>
      <c r="E54" s="73">
        <v>0.2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2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</v>
      </c>
      <c r="Q54" s="60">
        <f t="shared" si="8"/>
        <v>0.83333333333333337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20</v>
      </c>
      <c r="D55" s="31">
        <v>17</v>
      </c>
      <c r="E55" s="67">
        <v>-0.15</v>
      </c>
      <c r="F55" s="31">
        <v>11</v>
      </c>
      <c r="G55" s="31">
        <v>6</v>
      </c>
      <c r="H55" s="67">
        <v>-0.45454545499999999</v>
      </c>
      <c r="I55" s="31">
        <v>1</v>
      </c>
      <c r="J55" s="31">
        <v>2</v>
      </c>
      <c r="K55" s="67">
        <v>1</v>
      </c>
      <c r="L55" s="11"/>
      <c r="M55" s="31">
        <v>31</v>
      </c>
      <c r="N55" s="31">
        <v>16</v>
      </c>
      <c r="O55" s="31">
        <v>10</v>
      </c>
      <c r="P55" s="55">
        <f t="shared" si="7"/>
        <v>0.54838709677419351</v>
      </c>
      <c r="Q55" s="55">
        <f t="shared" si="8"/>
        <v>0.375</v>
      </c>
      <c r="R55" s="55">
        <f t="shared" si="9"/>
        <v>0.2</v>
      </c>
    </row>
    <row r="56" spans="1:18" ht="15.75" thickBot="1" x14ac:dyDescent="0.3">
      <c r="A56" s="105"/>
      <c r="B56" s="35" t="s">
        <v>17</v>
      </c>
      <c r="C56" s="36">
        <v>8</v>
      </c>
      <c r="D56" s="37">
        <v>4</v>
      </c>
      <c r="E56" s="69">
        <v>-0.5</v>
      </c>
      <c r="F56" s="37">
        <v>2</v>
      </c>
      <c r="G56" s="37">
        <v>2</v>
      </c>
      <c r="H56" s="69">
        <v>0</v>
      </c>
      <c r="I56" s="37">
        <v>0</v>
      </c>
      <c r="J56" s="37">
        <v>2</v>
      </c>
      <c r="K56" s="72"/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0.2857142857142857</v>
      </c>
      <c r="R56" s="61">
        <f t="shared" si="9"/>
        <v>0.33333333333333331</v>
      </c>
    </row>
    <row r="57" spans="1:18" ht="15.75" thickBot="1" x14ac:dyDescent="0.3">
      <c r="A57" s="105" t="s">
        <v>27</v>
      </c>
      <c r="B57" s="39" t="s">
        <v>15</v>
      </c>
      <c r="C57" s="40">
        <v>1</v>
      </c>
      <c r="D57" s="41">
        <v>13</v>
      </c>
      <c r="E57" s="71">
        <v>12</v>
      </c>
      <c r="F57" s="41">
        <v>0</v>
      </c>
      <c r="G57" s="41">
        <v>13</v>
      </c>
      <c r="H57" s="71"/>
      <c r="I57" s="41">
        <v>0</v>
      </c>
      <c r="J57" s="41">
        <v>2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1.625</v>
      </c>
      <c r="Q57" s="58">
        <f t="shared" si="8"/>
        <v>2.1666666666666665</v>
      </c>
      <c r="R57" s="58">
        <f t="shared" si="9"/>
        <v>0.5</v>
      </c>
    </row>
    <row r="58" spans="1:18" ht="15.75" thickBot="1" x14ac:dyDescent="0.3">
      <c r="A58" s="105"/>
      <c r="B58" s="35" t="s">
        <v>16</v>
      </c>
      <c r="C58" s="36">
        <v>3</v>
      </c>
      <c r="D58" s="37">
        <v>18</v>
      </c>
      <c r="E58" s="69">
        <v>5</v>
      </c>
      <c r="F58" s="37">
        <v>1</v>
      </c>
      <c r="G58" s="37">
        <v>18</v>
      </c>
      <c r="H58" s="69">
        <v>17</v>
      </c>
      <c r="I58" s="37">
        <v>1</v>
      </c>
      <c r="J58" s="37">
        <v>2</v>
      </c>
      <c r="K58" s="69">
        <v>1</v>
      </c>
      <c r="L58" s="11"/>
      <c r="M58" s="37">
        <v>27</v>
      </c>
      <c r="N58" s="37">
        <v>23</v>
      </c>
      <c r="O58" s="37">
        <v>18</v>
      </c>
      <c r="P58" s="57">
        <f t="shared" si="7"/>
        <v>0.66666666666666663</v>
      </c>
      <c r="Q58" s="57">
        <f t="shared" si="8"/>
        <v>0.78260869565217395</v>
      </c>
      <c r="R58" s="57">
        <f t="shared" si="9"/>
        <v>0.1111111111111111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4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16</v>
      </c>
      <c r="D61" s="41">
        <v>43</v>
      </c>
      <c r="E61" s="70">
        <v>1.6875</v>
      </c>
      <c r="F61" s="41">
        <v>13</v>
      </c>
      <c r="G61" s="41">
        <v>37</v>
      </c>
      <c r="H61" s="70">
        <v>1.8461538462</v>
      </c>
      <c r="I61" s="41">
        <v>0</v>
      </c>
      <c r="J61" s="41">
        <v>9</v>
      </c>
      <c r="K61" s="70"/>
      <c r="L61" s="11"/>
      <c r="M61" s="41">
        <v>43</v>
      </c>
      <c r="N61" s="41">
        <v>41</v>
      </c>
      <c r="O61" s="41">
        <v>20</v>
      </c>
      <c r="P61" s="58">
        <f t="shared" si="7"/>
        <v>1</v>
      </c>
      <c r="Q61" s="58">
        <f t="shared" si="8"/>
        <v>0.90243902439024393</v>
      </c>
      <c r="R61" s="58">
        <f t="shared" si="9"/>
        <v>0.45</v>
      </c>
    </row>
    <row r="62" spans="1:18" ht="15.75" thickBot="1" x14ac:dyDescent="0.3">
      <c r="A62" s="105"/>
      <c r="B62" s="35" t="s">
        <v>16</v>
      </c>
      <c r="C62" s="36">
        <v>32</v>
      </c>
      <c r="D62" s="37">
        <v>72</v>
      </c>
      <c r="E62" s="69">
        <v>1.25</v>
      </c>
      <c r="F62" s="37">
        <v>26</v>
      </c>
      <c r="G62" s="37">
        <v>55</v>
      </c>
      <c r="H62" s="69">
        <v>1.1153846154</v>
      </c>
      <c r="I62" s="37">
        <v>2</v>
      </c>
      <c r="J62" s="37">
        <v>12</v>
      </c>
      <c r="K62" s="69">
        <v>5</v>
      </c>
      <c r="L62" s="11"/>
      <c r="M62" s="37">
        <v>99</v>
      </c>
      <c r="N62" s="37">
        <v>93</v>
      </c>
      <c r="O62" s="37">
        <v>46</v>
      </c>
      <c r="P62" s="57">
        <f t="shared" si="7"/>
        <v>0.72727272727272729</v>
      </c>
      <c r="Q62" s="57">
        <f t="shared" si="8"/>
        <v>0.59139784946236562</v>
      </c>
      <c r="R62" s="57">
        <f t="shared" si="9"/>
        <v>0.2608695652173913</v>
      </c>
    </row>
    <row r="63" spans="1:18" ht="15.75" thickBot="1" x14ac:dyDescent="0.3">
      <c r="A63" s="105" t="s">
        <v>30</v>
      </c>
      <c r="B63" s="39" t="s">
        <v>15</v>
      </c>
      <c r="C63" s="40">
        <v>38</v>
      </c>
      <c r="D63" s="41">
        <v>31</v>
      </c>
      <c r="E63" s="70">
        <v>-0.18421052600000001</v>
      </c>
      <c r="F63" s="41">
        <v>31</v>
      </c>
      <c r="G63" s="41">
        <v>27</v>
      </c>
      <c r="H63" s="70">
        <v>-0.12903225800000001</v>
      </c>
      <c r="I63" s="41">
        <v>5</v>
      </c>
      <c r="J63" s="41">
        <v>2</v>
      </c>
      <c r="K63" s="71">
        <v>-0.6</v>
      </c>
      <c r="L63" s="11"/>
      <c r="M63" s="41">
        <v>48</v>
      </c>
      <c r="N63" s="41">
        <v>36</v>
      </c>
      <c r="O63" s="41">
        <v>19</v>
      </c>
      <c r="P63" s="58">
        <f t="shared" si="7"/>
        <v>0.64583333333333337</v>
      </c>
      <c r="Q63" s="58">
        <f t="shared" si="8"/>
        <v>0.75</v>
      </c>
      <c r="R63" s="58">
        <f t="shared" si="9"/>
        <v>0.10526315789473684</v>
      </c>
    </row>
    <row r="64" spans="1:18" ht="15.75" thickBot="1" x14ac:dyDescent="0.3">
      <c r="A64" s="105"/>
      <c r="B64" s="35" t="s">
        <v>16</v>
      </c>
      <c r="C64" s="36">
        <v>40</v>
      </c>
      <c r="D64" s="37">
        <v>45</v>
      </c>
      <c r="E64" s="69">
        <v>0.125</v>
      </c>
      <c r="F64" s="37">
        <v>32</v>
      </c>
      <c r="G64" s="37">
        <v>36</v>
      </c>
      <c r="H64" s="69">
        <v>0.125</v>
      </c>
      <c r="I64" s="37">
        <v>5</v>
      </c>
      <c r="J64" s="37">
        <v>3</v>
      </c>
      <c r="K64" s="69">
        <v>-0.4</v>
      </c>
      <c r="L64" s="11"/>
      <c r="M64" s="37">
        <v>81</v>
      </c>
      <c r="N64" s="37">
        <v>63</v>
      </c>
      <c r="O64" s="37">
        <v>37</v>
      </c>
      <c r="P64" s="57">
        <f t="shared" si="7"/>
        <v>0.55555555555555558</v>
      </c>
      <c r="Q64" s="57">
        <f t="shared" si="8"/>
        <v>0.5714285714285714</v>
      </c>
      <c r="R64" s="57">
        <f t="shared" si="9"/>
        <v>8.1081081081081086E-2</v>
      </c>
    </row>
    <row r="65" spans="1:18" ht="15.75" thickBot="1" x14ac:dyDescent="0.3">
      <c r="A65" s="105" t="s">
        <v>31</v>
      </c>
      <c r="B65" s="39" t="s">
        <v>15</v>
      </c>
      <c r="C65" s="40">
        <v>1</v>
      </c>
      <c r="D65" s="41">
        <v>4</v>
      </c>
      <c r="E65" s="71">
        <v>3</v>
      </c>
      <c r="F65" s="41">
        <v>1</v>
      </c>
      <c r="G65" s="41">
        <v>4</v>
      </c>
      <c r="H65" s="71">
        <v>3</v>
      </c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1.3333333333333333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2</v>
      </c>
      <c r="D66" s="37">
        <v>8</v>
      </c>
      <c r="E66" s="69">
        <v>3</v>
      </c>
      <c r="F66" s="37">
        <v>1</v>
      </c>
      <c r="G66" s="37">
        <v>8</v>
      </c>
      <c r="H66" s="69">
        <v>7</v>
      </c>
      <c r="I66" s="37">
        <v>0</v>
      </c>
      <c r="J66" s="37">
        <v>0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0.66666666666666663</v>
      </c>
      <c r="Q66" s="57">
        <f t="shared" si="8"/>
        <v>0.72727272727272729</v>
      </c>
      <c r="R66" s="57">
        <f t="shared" si="9"/>
        <v>0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1"/>
      <c r="B68" s="81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53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54</v>
      </c>
      <c r="D6" s="7" t="s">
        <v>57</v>
      </c>
      <c r="E6" s="45" t="s">
        <v>51</v>
      </c>
      <c r="F6" s="6" t="s">
        <v>55</v>
      </c>
      <c r="G6" s="6" t="s">
        <v>58</v>
      </c>
      <c r="H6" s="45" t="s">
        <v>51</v>
      </c>
      <c r="I6" s="6" t="s">
        <v>56</v>
      </c>
      <c r="J6" s="6" t="s">
        <v>59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2209</v>
      </c>
      <c r="D8" s="10">
        <v>2167</v>
      </c>
      <c r="E8" s="64">
        <v>-1.9013128000000001E-2</v>
      </c>
      <c r="F8" s="10">
        <v>1773</v>
      </c>
      <c r="G8" s="10">
        <v>1724</v>
      </c>
      <c r="H8" s="66">
        <v>-2.7636773999999999E-2</v>
      </c>
      <c r="I8" s="10">
        <v>212</v>
      </c>
      <c r="J8" s="10">
        <v>225</v>
      </c>
      <c r="K8" s="64">
        <v>6.1320754700000001E-2</v>
      </c>
      <c r="L8" s="11"/>
      <c r="M8" s="12">
        <v>3669</v>
      </c>
      <c r="N8" s="12">
        <v>2839</v>
      </c>
      <c r="O8" s="12">
        <v>1763</v>
      </c>
      <c r="P8" s="47">
        <f t="shared" ref="P8:P16" si="0">D8/M8</f>
        <v>0.59062414826928322</v>
      </c>
      <c r="Q8" s="47">
        <f t="shared" ref="Q8:Q16" si="1">G8/N8</f>
        <v>0.60725607608312782</v>
      </c>
      <c r="R8" s="48">
        <f t="shared" ref="R8:R16" si="2">J8/O8</f>
        <v>0.12762336925694839</v>
      </c>
    </row>
    <row r="9" spans="1:18" x14ac:dyDescent="0.25">
      <c r="A9" s="116" t="s">
        <v>4</v>
      </c>
      <c r="B9" s="117"/>
      <c r="C9" s="13">
        <v>387</v>
      </c>
      <c r="D9" s="13">
        <v>316</v>
      </c>
      <c r="E9" s="64">
        <v>-0.18346253200000001</v>
      </c>
      <c r="F9" s="13">
        <v>307</v>
      </c>
      <c r="G9" s="13">
        <v>265</v>
      </c>
      <c r="H9" s="66">
        <v>-0.136807818</v>
      </c>
      <c r="I9" s="13">
        <v>43</v>
      </c>
      <c r="J9" s="13">
        <v>44</v>
      </c>
      <c r="K9" s="64">
        <v>2.3255814E-2</v>
      </c>
      <c r="L9" s="11"/>
      <c r="M9" s="12">
        <v>431</v>
      </c>
      <c r="N9" s="12">
        <v>281</v>
      </c>
      <c r="O9" s="12">
        <v>213</v>
      </c>
      <c r="P9" s="47">
        <f t="shared" si="0"/>
        <v>0.73317865429234341</v>
      </c>
      <c r="Q9" s="47">
        <f t="shared" si="1"/>
        <v>0.94306049822064053</v>
      </c>
      <c r="R9" s="48">
        <f t="shared" si="2"/>
        <v>0.20657276995305165</v>
      </c>
    </row>
    <row r="10" spans="1:18" x14ac:dyDescent="0.25">
      <c r="A10" s="116" t="s">
        <v>60</v>
      </c>
      <c r="B10" s="117"/>
      <c r="C10" s="13">
        <v>334</v>
      </c>
      <c r="D10" s="13">
        <v>261</v>
      </c>
      <c r="E10" s="64">
        <v>-0.21856287399999999</v>
      </c>
      <c r="F10" s="13">
        <v>262</v>
      </c>
      <c r="G10" s="13">
        <v>215</v>
      </c>
      <c r="H10" s="66">
        <v>-0.17938931299999999</v>
      </c>
      <c r="I10" s="13">
        <v>40</v>
      </c>
      <c r="J10" s="13">
        <v>39</v>
      </c>
      <c r="K10" s="64">
        <v>-2.5000000000000001E-2</v>
      </c>
      <c r="L10" s="11"/>
      <c r="M10" s="12">
        <v>402</v>
      </c>
      <c r="N10" s="12">
        <v>255</v>
      </c>
      <c r="O10" s="12">
        <v>188</v>
      </c>
      <c r="P10" s="47">
        <f t="shared" si="0"/>
        <v>0.64925373134328357</v>
      </c>
      <c r="Q10" s="47">
        <f t="shared" si="1"/>
        <v>0.84313725490196079</v>
      </c>
      <c r="R10" s="48">
        <f t="shared" si="2"/>
        <v>0.20744680851063829</v>
      </c>
    </row>
    <row r="11" spans="1:18" x14ac:dyDescent="0.25">
      <c r="A11" s="116" t="s">
        <v>5</v>
      </c>
      <c r="B11" s="117"/>
      <c r="C11" s="13">
        <v>1653</v>
      </c>
      <c r="D11" s="13">
        <v>1549</v>
      </c>
      <c r="E11" s="64">
        <v>-6.2915910000000005E-2</v>
      </c>
      <c r="F11" s="13">
        <v>1337</v>
      </c>
      <c r="G11" s="13">
        <v>1291</v>
      </c>
      <c r="H11" s="66">
        <v>-3.4405384999999997E-2</v>
      </c>
      <c r="I11" s="13">
        <v>127</v>
      </c>
      <c r="J11" s="13">
        <v>159</v>
      </c>
      <c r="K11" s="64">
        <v>0.25196850389999997</v>
      </c>
      <c r="L11" s="11"/>
      <c r="M11" s="12">
        <v>2137</v>
      </c>
      <c r="N11" s="12">
        <v>1558</v>
      </c>
      <c r="O11" s="12">
        <v>922</v>
      </c>
      <c r="P11" s="47">
        <f t="shared" si="0"/>
        <v>0.72484791764155354</v>
      </c>
      <c r="Q11" s="47">
        <f t="shared" si="1"/>
        <v>0.82862644415917841</v>
      </c>
      <c r="R11" s="48">
        <f t="shared" si="2"/>
        <v>0.17245119305856832</v>
      </c>
    </row>
    <row r="12" spans="1:18" x14ac:dyDescent="0.25">
      <c r="A12" s="116" t="s">
        <v>6</v>
      </c>
      <c r="B12" s="117"/>
      <c r="C12" s="10">
        <v>136</v>
      </c>
      <c r="D12" s="10">
        <v>172</v>
      </c>
      <c r="E12" s="64">
        <v>0.26470588239999998</v>
      </c>
      <c r="F12" s="10">
        <v>119</v>
      </c>
      <c r="G12" s="10">
        <v>124</v>
      </c>
      <c r="H12" s="66">
        <v>4.2016806699999999E-2</v>
      </c>
      <c r="I12" s="10">
        <v>32</v>
      </c>
      <c r="J12" s="10">
        <v>24</v>
      </c>
      <c r="K12" s="64">
        <v>-0.25</v>
      </c>
      <c r="L12" s="11"/>
      <c r="M12" s="12">
        <v>595</v>
      </c>
      <c r="N12" s="12">
        <v>543</v>
      </c>
      <c r="O12" s="12">
        <v>382</v>
      </c>
      <c r="P12" s="47">
        <f t="shared" si="0"/>
        <v>0.28907563025210087</v>
      </c>
      <c r="Q12" s="47">
        <f t="shared" si="1"/>
        <v>0.2283609576427256</v>
      </c>
      <c r="R12" s="48">
        <f t="shared" si="2"/>
        <v>6.2827225130890049E-2</v>
      </c>
    </row>
    <row r="13" spans="1:18" x14ac:dyDescent="0.25">
      <c r="A13" s="116" t="s">
        <v>7</v>
      </c>
      <c r="B13" s="117"/>
      <c r="C13" s="10">
        <v>374</v>
      </c>
      <c r="D13" s="10">
        <v>405</v>
      </c>
      <c r="E13" s="64">
        <v>8.2887700499999994E-2</v>
      </c>
      <c r="F13" s="10">
        <v>286</v>
      </c>
      <c r="G13" s="10">
        <v>277</v>
      </c>
      <c r="H13" s="66">
        <v>-3.1468531000000001E-2</v>
      </c>
      <c r="I13" s="10">
        <v>49</v>
      </c>
      <c r="J13" s="10">
        <v>36</v>
      </c>
      <c r="K13" s="64">
        <v>-0.26530612199999998</v>
      </c>
      <c r="L13" s="11"/>
      <c r="M13" s="12">
        <v>882</v>
      </c>
      <c r="N13" s="12">
        <v>689</v>
      </c>
      <c r="O13" s="12">
        <v>417</v>
      </c>
      <c r="P13" s="47">
        <f t="shared" si="0"/>
        <v>0.45918367346938777</v>
      </c>
      <c r="Q13" s="47">
        <f t="shared" si="1"/>
        <v>0.40203193033381712</v>
      </c>
      <c r="R13" s="48">
        <f t="shared" si="2"/>
        <v>8.6330935251798566E-2</v>
      </c>
    </row>
    <row r="14" spans="1:18" x14ac:dyDescent="0.25">
      <c r="A14" s="116" t="s">
        <v>8</v>
      </c>
      <c r="B14" s="117"/>
      <c r="C14" s="14">
        <v>46</v>
      </c>
      <c r="D14" s="14">
        <v>41</v>
      </c>
      <c r="E14" s="64">
        <v>-0.108695652</v>
      </c>
      <c r="F14" s="14">
        <v>31</v>
      </c>
      <c r="G14" s="14">
        <v>32</v>
      </c>
      <c r="H14" s="66">
        <v>3.2258064500000003E-2</v>
      </c>
      <c r="I14" s="14">
        <v>4</v>
      </c>
      <c r="J14" s="14">
        <v>6</v>
      </c>
      <c r="K14" s="64">
        <v>0.5</v>
      </c>
      <c r="L14" s="11"/>
      <c r="M14" s="12">
        <v>55</v>
      </c>
      <c r="N14" s="12">
        <v>49</v>
      </c>
      <c r="O14" s="12">
        <v>42</v>
      </c>
      <c r="P14" s="47">
        <f t="shared" si="0"/>
        <v>0.74545454545454548</v>
      </c>
      <c r="Q14" s="47">
        <f t="shared" si="1"/>
        <v>0.65306122448979587</v>
      </c>
      <c r="R14" s="48">
        <f t="shared" si="2"/>
        <v>0.14285714285714285</v>
      </c>
    </row>
    <row r="15" spans="1:18" x14ac:dyDescent="0.25">
      <c r="A15" s="118" t="s">
        <v>9</v>
      </c>
      <c r="B15" s="119"/>
      <c r="C15" s="13">
        <v>637</v>
      </c>
      <c r="D15" s="13">
        <v>596</v>
      </c>
      <c r="E15" s="64">
        <v>-6.4364207000000007E-2</v>
      </c>
      <c r="F15" s="13">
        <v>169</v>
      </c>
      <c r="G15" s="13">
        <v>189</v>
      </c>
      <c r="H15" s="66">
        <v>0.1183431953</v>
      </c>
      <c r="I15" s="13">
        <v>22</v>
      </c>
      <c r="J15" s="13">
        <v>13</v>
      </c>
      <c r="K15" s="64">
        <v>-0.409090909</v>
      </c>
      <c r="L15" s="11"/>
      <c r="M15" s="12">
        <v>756</v>
      </c>
      <c r="N15" s="12">
        <v>284</v>
      </c>
      <c r="O15" s="12">
        <v>234</v>
      </c>
      <c r="P15" s="47">
        <f t="shared" si="0"/>
        <v>0.78835978835978837</v>
      </c>
      <c r="Q15" s="47">
        <f t="shared" si="1"/>
        <v>0.66549295774647887</v>
      </c>
      <c r="R15" s="48">
        <f t="shared" si="2"/>
        <v>5.5555555555555552E-2</v>
      </c>
    </row>
    <row r="16" spans="1:18" x14ac:dyDescent="0.25">
      <c r="A16" s="109" t="s">
        <v>10</v>
      </c>
      <c r="B16" s="110"/>
      <c r="C16" s="15">
        <v>2846</v>
      </c>
      <c r="D16" s="16">
        <v>2763</v>
      </c>
      <c r="E16" s="65">
        <v>-2.9163739000000001E-2</v>
      </c>
      <c r="F16" s="15">
        <v>1942</v>
      </c>
      <c r="G16" s="15">
        <v>1913</v>
      </c>
      <c r="H16" s="76">
        <v>-1.4933059E-2</v>
      </c>
      <c r="I16" s="15">
        <v>234</v>
      </c>
      <c r="J16" s="15">
        <v>238</v>
      </c>
      <c r="K16" s="65">
        <v>1.7094017100000001E-2</v>
      </c>
      <c r="L16" s="17"/>
      <c r="M16" s="18">
        <v>4425</v>
      </c>
      <c r="N16" s="18">
        <v>3123</v>
      </c>
      <c r="O16" s="18">
        <v>1997</v>
      </c>
      <c r="P16" s="49">
        <f t="shared" si="0"/>
        <v>0.62440677966101699</v>
      </c>
      <c r="Q16" s="49">
        <f t="shared" si="1"/>
        <v>0.6125520333013128</v>
      </c>
      <c r="R16" s="50">
        <f t="shared" si="2"/>
        <v>0.11917876815222835</v>
      </c>
    </row>
    <row r="17" spans="1:18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18" x14ac:dyDescent="0.25">
      <c r="A18" s="122" t="s">
        <v>3</v>
      </c>
      <c r="B18" s="123"/>
      <c r="C18" s="10">
        <v>1743</v>
      </c>
      <c r="D18" s="10">
        <v>1514</v>
      </c>
      <c r="E18" s="64">
        <v>-0.131382674</v>
      </c>
      <c r="F18" s="10">
        <v>1354</v>
      </c>
      <c r="G18" s="10">
        <v>1164</v>
      </c>
      <c r="H18" s="66">
        <v>-0.140324963</v>
      </c>
      <c r="I18" s="10">
        <v>162</v>
      </c>
      <c r="J18" s="10">
        <v>145</v>
      </c>
      <c r="K18" s="66">
        <v>-0.104938272</v>
      </c>
      <c r="L18" s="11"/>
      <c r="M18" s="10">
        <v>2391</v>
      </c>
      <c r="N18" s="10">
        <v>1702</v>
      </c>
      <c r="O18" s="10">
        <v>1132</v>
      </c>
      <c r="P18" s="47">
        <f t="shared" ref="P18" si="3">D18/M18</f>
        <v>0.63320786281890418</v>
      </c>
      <c r="Q18" s="47">
        <f t="shared" ref="Q18:Q26" si="4">G18/N18</f>
        <v>0.68390129259694477</v>
      </c>
      <c r="R18" s="48">
        <f t="shared" ref="R18:R26" si="5">J18/O18</f>
        <v>0.12809187279151943</v>
      </c>
    </row>
    <row r="19" spans="1:18" x14ac:dyDescent="0.25">
      <c r="A19" s="116" t="s">
        <v>4</v>
      </c>
      <c r="B19" s="117"/>
      <c r="C19" s="13">
        <v>341</v>
      </c>
      <c r="D19" s="13">
        <v>263</v>
      </c>
      <c r="E19" s="64">
        <v>-0.228739003</v>
      </c>
      <c r="F19" s="13">
        <v>264</v>
      </c>
      <c r="G19" s="13">
        <v>216</v>
      </c>
      <c r="H19" s="66">
        <v>-0.18181818199999999</v>
      </c>
      <c r="I19" s="13">
        <v>37</v>
      </c>
      <c r="J19" s="13">
        <v>42</v>
      </c>
      <c r="K19" s="66">
        <v>0.1351351351</v>
      </c>
      <c r="L19" s="11"/>
      <c r="M19" s="13">
        <v>374</v>
      </c>
      <c r="N19" s="13">
        <v>235</v>
      </c>
      <c r="O19" s="13">
        <v>180</v>
      </c>
      <c r="P19" s="47">
        <f>D19/M19</f>
        <v>0.70320855614973266</v>
      </c>
      <c r="Q19" s="47">
        <f t="shared" si="4"/>
        <v>0.91914893617021276</v>
      </c>
      <c r="R19" s="48">
        <f t="shared" si="5"/>
        <v>0.23333333333333334</v>
      </c>
    </row>
    <row r="20" spans="1:18" x14ac:dyDescent="0.25">
      <c r="A20" s="116" t="s">
        <v>60</v>
      </c>
      <c r="B20" s="117"/>
      <c r="C20" s="13">
        <v>296</v>
      </c>
      <c r="D20" s="13">
        <v>216</v>
      </c>
      <c r="E20" s="64">
        <v>-0.27027026999999998</v>
      </c>
      <c r="F20" s="13">
        <v>227</v>
      </c>
      <c r="G20" s="13">
        <v>174</v>
      </c>
      <c r="H20" s="66">
        <v>-0.23348017600000001</v>
      </c>
      <c r="I20" s="13">
        <v>35</v>
      </c>
      <c r="J20" s="13">
        <v>39</v>
      </c>
      <c r="K20" s="66">
        <v>0.11428571429999999</v>
      </c>
      <c r="L20" s="11"/>
      <c r="M20" s="13">
        <v>350</v>
      </c>
      <c r="N20" s="13">
        <v>214</v>
      </c>
      <c r="O20" s="13">
        <v>160</v>
      </c>
      <c r="P20" s="47">
        <f t="shared" ref="P20:P26" si="6">D20/M20</f>
        <v>0.6171428571428571</v>
      </c>
      <c r="Q20" s="47">
        <f t="shared" si="4"/>
        <v>0.81308411214953269</v>
      </c>
      <c r="R20" s="48">
        <f t="shared" si="5"/>
        <v>0.24374999999999999</v>
      </c>
    </row>
    <row r="21" spans="1:18" x14ac:dyDescent="0.25">
      <c r="A21" s="116" t="s">
        <v>5</v>
      </c>
      <c r="B21" s="117"/>
      <c r="C21" s="13">
        <v>1329</v>
      </c>
      <c r="D21" s="13">
        <v>1102</v>
      </c>
      <c r="E21" s="64">
        <v>-0.17080511700000001</v>
      </c>
      <c r="F21" s="13">
        <v>1036</v>
      </c>
      <c r="G21" s="13">
        <v>890</v>
      </c>
      <c r="H21" s="66">
        <v>-0.14092664099999999</v>
      </c>
      <c r="I21" s="13">
        <v>97</v>
      </c>
      <c r="J21" s="13">
        <v>106</v>
      </c>
      <c r="K21" s="66">
        <v>9.2783505200000005E-2</v>
      </c>
      <c r="L21" s="11"/>
      <c r="M21" s="13">
        <v>1511</v>
      </c>
      <c r="N21" s="13">
        <v>1010</v>
      </c>
      <c r="O21" s="13">
        <v>634</v>
      </c>
      <c r="P21" s="47">
        <f t="shared" si="6"/>
        <v>0.72931833223031106</v>
      </c>
      <c r="Q21" s="47">
        <f t="shared" si="4"/>
        <v>0.88118811881188119</v>
      </c>
      <c r="R21" s="48">
        <f t="shared" si="5"/>
        <v>0.16719242902208201</v>
      </c>
    </row>
    <row r="22" spans="1:18" x14ac:dyDescent="0.25">
      <c r="A22" s="116" t="s">
        <v>6</v>
      </c>
      <c r="B22" s="117"/>
      <c r="C22" s="10">
        <v>76</v>
      </c>
      <c r="D22" s="10">
        <v>77</v>
      </c>
      <c r="E22" s="64">
        <v>1.3157894700000001E-2</v>
      </c>
      <c r="F22" s="10">
        <v>70</v>
      </c>
      <c r="G22" s="10">
        <v>56</v>
      </c>
      <c r="H22" s="66">
        <v>-0.2</v>
      </c>
      <c r="I22" s="10">
        <v>22</v>
      </c>
      <c r="J22" s="10">
        <v>11</v>
      </c>
      <c r="K22" s="66">
        <v>-0.5</v>
      </c>
      <c r="L22" s="11"/>
      <c r="M22" s="10">
        <v>268</v>
      </c>
      <c r="N22" s="10">
        <v>247</v>
      </c>
      <c r="O22" s="10">
        <v>178</v>
      </c>
      <c r="P22" s="47">
        <f t="shared" si="6"/>
        <v>0.28731343283582089</v>
      </c>
      <c r="Q22" s="47">
        <f t="shared" si="4"/>
        <v>0.22672064777327935</v>
      </c>
      <c r="R22" s="48">
        <f t="shared" si="5"/>
        <v>6.1797752808988762E-2</v>
      </c>
    </row>
    <row r="23" spans="1:18" x14ac:dyDescent="0.25">
      <c r="A23" s="116" t="s">
        <v>7</v>
      </c>
      <c r="B23" s="117"/>
      <c r="C23" s="10">
        <v>295</v>
      </c>
      <c r="D23" s="10">
        <v>295</v>
      </c>
      <c r="E23" s="64">
        <v>0</v>
      </c>
      <c r="F23" s="10">
        <v>217</v>
      </c>
      <c r="G23" s="10">
        <v>187</v>
      </c>
      <c r="H23" s="66">
        <v>-0.13824884800000001</v>
      </c>
      <c r="I23" s="10">
        <v>39</v>
      </c>
      <c r="J23" s="10">
        <v>22</v>
      </c>
      <c r="K23" s="66">
        <v>-0.43589743600000003</v>
      </c>
      <c r="L23" s="11"/>
      <c r="M23" s="10">
        <v>564</v>
      </c>
      <c r="N23" s="10">
        <v>401</v>
      </c>
      <c r="O23" s="10">
        <v>281</v>
      </c>
      <c r="P23" s="47">
        <f t="shared" si="6"/>
        <v>0.52304964539007093</v>
      </c>
      <c r="Q23" s="47">
        <f t="shared" si="4"/>
        <v>0.46633416458852867</v>
      </c>
      <c r="R23" s="48">
        <f t="shared" si="5"/>
        <v>7.8291814946619215E-2</v>
      </c>
    </row>
    <row r="24" spans="1:18" x14ac:dyDescent="0.25">
      <c r="A24" s="116" t="s">
        <v>8</v>
      </c>
      <c r="B24" s="117"/>
      <c r="C24" s="14">
        <v>43</v>
      </c>
      <c r="D24" s="14">
        <v>40</v>
      </c>
      <c r="E24" s="64">
        <v>-6.9767441999999999E-2</v>
      </c>
      <c r="F24" s="14">
        <v>31</v>
      </c>
      <c r="G24" s="14">
        <v>31</v>
      </c>
      <c r="H24" s="66">
        <v>0</v>
      </c>
      <c r="I24" s="14">
        <v>4</v>
      </c>
      <c r="J24" s="14">
        <v>6</v>
      </c>
      <c r="K24" s="66">
        <v>0.5</v>
      </c>
      <c r="L24" s="11"/>
      <c r="M24" s="14">
        <v>48</v>
      </c>
      <c r="N24" s="14">
        <v>44</v>
      </c>
      <c r="O24" s="14">
        <v>39</v>
      </c>
      <c r="P24" s="47">
        <f t="shared" si="6"/>
        <v>0.83333333333333337</v>
      </c>
      <c r="Q24" s="47">
        <f t="shared" si="4"/>
        <v>0.70454545454545459</v>
      </c>
      <c r="R24" s="48">
        <f t="shared" si="5"/>
        <v>0.15384615384615385</v>
      </c>
    </row>
    <row r="25" spans="1:18" x14ac:dyDescent="0.25">
      <c r="A25" s="118" t="s">
        <v>9</v>
      </c>
      <c r="B25" s="119"/>
      <c r="C25" s="13">
        <v>629</v>
      </c>
      <c r="D25" s="13">
        <v>592</v>
      </c>
      <c r="E25" s="64">
        <v>-5.8823528999999999E-2</v>
      </c>
      <c r="F25" s="13">
        <v>167</v>
      </c>
      <c r="G25" s="13">
        <v>187</v>
      </c>
      <c r="H25" s="66">
        <v>0.119760479</v>
      </c>
      <c r="I25" s="13">
        <v>22</v>
      </c>
      <c r="J25" s="13">
        <v>12</v>
      </c>
      <c r="K25" s="66">
        <v>-0.45454545499999999</v>
      </c>
      <c r="L25" s="11"/>
      <c r="M25" s="13">
        <v>745</v>
      </c>
      <c r="N25" s="13">
        <v>277</v>
      </c>
      <c r="O25" s="13">
        <v>228</v>
      </c>
      <c r="P25" s="47">
        <f t="shared" si="6"/>
        <v>0.79463087248322151</v>
      </c>
      <c r="Q25" s="47">
        <f t="shared" si="4"/>
        <v>0.67509025270758127</v>
      </c>
      <c r="R25" s="48">
        <f t="shared" si="5"/>
        <v>5.2631578947368418E-2</v>
      </c>
    </row>
    <row r="26" spans="1:18" x14ac:dyDescent="0.25">
      <c r="A26" s="109" t="s">
        <v>12</v>
      </c>
      <c r="B26" s="110"/>
      <c r="C26" s="23">
        <v>2372</v>
      </c>
      <c r="D26" s="24">
        <v>2106</v>
      </c>
      <c r="E26" s="65">
        <v>-0.11214165299999999</v>
      </c>
      <c r="F26" s="23">
        <v>1521</v>
      </c>
      <c r="G26" s="23">
        <v>1351</v>
      </c>
      <c r="H26" s="76">
        <v>-0.111768573</v>
      </c>
      <c r="I26" s="23">
        <v>184</v>
      </c>
      <c r="J26" s="23">
        <v>157</v>
      </c>
      <c r="K26" s="65">
        <v>-0.14673913</v>
      </c>
      <c r="L26" s="17"/>
      <c r="M26" s="25">
        <v>3136</v>
      </c>
      <c r="N26" s="25">
        <v>1979</v>
      </c>
      <c r="O26" s="25">
        <v>1360</v>
      </c>
      <c r="P26" s="49">
        <f t="shared" si="6"/>
        <v>0.67155612244897955</v>
      </c>
      <c r="Q26" s="49">
        <f t="shared" si="4"/>
        <v>0.68266801414855993</v>
      </c>
      <c r="R26" s="50">
        <f t="shared" si="5"/>
        <v>0.11544117647058824</v>
      </c>
    </row>
    <row r="27" spans="1:18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18" x14ac:dyDescent="0.25">
      <c r="A28" s="113" t="s">
        <v>14</v>
      </c>
      <c r="B28" s="30" t="s">
        <v>15</v>
      </c>
      <c r="C28" s="13">
        <v>378</v>
      </c>
      <c r="D28" s="31">
        <v>235</v>
      </c>
      <c r="E28" s="67">
        <v>-0.37830687800000001</v>
      </c>
      <c r="F28" s="31">
        <v>297</v>
      </c>
      <c r="G28" s="31">
        <v>184</v>
      </c>
      <c r="H28" s="67">
        <v>-0.38047138000000003</v>
      </c>
      <c r="I28" s="31">
        <v>35</v>
      </c>
      <c r="J28" s="31">
        <v>24</v>
      </c>
      <c r="K28" s="67">
        <v>-0.31428571399999999</v>
      </c>
      <c r="L28" s="11"/>
      <c r="M28" s="31">
        <v>413</v>
      </c>
      <c r="N28" s="31">
        <v>276</v>
      </c>
      <c r="O28" s="31">
        <v>186</v>
      </c>
      <c r="P28" s="55">
        <f t="shared" ref="P28:P66" si="7">D28/M28</f>
        <v>0.56900726392251821</v>
      </c>
      <c r="Q28" s="55">
        <f t="shared" ref="Q28:Q66" si="8">G28/N28</f>
        <v>0.66666666666666663</v>
      </c>
      <c r="R28" s="55">
        <f t="shared" ref="R28:R66" si="9">J28/O28</f>
        <v>0.12903225806451613</v>
      </c>
    </row>
    <row r="29" spans="1:18" x14ac:dyDescent="0.25">
      <c r="A29" s="114"/>
      <c r="B29" s="32" t="s">
        <v>16</v>
      </c>
      <c r="C29" s="33">
        <v>460</v>
      </c>
      <c r="D29" s="34">
        <v>297</v>
      </c>
      <c r="E29" s="68">
        <v>-0.35434782599999998</v>
      </c>
      <c r="F29" s="34">
        <v>361</v>
      </c>
      <c r="G29" s="34">
        <v>222</v>
      </c>
      <c r="H29" s="68">
        <v>-0.38504155099999998</v>
      </c>
      <c r="I29" s="34">
        <v>49</v>
      </c>
      <c r="J29" s="34">
        <v>25</v>
      </c>
      <c r="K29" s="68">
        <v>-0.489795918</v>
      </c>
      <c r="L29" s="11"/>
      <c r="M29" s="34">
        <v>569</v>
      </c>
      <c r="N29" s="34">
        <v>395</v>
      </c>
      <c r="O29" s="34">
        <v>268</v>
      </c>
      <c r="P29" s="56">
        <f t="shared" si="7"/>
        <v>0.52196836555360282</v>
      </c>
      <c r="Q29" s="56">
        <f t="shared" si="8"/>
        <v>0.5620253164556962</v>
      </c>
      <c r="R29" s="56">
        <f t="shared" si="9"/>
        <v>9.3283582089552244E-2</v>
      </c>
    </row>
    <row r="30" spans="1:18" s="38" customFormat="1" ht="15.75" thickBot="1" x14ac:dyDescent="0.3">
      <c r="A30" s="115"/>
      <c r="B30" s="35" t="s">
        <v>17</v>
      </c>
      <c r="C30" s="36">
        <v>108</v>
      </c>
      <c r="D30" s="37">
        <v>112</v>
      </c>
      <c r="E30" s="69">
        <v>3.7037037000000002E-2</v>
      </c>
      <c r="F30" s="37">
        <v>38</v>
      </c>
      <c r="G30" s="37">
        <v>52</v>
      </c>
      <c r="H30" s="69">
        <v>0.36842105260000002</v>
      </c>
      <c r="I30" s="37">
        <v>2</v>
      </c>
      <c r="J30" s="37">
        <v>1</v>
      </c>
      <c r="K30" s="69">
        <v>-0.5</v>
      </c>
      <c r="L30" s="11"/>
      <c r="M30" s="37">
        <v>118</v>
      </c>
      <c r="N30" s="37">
        <v>39</v>
      </c>
      <c r="O30" s="37">
        <v>25</v>
      </c>
      <c r="P30" s="57">
        <f t="shared" si="7"/>
        <v>0.94915254237288138</v>
      </c>
      <c r="Q30" s="57">
        <f t="shared" si="8"/>
        <v>1.3333333333333333</v>
      </c>
      <c r="R30" s="57">
        <f t="shared" si="9"/>
        <v>0.04</v>
      </c>
    </row>
    <row r="31" spans="1:18" ht="15.75" thickBot="1" x14ac:dyDescent="0.3">
      <c r="A31" s="108" t="s">
        <v>18</v>
      </c>
      <c r="B31" s="39" t="s">
        <v>15</v>
      </c>
      <c r="C31" s="40">
        <v>223</v>
      </c>
      <c r="D31" s="41">
        <v>184</v>
      </c>
      <c r="E31" s="70">
        <v>-0.17488789199999999</v>
      </c>
      <c r="F31" s="41">
        <v>174</v>
      </c>
      <c r="G31" s="41">
        <v>139</v>
      </c>
      <c r="H31" s="70">
        <v>-0.20114942499999999</v>
      </c>
      <c r="I31" s="41">
        <v>12</v>
      </c>
      <c r="J31" s="41">
        <v>13</v>
      </c>
      <c r="K31" s="70">
        <v>8.3333333300000006E-2</v>
      </c>
      <c r="L31" s="11"/>
      <c r="M31" s="41">
        <v>260</v>
      </c>
      <c r="N31" s="41">
        <v>159</v>
      </c>
      <c r="O31" s="41">
        <v>90</v>
      </c>
      <c r="P31" s="58">
        <f t="shared" si="7"/>
        <v>0.70769230769230773</v>
      </c>
      <c r="Q31" s="58">
        <f t="shared" si="8"/>
        <v>0.87421383647798745</v>
      </c>
      <c r="R31" s="58">
        <f t="shared" si="9"/>
        <v>0.14444444444444443</v>
      </c>
    </row>
    <row r="32" spans="1:18" ht="15.75" thickBot="1" x14ac:dyDescent="0.3">
      <c r="A32" s="108"/>
      <c r="B32" s="32" t="s">
        <v>16</v>
      </c>
      <c r="C32" s="31">
        <v>316</v>
      </c>
      <c r="D32" s="31">
        <v>270</v>
      </c>
      <c r="E32" s="67">
        <v>-0.14556962000000001</v>
      </c>
      <c r="F32" s="31">
        <v>243</v>
      </c>
      <c r="G32" s="31">
        <v>197</v>
      </c>
      <c r="H32" s="67">
        <v>-0.189300412</v>
      </c>
      <c r="I32" s="31">
        <v>32</v>
      </c>
      <c r="J32" s="31">
        <v>24</v>
      </c>
      <c r="K32" s="67">
        <v>-0.25</v>
      </c>
      <c r="L32" s="11"/>
      <c r="M32" s="31">
        <v>462</v>
      </c>
      <c r="N32" s="31">
        <v>316</v>
      </c>
      <c r="O32" s="31">
        <v>204</v>
      </c>
      <c r="P32" s="55">
        <f t="shared" si="7"/>
        <v>0.58441558441558439</v>
      </c>
      <c r="Q32" s="55">
        <f t="shared" si="8"/>
        <v>0.62341772151898733</v>
      </c>
      <c r="R32" s="55">
        <f t="shared" si="9"/>
        <v>0.11764705882352941</v>
      </c>
    </row>
    <row r="33" spans="1:18" ht="15.75" thickBot="1" x14ac:dyDescent="0.3">
      <c r="A33" s="105"/>
      <c r="B33" s="35" t="s">
        <v>17</v>
      </c>
      <c r="C33" s="36">
        <v>99</v>
      </c>
      <c r="D33" s="37">
        <v>92</v>
      </c>
      <c r="E33" s="69">
        <v>-7.0707070999999996E-2</v>
      </c>
      <c r="F33" s="37">
        <v>18</v>
      </c>
      <c r="G33" s="37">
        <v>39</v>
      </c>
      <c r="H33" s="69">
        <v>1.1666666667000001</v>
      </c>
      <c r="I33" s="37">
        <v>3</v>
      </c>
      <c r="J33" s="37">
        <v>2</v>
      </c>
      <c r="K33" s="69">
        <v>-0.33333333300000001</v>
      </c>
      <c r="L33" s="11"/>
      <c r="M33" s="37">
        <v>108</v>
      </c>
      <c r="N33" s="37">
        <v>52</v>
      </c>
      <c r="O33" s="37">
        <v>39</v>
      </c>
      <c r="P33" s="57">
        <f t="shared" si="7"/>
        <v>0.85185185185185186</v>
      </c>
      <c r="Q33" s="57">
        <f t="shared" si="8"/>
        <v>0.75</v>
      </c>
      <c r="R33" s="57">
        <f t="shared" si="9"/>
        <v>5.128205128205128E-2</v>
      </c>
    </row>
    <row r="34" spans="1:18" ht="15.75" thickBot="1" x14ac:dyDescent="0.3">
      <c r="A34" s="108" t="s">
        <v>19</v>
      </c>
      <c r="B34" s="39" t="s">
        <v>15</v>
      </c>
      <c r="C34" s="40">
        <v>329</v>
      </c>
      <c r="D34" s="41">
        <v>219</v>
      </c>
      <c r="E34" s="70">
        <v>-0.33434650500000002</v>
      </c>
      <c r="F34" s="41">
        <v>269</v>
      </c>
      <c r="G34" s="41">
        <v>181</v>
      </c>
      <c r="H34" s="70">
        <v>-0.327137546</v>
      </c>
      <c r="I34" s="41">
        <v>14</v>
      </c>
      <c r="J34" s="41">
        <v>18</v>
      </c>
      <c r="K34" s="71">
        <v>0.28571428570000001</v>
      </c>
      <c r="L34" s="11"/>
      <c r="M34" s="41">
        <v>364</v>
      </c>
      <c r="N34" s="41">
        <v>248</v>
      </c>
      <c r="O34" s="41">
        <v>154</v>
      </c>
      <c r="P34" s="58">
        <f t="shared" si="7"/>
        <v>0.60164835164835162</v>
      </c>
      <c r="Q34" s="58">
        <f t="shared" si="8"/>
        <v>0.72983870967741937</v>
      </c>
      <c r="R34" s="58">
        <f t="shared" si="9"/>
        <v>0.11688311688311688</v>
      </c>
    </row>
    <row r="35" spans="1:18" ht="15.75" thickBot="1" x14ac:dyDescent="0.3">
      <c r="A35" s="108"/>
      <c r="B35" s="32" t="s">
        <v>16</v>
      </c>
      <c r="C35" s="31">
        <v>429</v>
      </c>
      <c r="D35" s="31">
        <v>301</v>
      </c>
      <c r="E35" s="67">
        <v>-0.29836829799999998</v>
      </c>
      <c r="F35" s="31">
        <v>345</v>
      </c>
      <c r="G35" s="31">
        <v>229</v>
      </c>
      <c r="H35" s="67">
        <v>-0.33623188399999998</v>
      </c>
      <c r="I35" s="31">
        <v>28</v>
      </c>
      <c r="J35" s="31">
        <v>20</v>
      </c>
      <c r="K35" s="67">
        <v>-0.28571428599999998</v>
      </c>
      <c r="L35" s="11"/>
      <c r="M35" s="31">
        <v>543</v>
      </c>
      <c r="N35" s="31">
        <v>378</v>
      </c>
      <c r="O35" s="31">
        <v>245</v>
      </c>
      <c r="P35" s="55">
        <f t="shared" si="7"/>
        <v>0.55432780847145491</v>
      </c>
      <c r="Q35" s="55">
        <f t="shared" si="8"/>
        <v>0.60582010582010581</v>
      </c>
      <c r="R35" s="55">
        <f t="shared" si="9"/>
        <v>8.1632653061224483E-2</v>
      </c>
    </row>
    <row r="36" spans="1:18" ht="15.75" thickBot="1" x14ac:dyDescent="0.3">
      <c r="A36" s="105"/>
      <c r="B36" s="35" t="s">
        <v>17</v>
      </c>
      <c r="C36" s="36">
        <v>209</v>
      </c>
      <c r="D36" s="37">
        <v>187</v>
      </c>
      <c r="E36" s="69">
        <v>-0.105263158</v>
      </c>
      <c r="F36" s="37">
        <v>30</v>
      </c>
      <c r="G36" s="37">
        <v>32</v>
      </c>
      <c r="H36" s="69">
        <v>6.6666666700000002E-2</v>
      </c>
      <c r="I36" s="37">
        <v>2</v>
      </c>
      <c r="J36" s="37">
        <v>0</v>
      </c>
      <c r="K36" s="69">
        <v>-1</v>
      </c>
      <c r="L36" s="11"/>
      <c r="M36" s="37">
        <v>226</v>
      </c>
      <c r="N36" s="37">
        <v>42</v>
      </c>
      <c r="O36" s="37">
        <v>40</v>
      </c>
      <c r="P36" s="57">
        <f t="shared" si="7"/>
        <v>0.82743362831858402</v>
      </c>
      <c r="Q36" s="57">
        <f t="shared" si="8"/>
        <v>0.76190476190476186</v>
      </c>
      <c r="R36" s="57">
        <f t="shared" si="9"/>
        <v>0</v>
      </c>
    </row>
    <row r="37" spans="1:18" ht="15.75" thickBot="1" x14ac:dyDescent="0.3">
      <c r="A37" s="108" t="s">
        <v>20</v>
      </c>
      <c r="B37" s="39" t="s">
        <v>15</v>
      </c>
      <c r="C37" s="41">
        <v>177</v>
      </c>
      <c r="D37" s="41">
        <v>326</v>
      </c>
      <c r="E37" s="70">
        <v>0.84180790959999996</v>
      </c>
      <c r="F37" s="41">
        <v>121</v>
      </c>
      <c r="G37" s="41">
        <v>276</v>
      </c>
      <c r="H37" s="70">
        <v>1.2809917355</v>
      </c>
      <c r="I37" s="41">
        <v>11</v>
      </c>
      <c r="J37" s="41">
        <v>35</v>
      </c>
      <c r="K37" s="70">
        <v>2.1818181818000002</v>
      </c>
      <c r="L37" s="11"/>
      <c r="M37" s="41">
        <v>217</v>
      </c>
      <c r="N37" s="41">
        <v>146</v>
      </c>
      <c r="O37" s="41">
        <v>95</v>
      </c>
      <c r="P37" s="58">
        <f t="shared" si="7"/>
        <v>1.5023041474654377</v>
      </c>
      <c r="Q37" s="58">
        <f t="shared" si="8"/>
        <v>1.8904109589041096</v>
      </c>
      <c r="R37" s="58">
        <f t="shared" si="9"/>
        <v>0.36842105263157893</v>
      </c>
    </row>
    <row r="38" spans="1:18" ht="15.75" thickBot="1" x14ac:dyDescent="0.3">
      <c r="A38" s="108"/>
      <c r="B38" s="32" t="s">
        <v>16</v>
      </c>
      <c r="C38" s="31">
        <v>229</v>
      </c>
      <c r="D38" s="31">
        <v>399</v>
      </c>
      <c r="E38" s="67">
        <v>0.74235807860000003</v>
      </c>
      <c r="F38" s="31">
        <v>165</v>
      </c>
      <c r="G38" s="31">
        <v>329</v>
      </c>
      <c r="H38" s="67">
        <v>0.99393939389999997</v>
      </c>
      <c r="I38" s="31">
        <v>16</v>
      </c>
      <c r="J38" s="31">
        <v>42</v>
      </c>
      <c r="K38" s="67">
        <v>1.625</v>
      </c>
      <c r="L38" s="11"/>
      <c r="M38" s="31">
        <v>307</v>
      </c>
      <c r="N38" s="31">
        <v>225</v>
      </c>
      <c r="O38" s="31">
        <v>156</v>
      </c>
      <c r="P38" s="55">
        <f t="shared" si="7"/>
        <v>1.2996742671009771</v>
      </c>
      <c r="Q38" s="55">
        <f t="shared" si="8"/>
        <v>1.4622222222222223</v>
      </c>
      <c r="R38" s="55">
        <f t="shared" si="9"/>
        <v>0.26923076923076922</v>
      </c>
    </row>
    <row r="39" spans="1:18" ht="15.75" thickBot="1" x14ac:dyDescent="0.3">
      <c r="A39" s="105"/>
      <c r="B39" s="35" t="s">
        <v>17</v>
      </c>
      <c r="C39" s="36">
        <v>38</v>
      </c>
      <c r="D39" s="37">
        <v>28</v>
      </c>
      <c r="E39" s="69">
        <v>-0.26315789499999998</v>
      </c>
      <c r="F39" s="37">
        <v>2</v>
      </c>
      <c r="G39" s="37">
        <v>6</v>
      </c>
      <c r="H39" s="69">
        <v>2</v>
      </c>
      <c r="I39" s="37">
        <v>0</v>
      </c>
      <c r="J39" s="37">
        <v>0</v>
      </c>
      <c r="K39" s="72"/>
      <c r="L39" s="11"/>
      <c r="M39" s="37">
        <v>41</v>
      </c>
      <c r="N39" s="37">
        <v>12</v>
      </c>
      <c r="O39" s="37">
        <v>11</v>
      </c>
      <c r="P39" s="57">
        <f t="shared" si="7"/>
        <v>0.68292682926829273</v>
      </c>
      <c r="Q39" s="57">
        <f t="shared" si="8"/>
        <v>0.5</v>
      </c>
      <c r="R39" s="57">
        <f t="shared" si="9"/>
        <v>0</v>
      </c>
    </row>
    <row r="40" spans="1:18" ht="15.75" thickBot="1" x14ac:dyDescent="0.3">
      <c r="A40" s="108" t="s">
        <v>21</v>
      </c>
      <c r="B40" s="39" t="s">
        <v>15</v>
      </c>
      <c r="C40" s="41">
        <v>62</v>
      </c>
      <c r="D40" s="41">
        <v>53</v>
      </c>
      <c r="E40" s="70">
        <v>-0.14516129</v>
      </c>
      <c r="F40" s="41">
        <v>46</v>
      </c>
      <c r="G40" s="41">
        <v>41</v>
      </c>
      <c r="H40" s="70">
        <v>-0.108695652</v>
      </c>
      <c r="I40" s="41">
        <v>7</v>
      </c>
      <c r="J40" s="41">
        <v>8</v>
      </c>
      <c r="K40" s="70">
        <v>0.14285714290000001</v>
      </c>
      <c r="L40" s="11"/>
      <c r="M40" s="41">
        <v>74</v>
      </c>
      <c r="N40" s="41">
        <v>48</v>
      </c>
      <c r="O40" s="41">
        <v>30</v>
      </c>
      <c r="P40" s="58">
        <f t="shared" si="7"/>
        <v>0.71621621621621623</v>
      </c>
      <c r="Q40" s="58">
        <f t="shared" si="8"/>
        <v>0.85416666666666663</v>
      </c>
      <c r="R40" s="58">
        <f t="shared" si="9"/>
        <v>0.26666666666666666</v>
      </c>
    </row>
    <row r="41" spans="1:18" ht="15.75" thickBot="1" x14ac:dyDescent="0.3">
      <c r="A41" s="108"/>
      <c r="B41" s="32" t="s">
        <v>16</v>
      </c>
      <c r="C41" s="13">
        <v>84</v>
      </c>
      <c r="D41" s="31">
        <v>75</v>
      </c>
      <c r="E41" s="67">
        <v>-0.10714285699999999</v>
      </c>
      <c r="F41" s="31">
        <v>62</v>
      </c>
      <c r="G41" s="31">
        <v>57</v>
      </c>
      <c r="H41" s="67">
        <v>-8.0645161000000007E-2</v>
      </c>
      <c r="I41" s="31">
        <v>12</v>
      </c>
      <c r="J41" s="31">
        <v>12</v>
      </c>
      <c r="K41" s="67">
        <v>0</v>
      </c>
      <c r="L41" s="11"/>
      <c r="M41" s="31">
        <v>140</v>
      </c>
      <c r="N41" s="31">
        <v>102</v>
      </c>
      <c r="O41" s="31">
        <v>71</v>
      </c>
      <c r="P41" s="55">
        <f t="shared" si="7"/>
        <v>0.5357142857142857</v>
      </c>
      <c r="Q41" s="55">
        <f t="shared" si="8"/>
        <v>0.55882352941176472</v>
      </c>
      <c r="R41" s="55">
        <f t="shared" si="9"/>
        <v>0.16901408450704225</v>
      </c>
    </row>
    <row r="42" spans="1:18" ht="15.75" thickBot="1" x14ac:dyDescent="0.3">
      <c r="A42" s="105"/>
      <c r="B42" s="35" t="s">
        <v>17</v>
      </c>
      <c r="C42" s="36">
        <v>62</v>
      </c>
      <c r="D42" s="37">
        <v>68</v>
      </c>
      <c r="E42" s="69">
        <v>9.6774193499999994E-2</v>
      </c>
      <c r="F42" s="37">
        <v>36</v>
      </c>
      <c r="G42" s="37">
        <v>24</v>
      </c>
      <c r="H42" s="69">
        <v>-0.33333333300000001</v>
      </c>
      <c r="I42" s="37">
        <v>2</v>
      </c>
      <c r="J42" s="37">
        <v>5</v>
      </c>
      <c r="K42" s="69">
        <v>1.5</v>
      </c>
      <c r="L42" s="11"/>
      <c r="M42" s="37">
        <v>82</v>
      </c>
      <c r="N42" s="37">
        <v>49</v>
      </c>
      <c r="O42" s="37">
        <v>45</v>
      </c>
      <c r="P42" s="57">
        <f t="shared" si="7"/>
        <v>0.82926829268292679</v>
      </c>
      <c r="Q42" s="57">
        <f t="shared" si="8"/>
        <v>0.48979591836734693</v>
      </c>
      <c r="R42" s="57">
        <f t="shared" si="9"/>
        <v>0.1111111111111111</v>
      </c>
    </row>
    <row r="43" spans="1:18" ht="15.75" thickBot="1" x14ac:dyDescent="0.3">
      <c r="A43" s="108" t="s">
        <v>50</v>
      </c>
      <c r="B43" s="39" t="s">
        <v>15</v>
      </c>
      <c r="C43" s="41">
        <v>17</v>
      </c>
      <c r="D43" s="41">
        <v>15</v>
      </c>
      <c r="E43" s="70">
        <v>-0.117647059</v>
      </c>
      <c r="F43" s="41">
        <v>15</v>
      </c>
      <c r="G43" s="41">
        <v>13</v>
      </c>
      <c r="H43" s="70">
        <v>-0.133333333</v>
      </c>
      <c r="I43" s="41">
        <v>0</v>
      </c>
      <c r="J43" s="41">
        <v>0</v>
      </c>
      <c r="K43" s="71"/>
      <c r="L43" s="11"/>
      <c r="M43" s="41">
        <v>16</v>
      </c>
      <c r="N43" s="41">
        <v>12</v>
      </c>
      <c r="O43" s="41">
        <v>4</v>
      </c>
      <c r="P43" s="58">
        <f t="shared" si="7"/>
        <v>0.9375</v>
      </c>
      <c r="Q43" s="58">
        <f t="shared" si="8"/>
        <v>1.0833333333333333</v>
      </c>
      <c r="R43" s="59">
        <f t="shared" si="9"/>
        <v>0</v>
      </c>
    </row>
    <row r="44" spans="1:18" ht="15.75" thickBot="1" x14ac:dyDescent="0.3">
      <c r="A44" s="108"/>
      <c r="B44" s="32" t="s">
        <v>16</v>
      </c>
      <c r="C44" s="31">
        <v>22</v>
      </c>
      <c r="D44" s="31">
        <v>22</v>
      </c>
      <c r="E44" s="67">
        <v>0</v>
      </c>
      <c r="F44" s="31">
        <v>18</v>
      </c>
      <c r="G44" s="31">
        <v>17</v>
      </c>
      <c r="H44" s="67">
        <v>-5.5555555999999999E-2</v>
      </c>
      <c r="I44" s="31">
        <v>0</v>
      </c>
      <c r="J44" s="31">
        <v>1</v>
      </c>
      <c r="K44" s="67"/>
      <c r="L44" s="11"/>
      <c r="M44" s="31">
        <v>28</v>
      </c>
      <c r="N44" s="31">
        <v>21</v>
      </c>
      <c r="O44" s="31">
        <v>11</v>
      </c>
      <c r="P44" s="55">
        <f t="shared" si="7"/>
        <v>0.7857142857142857</v>
      </c>
      <c r="Q44" s="55">
        <f t="shared" si="8"/>
        <v>0.80952380952380953</v>
      </c>
      <c r="R44" s="55">
        <f t="shared" si="9"/>
        <v>9.0909090909090912E-2</v>
      </c>
    </row>
    <row r="45" spans="1:18" ht="15.75" thickBot="1" x14ac:dyDescent="0.3">
      <c r="A45" s="105"/>
      <c r="B45" s="35" t="s">
        <v>17</v>
      </c>
      <c r="C45" s="36">
        <v>44</v>
      </c>
      <c r="D45" s="37">
        <v>36</v>
      </c>
      <c r="E45" s="69">
        <v>-0.18181818199999999</v>
      </c>
      <c r="F45" s="37">
        <v>7</v>
      </c>
      <c r="G45" s="37">
        <v>8</v>
      </c>
      <c r="H45" s="69">
        <v>0.14285714290000001</v>
      </c>
      <c r="I45" s="37">
        <v>1</v>
      </c>
      <c r="J45" s="37">
        <v>1</v>
      </c>
      <c r="K45" s="69">
        <v>0</v>
      </c>
      <c r="L45" s="11"/>
      <c r="M45" s="37">
        <v>56</v>
      </c>
      <c r="N45" s="37">
        <v>17</v>
      </c>
      <c r="O45" s="37">
        <v>17</v>
      </c>
      <c r="P45" s="57">
        <f t="shared" si="7"/>
        <v>0.6428571428571429</v>
      </c>
      <c r="Q45" s="57">
        <f t="shared" si="8"/>
        <v>0.47058823529411764</v>
      </c>
      <c r="R45" s="57">
        <f t="shared" si="9"/>
        <v>5.8823529411764705E-2</v>
      </c>
    </row>
    <row r="46" spans="1:18" ht="15.75" thickBot="1" x14ac:dyDescent="0.3">
      <c r="A46" s="108" t="s">
        <v>23</v>
      </c>
      <c r="B46" s="39" t="s">
        <v>15</v>
      </c>
      <c r="C46" s="41">
        <v>135</v>
      </c>
      <c r="D46" s="41">
        <v>61</v>
      </c>
      <c r="E46" s="70">
        <v>-0.548148148</v>
      </c>
      <c r="F46" s="41">
        <v>106</v>
      </c>
      <c r="G46" s="41">
        <v>47</v>
      </c>
      <c r="H46" s="70">
        <v>-0.55660377400000005</v>
      </c>
      <c r="I46" s="41">
        <v>18</v>
      </c>
      <c r="J46" s="41">
        <v>7</v>
      </c>
      <c r="K46" s="70">
        <v>-0.61111111100000004</v>
      </c>
      <c r="L46" s="11"/>
      <c r="M46" s="41">
        <v>158</v>
      </c>
      <c r="N46" s="41">
        <v>112</v>
      </c>
      <c r="O46" s="41">
        <v>70</v>
      </c>
      <c r="P46" s="58">
        <f t="shared" si="7"/>
        <v>0.38607594936708861</v>
      </c>
      <c r="Q46" s="58">
        <f t="shared" si="8"/>
        <v>0.41964285714285715</v>
      </c>
      <c r="R46" s="58">
        <f t="shared" si="9"/>
        <v>0.1</v>
      </c>
    </row>
    <row r="47" spans="1:18" ht="15.75" thickBot="1" x14ac:dyDescent="0.3">
      <c r="A47" s="108"/>
      <c r="B47" s="32" t="s">
        <v>16</v>
      </c>
      <c r="C47" s="31">
        <v>191</v>
      </c>
      <c r="D47" s="31">
        <v>139</v>
      </c>
      <c r="E47" s="67">
        <v>-0.272251309</v>
      </c>
      <c r="F47" s="31">
        <v>149</v>
      </c>
      <c r="G47" s="31">
        <v>102</v>
      </c>
      <c r="H47" s="67">
        <v>-0.31543624199999998</v>
      </c>
      <c r="I47" s="31">
        <v>25</v>
      </c>
      <c r="J47" s="31">
        <v>20</v>
      </c>
      <c r="K47" s="67">
        <v>-0.2</v>
      </c>
      <c r="L47" s="11"/>
      <c r="M47" s="31">
        <v>324</v>
      </c>
      <c r="N47" s="31">
        <v>250</v>
      </c>
      <c r="O47" s="31">
        <v>169</v>
      </c>
      <c r="P47" s="55">
        <f t="shared" si="7"/>
        <v>0.42901234567901236</v>
      </c>
      <c r="Q47" s="55">
        <f t="shared" si="8"/>
        <v>0.40799999999999997</v>
      </c>
      <c r="R47" s="55">
        <f t="shared" si="9"/>
        <v>0.11834319526627218</v>
      </c>
    </row>
    <row r="48" spans="1:18" ht="15.75" thickBot="1" x14ac:dyDescent="0.3">
      <c r="A48" s="105"/>
      <c r="B48" s="35" t="s">
        <v>17</v>
      </c>
      <c r="C48" s="36">
        <v>51</v>
      </c>
      <c r="D48" s="37">
        <v>59</v>
      </c>
      <c r="E48" s="69">
        <v>0.15686274510000001</v>
      </c>
      <c r="F48" s="37">
        <v>29</v>
      </c>
      <c r="G48" s="37">
        <v>21</v>
      </c>
      <c r="H48" s="69">
        <v>-0.27586206899999999</v>
      </c>
      <c r="I48" s="37">
        <v>12</v>
      </c>
      <c r="J48" s="37">
        <v>2</v>
      </c>
      <c r="K48" s="69">
        <v>-0.83333333300000001</v>
      </c>
      <c r="L48" s="11"/>
      <c r="M48" s="37">
        <v>94</v>
      </c>
      <c r="N48" s="37">
        <v>57</v>
      </c>
      <c r="O48" s="37">
        <v>46</v>
      </c>
      <c r="P48" s="57">
        <f t="shared" si="7"/>
        <v>0.62765957446808507</v>
      </c>
      <c r="Q48" s="57">
        <f t="shared" si="8"/>
        <v>0.36842105263157893</v>
      </c>
      <c r="R48" s="57">
        <f t="shared" si="9"/>
        <v>4.3478260869565216E-2</v>
      </c>
    </row>
    <row r="49" spans="1:18" ht="15.75" thickBot="1" x14ac:dyDescent="0.3">
      <c r="A49" s="108" t="s">
        <v>24</v>
      </c>
      <c r="B49" s="39" t="s">
        <v>15</v>
      </c>
      <c r="C49" s="41">
        <v>8</v>
      </c>
      <c r="D49" s="41">
        <v>9</v>
      </c>
      <c r="E49" s="70">
        <v>0.125</v>
      </c>
      <c r="F49" s="41">
        <v>8</v>
      </c>
      <c r="G49" s="41">
        <v>9</v>
      </c>
      <c r="H49" s="70">
        <v>0.125</v>
      </c>
      <c r="I49" s="41">
        <v>0</v>
      </c>
      <c r="J49" s="41">
        <v>1</v>
      </c>
      <c r="K49" s="70"/>
      <c r="L49" s="11"/>
      <c r="M49" s="41">
        <v>9</v>
      </c>
      <c r="N49" s="41">
        <v>9</v>
      </c>
      <c r="O49" s="41">
        <v>5</v>
      </c>
      <c r="P49" s="58">
        <f t="shared" si="7"/>
        <v>1</v>
      </c>
      <c r="Q49" s="58">
        <f t="shared" si="8"/>
        <v>1</v>
      </c>
      <c r="R49" s="58">
        <f t="shared" si="9"/>
        <v>0.2</v>
      </c>
    </row>
    <row r="50" spans="1:18" ht="15.75" thickBot="1" x14ac:dyDescent="0.3">
      <c r="A50" s="108"/>
      <c r="B50" s="32" t="s">
        <v>16</v>
      </c>
      <c r="C50" s="13">
        <v>12</v>
      </c>
      <c r="D50" s="31">
        <v>11</v>
      </c>
      <c r="E50" s="67">
        <v>-8.3333332999999996E-2</v>
      </c>
      <c r="F50" s="31">
        <v>11</v>
      </c>
      <c r="G50" s="31">
        <v>11</v>
      </c>
      <c r="H50" s="67">
        <v>0</v>
      </c>
      <c r="I50" s="31">
        <v>0</v>
      </c>
      <c r="J50" s="31">
        <v>1</v>
      </c>
      <c r="K50" s="67"/>
      <c r="L50" s="11"/>
      <c r="M50" s="31">
        <v>18</v>
      </c>
      <c r="N50" s="31">
        <v>15</v>
      </c>
      <c r="O50" s="31">
        <v>8</v>
      </c>
      <c r="P50" s="55">
        <f t="shared" si="7"/>
        <v>0.61111111111111116</v>
      </c>
      <c r="Q50" s="55">
        <f t="shared" si="8"/>
        <v>0.73333333333333328</v>
      </c>
      <c r="R50" s="55">
        <f t="shared" si="9"/>
        <v>0.125</v>
      </c>
    </row>
    <row r="51" spans="1:18" ht="15.75" thickBot="1" x14ac:dyDescent="0.3">
      <c r="A51" s="105"/>
      <c r="B51" s="35" t="s">
        <v>17</v>
      </c>
      <c r="C51" s="36">
        <v>18</v>
      </c>
      <c r="D51" s="37">
        <v>10</v>
      </c>
      <c r="E51" s="69">
        <v>-0.44444444399999999</v>
      </c>
      <c r="F51" s="37">
        <v>7</v>
      </c>
      <c r="G51" s="37">
        <v>5</v>
      </c>
      <c r="H51" s="69">
        <v>-0.28571428599999998</v>
      </c>
      <c r="I51" s="37">
        <v>0</v>
      </c>
      <c r="J51" s="37">
        <v>1</v>
      </c>
      <c r="K51" s="72"/>
      <c r="L51" s="11"/>
      <c r="M51" s="37">
        <v>20</v>
      </c>
      <c r="N51" s="37">
        <v>9</v>
      </c>
      <c r="O51" s="37">
        <v>5</v>
      </c>
      <c r="P51" s="57">
        <f t="shared" si="7"/>
        <v>0.5</v>
      </c>
      <c r="Q51" s="57">
        <f t="shared" si="8"/>
        <v>0.55555555555555558</v>
      </c>
      <c r="R51" s="57">
        <f t="shared" si="9"/>
        <v>0.2</v>
      </c>
    </row>
    <row r="52" spans="1:18" ht="15.75" thickBot="1" x14ac:dyDescent="0.3">
      <c r="A52" s="105" t="s">
        <v>25</v>
      </c>
      <c r="B52" s="39" t="s">
        <v>15</v>
      </c>
      <c r="C52" s="40">
        <v>266</v>
      </c>
      <c r="D52" s="41">
        <v>345</v>
      </c>
      <c r="E52" s="70">
        <v>0.29699248119999999</v>
      </c>
      <c r="F52" s="41">
        <v>256</v>
      </c>
      <c r="G52" s="41">
        <v>315</v>
      </c>
      <c r="H52" s="70">
        <v>0.23046875</v>
      </c>
      <c r="I52" s="41">
        <v>28</v>
      </c>
      <c r="J52" s="41">
        <v>42</v>
      </c>
      <c r="K52" s="70">
        <v>0.5</v>
      </c>
      <c r="L52" s="11"/>
      <c r="M52" s="41">
        <v>511</v>
      </c>
      <c r="N52" s="41">
        <v>455</v>
      </c>
      <c r="O52" s="41">
        <v>240</v>
      </c>
      <c r="P52" s="58">
        <f t="shared" si="7"/>
        <v>0.67514677103718201</v>
      </c>
      <c r="Q52" s="58">
        <f t="shared" si="8"/>
        <v>0.69230769230769229</v>
      </c>
      <c r="R52" s="58">
        <f t="shared" si="9"/>
        <v>0.17499999999999999</v>
      </c>
    </row>
    <row r="53" spans="1:18" ht="15.75" thickBot="1" x14ac:dyDescent="0.3">
      <c r="A53" s="105"/>
      <c r="B53" s="35" t="s">
        <v>16</v>
      </c>
      <c r="C53" s="36">
        <v>382</v>
      </c>
      <c r="D53" s="37">
        <v>499</v>
      </c>
      <c r="E53" s="69">
        <v>0.30628272249999999</v>
      </c>
      <c r="F53" s="37">
        <v>357</v>
      </c>
      <c r="G53" s="37">
        <v>438</v>
      </c>
      <c r="H53" s="69">
        <v>0.2268907563</v>
      </c>
      <c r="I53" s="37">
        <v>45</v>
      </c>
      <c r="J53" s="37">
        <v>66</v>
      </c>
      <c r="K53" s="69">
        <v>0.46666666670000001</v>
      </c>
      <c r="L53" s="11"/>
      <c r="M53" s="37">
        <v>1026</v>
      </c>
      <c r="N53" s="37">
        <v>929</v>
      </c>
      <c r="O53" s="37">
        <v>512</v>
      </c>
      <c r="P53" s="57">
        <f t="shared" si="7"/>
        <v>0.48635477582846004</v>
      </c>
      <c r="Q53" s="57">
        <f t="shared" si="8"/>
        <v>0.47147470398277719</v>
      </c>
      <c r="R53" s="57">
        <f t="shared" si="9"/>
        <v>0.12890625</v>
      </c>
    </row>
    <row r="54" spans="1:18" ht="15.75" thickBot="1" x14ac:dyDescent="0.3">
      <c r="A54" s="108" t="s">
        <v>26</v>
      </c>
      <c r="B54" s="39" t="s">
        <v>15</v>
      </c>
      <c r="C54" s="40">
        <v>10</v>
      </c>
      <c r="D54" s="42">
        <v>12</v>
      </c>
      <c r="E54" s="73">
        <v>0.2</v>
      </c>
      <c r="F54" s="42">
        <v>7</v>
      </c>
      <c r="G54" s="42">
        <v>5</v>
      </c>
      <c r="H54" s="73">
        <v>-0.28571428599999998</v>
      </c>
      <c r="I54" s="42">
        <v>0</v>
      </c>
      <c r="J54" s="42">
        <v>2</v>
      </c>
      <c r="K54" s="73"/>
      <c r="L54" s="11"/>
      <c r="M54" s="42">
        <v>12</v>
      </c>
      <c r="N54" s="42">
        <v>6</v>
      </c>
      <c r="O54" s="42">
        <v>2</v>
      </c>
      <c r="P54" s="60">
        <f t="shared" si="7"/>
        <v>1</v>
      </c>
      <c r="Q54" s="60">
        <f t="shared" si="8"/>
        <v>0.83333333333333337</v>
      </c>
      <c r="R54" s="60">
        <f t="shared" si="9"/>
        <v>1</v>
      </c>
    </row>
    <row r="55" spans="1:18" ht="15.75" thickBot="1" x14ac:dyDescent="0.3">
      <c r="A55" s="105"/>
      <c r="B55" s="32" t="s">
        <v>16</v>
      </c>
      <c r="C55" s="13">
        <v>19</v>
      </c>
      <c r="D55" s="31">
        <v>16</v>
      </c>
      <c r="E55" s="67">
        <v>-0.15789473700000001</v>
      </c>
      <c r="F55" s="31">
        <v>11</v>
      </c>
      <c r="G55" s="31">
        <v>6</v>
      </c>
      <c r="H55" s="67">
        <v>-0.45454545499999999</v>
      </c>
      <c r="I55" s="31">
        <v>1</v>
      </c>
      <c r="J55" s="31">
        <v>2</v>
      </c>
      <c r="K55" s="67">
        <v>1</v>
      </c>
      <c r="L55" s="11"/>
      <c r="M55" s="31">
        <v>31</v>
      </c>
      <c r="N55" s="31">
        <v>16</v>
      </c>
      <c r="O55" s="31">
        <v>10</v>
      </c>
      <c r="P55" s="55">
        <f t="shared" si="7"/>
        <v>0.5161290322580645</v>
      </c>
      <c r="Q55" s="55">
        <f t="shared" si="8"/>
        <v>0.375</v>
      </c>
      <c r="R55" s="55">
        <f t="shared" si="9"/>
        <v>0.2</v>
      </c>
    </row>
    <row r="56" spans="1:18" ht="15.75" thickBot="1" x14ac:dyDescent="0.3">
      <c r="A56" s="105"/>
      <c r="B56" s="35" t="s">
        <v>17</v>
      </c>
      <c r="C56" s="36">
        <v>8</v>
      </c>
      <c r="D56" s="37">
        <v>4</v>
      </c>
      <c r="E56" s="69">
        <v>-0.5</v>
      </c>
      <c r="F56" s="37">
        <v>2</v>
      </c>
      <c r="G56" s="37">
        <v>2</v>
      </c>
      <c r="H56" s="69">
        <v>0</v>
      </c>
      <c r="I56" s="37">
        <v>0</v>
      </c>
      <c r="J56" s="37">
        <v>1</v>
      </c>
      <c r="K56" s="72"/>
      <c r="L56" s="11"/>
      <c r="M56" s="37">
        <v>11</v>
      </c>
      <c r="N56" s="37">
        <v>7</v>
      </c>
      <c r="O56" s="37">
        <v>6</v>
      </c>
      <c r="P56" s="57">
        <f t="shared" si="7"/>
        <v>0.36363636363636365</v>
      </c>
      <c r="Q56" s="57">
        <f t="shared" si="8"/>
        <v>0.2857142857142857</v>
      </c>
      <c r="R56" s="61">
        <f t="shared" si="9"/>
        <v>0.16666666666666666</v>
      </c>
    </row>
    <row r="57" spans="1:18" ht="15.75" thickBot="1" x14ac:dyDescent="0.3">
      <c r="A57" s="105" t="s">
        <v>27</v>
      </c>
      <c r="B57" s="39" t="s">
        <v>15</v>
      </c>
      <c r="C57" s="40">
        <v>1</v>
      </c>
      <c r="D57" s="41">
        <v>13</v>
      </c>
      <c r="E57" s="71">
        <v>12</v>
      </c>
      <c r="F57" s="41">
        <v>0</v>
      </c>
      <c r="G57" s="41">
        <v>13</v>
      </c>
      <c r="H57" s="71"/>
      <c r="I57" s="41">
        <v>0</v>
      </c>
      <c r="J57" s="41">
        <v>1</v>
      </c>
      <c r="K57" s="71"/>
      <c r="L57" s="11"/>
      <c r="M57" s="41">
        <v>8</v>
      </c>
      <c r="N57" s="41">
        <v>6</v>
      </c>
      <c r="O57" s="41">
        <v>4</v>
      </c>
      <c r="P57" s="58">
        <f t="shared" si="7"/>
        <v>1.625</v>
      </c>
      <c r="Q57" s="58">
        <f t="shared" si="8"/>
        <v>2.1666666666666665</v>
      </c>
      <c r="R57" s="58">
        <f t="shared" si="9"/>
        <v>0.25</v>
      </c>
    </row>
    <row r="58" spans="1:18" ht="15.75" thickBot="1" x14ac:dyDescent="0.3">
      <c r="A58" s="105"/>
      <c r="B58" s="35" t="s">
        <v>16</v>
      </c>
      <c r="C58" s="36">
        <v>1</v>
      </c>
      <c r="D58" s="37">
        <v>18</v>
      </c>
      <c r="E58" s="69">
        <v>17</v>
      </c>
      <c r="F58" s="37">
        <v>0</v>
      </c>
      <c r="G58" s="37">
        <v>18</v>
      </c>
      <c r="H58" s="69"/>
      <c r="I58" s="37">
        <v>0</v>
      </c>
      <c r="J58" s="37">
        <v>1</v>
      </c>
      <c r="K58" s="69"/>
      <c r="L58" s="11"/>
      <c r="M58" s="37">
        <v>27</v>
      </c>
      <c r="N58" s="37">
        <v>23</v>
      </c>
      <c r="O58" s="37">
        <v>18</v>
      </c>
      <c r="P58" s="57">
        <f t="shared" si="7"/>
        <v>0.66666666666666663</v>
      </c>
      <c r="Q58" s="57">
        <f t="shared" si="8"/>
        <v>0.78260869565217395</v>
      </c>
      <c r="R58" s="57">
        <f t="shared" si="9"/>
        <v>5.5555555555555552E-2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0</v>
      </c>
      <c r="K59" s="71"/>
      <c r="L59" s="11"/>
      <c r="M59" s="41">
        <v>1</v>
      </c>
      <c r="N59" s="41">
        <v>1</v>
      </c>
      <c r="O59" s="41">
        <v>1</v>
      </c>
      <c r="P59" s="58">
        <f t="shared" si="7"/>
        <v>3</v>
      </c>
      <c r="Q59" s="58">
        <f t="shared" si="8"/>
        <v>3</v>
      </c>
      <c r="R59" s="59">
        <f t="shared" si="9"/>
        <v>0</v>
      </c>
    </row>
    <row r="60" spans="1:18" ht="15.75" thickBot="1" x14ac:dyDescent="0.3">
      <c r="A60" s="105"/>
      <c r="B60" s="35" t="s">
        <v>16</v>
      </c>
      <c r="C60" s="36">
        <v>0</v>
      </c>
      <c r="D60" s="37">
        <v>4</v>
      </c>
      <c r="E60" s="69"/>
      <c r="F60" s="37">
        <v>0</v>
      </c>
      <c r="G60" s="37">
        <v>4</v>
      </c>
      <c r="H60" s="69"/>
      <c r="I60" s="37">
        <v>0</v>
      </c>
      <c r="J60" s="37">
        <v>0</v>
      </c>
      <c r="K60" s="72"/>
      <c r="L60" s="11"/>
      <c r="M60" s="37">
        <v>2</v>
      </c>
      <c r="N60" s="37">
        <v>2</v>
      </c>
      <c r="O60" s="37">
        <v>2</v>
      </c>
      <c r="P60" s="57">
        <f t="shared" si="7"/>
        <v>2</v>
      </c>
      <c r="Q60" s="57">
        <f t="shared" si="8"/>
        <v>2</v>
      </c>
      <c r="R60" s="57">
        <f t="shared" si="9"/>
        <v>0</v>
      </c>
    </row>
    <row r="61" spans="1:18" ht="15.75" thickBot="1" x14ac:dyDescent="0.3">
      <c r="A61" s="105" t="s">
        <v>29</v>
      </c>
      <c r="B61" s="39" t="s">
        <v>15</v>
      </c>
      <c r="C61" s="40">
        <v>15</v>
      </c>
      <c r="D61" s="41">
        <v>40</v>
      </c>
      <c r="E61" s="70">
        <v>1.6666666667000001</v>
      </c>
      <c r="F61" s="41">
        <v>12</v>
      </c>
      <c r="G61" s="41">
        <v>36</v>
      </c>
      <c r="H61" s="70">
        <v>2</v>
      </c>
      <c r="I61" s="41">
        <v>0</v>
      </c>
      <c r="J61" s="41">
        <v>6</v>
      </c>
      <c r="K61" s="70"/>
      <c r="L61" s="11"/>
      <c r="M61" s="41">
        <v>43</v>
      </c>
      <c r="N61" s="41">
        <v>41</v>
      </c>
      <c r="O61" s="41">
        <v>20</v>
      </c>
      <c r="P61" s="58">
        <f t="shared" si="7"/>
        <v>0.93023255813953487</v>
      </c>
      <c r="Q61" s="58">
        <f t="shared" si="8"/>
        <v>0.87804878048780488</v>
      </c>
      <c r="R61" s="58">
        <f t="shared" si="9"/>
        <v>0.3</v>
      </c>
    </row>
    <row r="62" spans="1:18" ht="15.75" thickBot="1" x14ac:dyDescent="0.3">
      <c r="A62" s="105"/>
      <c r="B62" s="35" t="s">
        <v>16</v>
      </c>
      <c r="C62" s="36">
        <v>29</v>
      </c>
      <c r="D62" s="37">
        <v>65</v>
      </c>
      <c r="E62" s="69">
        <v>1.2413793102999999</v>
      </c>
      <c r="F62" s="37">
        <v>24</v>
      </c>
      <c r="G62" s="37">
        <v>53</v>
      </c>
      <c r="H62" s="69">
        <v>1.2083333332999999</v>
      </c>
      <c r="I62" s="37">
        <v>2</v>
      </c>
      <c r="J62" s="37">
        <v>9</v>
      </c>
      <c r="K62" s="69">
        <v>3.5</v>
      </c>
      <c r="L62" s="11"/>
      <c r="M62" s="37">
        <v>99</v>
      </c>
      <c r="N62" s="37">
        <v>93</v>
      </c>
      <c r="O62" s="37">
        <v>46</v>
      </c>
      <c r="P62" s="57">
        <f t="shared" si="7"/>
        <v>0.65656565656565657</v>
      </c>
      <c r="Q62" s="57">
        <f t="shared" si="8"/>
        <v>0.56989247311827962</v>
      </c>
      <c r="R62" s="57">
        <f t="shared" si="9"/>
        <v>0.19565217391304349</v>
      </c>
    </row>
    <row r="63" spans="1:18" ht="15.75" thickBot="1" x14ac:dyDescent="0.3">
      <c r="A63" s="105" t="s">
        <v>30</v>
      </c>
      <c r="B63" s="39" t="s">
        <v>15</v>
      </c>
      <c r="C63" s="40">
        <v>31</v>
      </c>
      <c r="D63" s="41">
        <v>30</v>
      </c>
      <c r="E63" s="70">
        <v>-3.2258065000000002E-2</v>
      </c>
      <c r="F63" s="41">
        <v>25</v>
      </c>
      <c r="G63" s="41">
        <v>26</v>
      </c>
      <c r="H63" s="70">
        <v>0.04</v>
      </c>
      <c r="I63" s="41">
        <v>2</v>
      </c>
      <c r="J63" s="41">
        <v>2</v>
      </c>
      <c r="K63" s="71">
        <v>0</v>
      </c>
      <c r="L63" s="11"/>
      <c r="M63" s="41">
        <v>48</v>
      </c>
      <c r="N63" s="41">
        <v>36</v>
      </c>
      <c r="O63" s="41">
        <v>19</v>
      </c>
      <c r="P63" s="58">
        <f t="shared" si="7"/>
        <v>0.625</v>
      </c>
      <c r="Q63" s="58">
        <f t="shared" si="8"/>
        <v>0.72222222222222221</v>
      </c>
      <c r="R63" s="58">
        <f t="shared" si="9"/>
        <v>0.10526315789473684</v>
      </c>
    </row>
    <row r="64" spans="1:18" ht="15.75" thickBot="1" x14ac:dyDescent="0.3">
      <c r="A64" s="105"/>
      <c r="B64" s="35" t="s">
        <v>16</v>
      </c>
      <c r="C64" s="36">
        <v>33</v>
      </c>
      <c r="D64" s="37">
        <v>44</v>
      </c>
      <c r="E64" s="69">
        <v>0.33333333329999998</v>
      </c>
      <c r="F64" s="37">
        <v>26</v>
      </c>
      <c r="G64" s="37">
        <v>35</v>
      </c>
      <c r="H64" s="69">
        <v>0.3461538462</v>
      </c>
      <c r="I64" s="37">
        <v>2</v>
      </c>
      <c r="J64" s="37">
        <v>2</v>
      </c>
      <c r="K64" s="69">
        <v>0</v>
      </c>
      <c r="L64" s="11"/>
      <c r="M64" s="37">
        <v>81</v>
      </c>
      <c r="N64" s="37">
        <v>63</v>
      </c>
      <c r="O64" s="37">
        <v>37</v>
      </c>
      <c r="P64" s="57">
        <f t="shared" si="7"/>
        <v>0.54320987654320985</v>
      </c>
      <c r="Q64" s="57">
        <f t="shared" si="8"/>
        <v>0.55555555555555558</v>
      </c>
      <c r="R64" s="57">
        <f t="shared" si="9"/>
        <v>5.4054054054054057E-2</v>
      </c>
    </row>
    <row r="65" spans="1:18" ht="15.75" thickBot="1" x14ac:dyDescent="0.3">
      <c r="A65" s="105" t="s">
        <v>31</v>
      </c>
      <c r="B65" s="39" t="s">
        <v>15</v>
      </c>
      <c r="C65" s="40">
        <v>0</v>
      </c>
      <c r="D65" s="41">
        <v>4</v>
      </c>
      <c r="E65" s="71"/>
      <c r="F65" s="41">
        <v>0</v>
      </c>
      <c r="G65" s="41">
        <v>3</v>
      </c>
      <c r="H65" s="71"/>
      <c r="I65" s="41">
        <v>0</v>
      </c>
      <c r="J65" s="41">
        <v>0</v>
      </c>
      <c r="K65" s="71"/>
      <c r="L65" s="11"/>
      <c r="M65" s="41">
        <v>3</v>
      </c>
      <c r="N65" s="41">
        <v>3</v>
      </c>
      <c r="O65" s="41">
        <v>2</v>
      </c>
      <c r="P65" s="58">
        <f t="shared" si="7"/>
        <v>1.3333333333333333</v>
      </c>
      <c r="Q65" s="58">
        <f t="shared" si="8"/>
        <v>1</v>
      </c>
      <c r="R65" s="58">
        <f t="shared" si="9"/>
        <v>0</v>
      </c>
    </row>
    <row r="66" spans="1:18" ht="15.75" thickBot="1" x14ac:dyDescent="0.3">
      <c r="A66" s="106"/>
      <c r="B66" s="35" t="s">
        <v>16</v>
      </c>
      <c r="C66" s="36">
        <v>1</v>
      </c>
      <c r="D66" s="37">
        <v>7</v>
      </c>
      <c r="E66" s="69">
        <v>6</v>
      </c>
      <c r="F66" s="37">
        <v>0</v>
      </c>
      <c r="G66" s="37">
        <v>6</v>
      </c>
      <c r="H66" s="69"/>
      <c r="I66" s="37">
        <v>0</v>
      </c>
      <c r="J66" s="37">
        <v>0</v>
      </c>
      <c r="K66" s="72"/>
      <c r="L66" s="11"/>
      <c r="M66" s="37">
        <v>12</v>
      </c>
      <c r="N66" s="37">
        <v>11</v>
      </c>
      <c r="O66" s="37">
        <v>6</v>
      </c>
      <c r="P66" s="57">
        <f t="shared" si="7"/>
        <v>0.58333333333333337</v>
      </c>
      <c r="Q66" s="57">
        <f t="shared" si="8"/>
        <v>0.54545454545454541</v>
      </c>
      <c r="R66" s="57">
        <f t="shared" si="9"/>
        <v>0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80"/>
      <c r="B68" s="80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E5" sqref="E1:E1048576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0.7109375" style="75" customWidth="1"/>
    <col min="9" max="10" width="8.28515625" customWidth="1"/>
    <col min="11" max="11" width="10.42578125" style="75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43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 t="s">
        <v>2</v>
      </c>
      <c r="B6" s="128"/>
      <c r="C6" s="6" t="s">
        <v>44</v>
      </c>
      <c r="D6" s="7" t="s">
        <v>47</v>
      </c>
      <c r="E6" s="45" t="s">
        <v>35</v>
      </c>
      <c r="F6" s="6" t="s">
        <v>45</v>
      </c>
      <c r="G6" s="6" t="s">
        <v>48</v>
      </c>
      <c r="H6" s="45" t="s">
        <v>35</v>
      </c>
      <c r="I6" s="6" t="s">
        <v>46</v>
      </c>
      <c r="J6" s="6" t="s">
        <v>49</v>
      </c>
      <c r="K6" s="45" t="s">
        <v>35</v>
      </c>
      <c r="L6" s="8"/>
      <c r="M6" s="9" t="s">
        <v>36</v>
      </c>
      <c r="N6" s="9" t="s">
        <v>37</v>
      </c>
      <c r="O6" s="9" t="s">
        <v>38</v>
      </c>
      <c r="P6" s="45" t="s">
        <v>39</v>
      </c>
      <c r="Q6" s="45" t="s">
        <v>40</v>
      </c>
      <c r="R6" s="46" t="s">
        <v>41</v>
      </c>
    </row>
    <row r="7" spans="1:18" x14ac:dyDescent="0.25">
      <c r="A7" s="122" t="s">
        <v>3</v>
      </c>
      <c r="B7" s="123"/>
      <c r="C7" s="10">
        <v>876</v>
      </c>
      <c r="D7" s="10">
        <v>865</v>
      </c>
      <c r="E7" s="64">
        <f t="shared" ref="E7:E15" si="0">(D7-C7)/C7</f>
        <v>-1.2557077625570776E-2</v>
      </c>
      <c r="F7" s="10">
        <v>693</v>
      </c>
      <c r="G7" s="10">
        <v>618</v>
      </c>
      <c r="H7" s="66">
        <f t="shared" ref="H7:H15" si="1">(G7-F7)/F7</f>
        <v>-0.10822510822510822</v>
      </c>
      <c r="I7" s="10">
        <v>253</v>
      </c>
      <c r="J7" s="10">
        <v>171</v>
      </c>
      <c r="K7" s="64">
        <f t="shared" ref="K7:K15" si="2">(J7-I7)/I7</f>
        <v>-0.32411067193675891</v>
      </c>
      <c r="L7" s="11"/>
      <c r="M7" s="12">
        <v>1401</v>
      </c>
      <c r="N7" s="12">
        <v>1198</v>
      </c>
      <c r="O7" s="12">
        <v>744</v>
      </c>
      <c r="P7" s="47">
        <f t="shared" ref="P7:P15" si="3">D7/M7</f>
        <v>0.61741613133476092</v>
      </c>
      <c r="Q7" s="47">
        <f t="shared" ref="Q7:Q15" si="4">G7/N7</f>
        <v>0.5158597662771286</v>
      </c>
      <c r="R7" s="48">
        <f t="shared" ref="R7:R15" si="5">J7/O7</f>
        <v>0.22983870967741934</v>
      </c>
    </row>
    <row r="8" spans="1:18" x14ac:dyDescent="0.25">
      <c r="A8" s="116" t="s">
        <v>4</v>
      </c>
      <c r="B8" s="117"/>
      <c r="C8" s="13">
        <v>19</v>
      </c>
      <c r="D8" s="13">
        <v>29</v>
      </c>
      <c r="E8" s="64">
        <f t="shared" si="0"/>
        <v>0.52631578947368418</v>
      </c>
      <c r="F8" s="13">
        <v>15</v>
      </c>
      <c r="G8" s="13">
        <v>22</v>
      </c>
      <c r="H8" s="66">
        <f t="shared" si="1"/>
        <v>0.46666666666666667</v>
      </c>
      <c r="I8" s="13">
        <v>9</v>
      </c>
      <c r="J8" s="13">
        <v>8</v>
      </c>
      <c r="K8" s="64">
        <f t="shared" si="2"/>
        <v>-0.1111111111111111</v>
      </c>
      <c r="L8" s="11"/>
      <c r="M8" s="12">
        <v>25</v>
      </c>
      <c r="N8" s="12">
        <v>20</v>
      </c>
      <c r="O8" s="12">
        <v>16</v>
      </c>
      <c r="P8" s="47">
        <f t="shared" si="3"/>
        <v>1.1599999999999999</v>
      </c>
      <c r="Q8" s="47">
        <f t="shared" si="4"/>
        <v>1.1000000000000001</v>
      </c>
      <c r="R8" s="48">
        <f t="shared" si="5"/>
        <v>0.5</v>
      </c>
    </row>
    <row r="9" spans="1:18" x14ac:dyDescent="0.25">
      <c r="A9" s="116" t="s">
        <v>42</v>
      </c>
      <c r="B9" s="117"/>
      <c r="C9" s="13">
        <v>11</v>
      </c>
      <c r="D9" s="13">
        <v>18</v>
      </c>
      <c r="E9" s="64">
        <f t="shared" si="0"/>
        <v>0.63636363636363635</v>
      </c>
      <c r="F9" s="13">
        <v>10</v>
      </c>
      <c r="G9" s="13">
        <v>14</v>
      </c>
      <c r="H9" s="66">
        <f t="shared" si="1"/>
        <v>0.4</v>
      </c>
      <c r="I9" s="13">
        <v>4</v>
      </c>
      <c r="J9" s="13">
        <v>3</v>
      </c>
      <c r="K9" s="64">
        <f t="shared" si="2"/>
        <v>-0.25</v>
      </c>
      <c r="L9" s="11"/>
      <c r="M9" s="12">
        <v>14</v>
      </c>
      <c r="N9" s="12">
        <v>12</v>
      </c>
      <c r="O9" s="12">
        <v>8</v>
      </c>
      <c r="P9" s="47">
        <f t="shared" si="3"/>
        <v>1.2857142857142858</v>
      </c>
      <c r="Q9" s="47">
        <f t="shared" si="4"/>
        <v>1.1666666666666667</v>
      </c>
      <c r="R9" s="48">
        <f t="shared" si="5"/>
        <v>0.375</v>
      </c>
    </row>
    <row r="10" spans="1:18" x14ac:dyDescent="0.25">
      <c r="A10" s="116" t="s">
        <v>5</v>
      </c>
      <c r="B10" s="117"/>
      <c r="C10" s="13">
        <v>216</v>
      </c>
      <c r="D10" s="13">
        <v>278</v>
      </c>
      <c r="E10" s="64">
        <f t="shared" si="0"/>
        <v>0.28703703703703703</v>
      </c>
      <c r="F10" s="13">
        <v>165</v>
      </c>
      <c r="G10" s="13">
        <v>193</v>
      </c>
      <c r="H10" s="66">
        <f t="shared" si="1"/>
        <v>0.16969696969696971</v>
      </c>
      <c r="I10" s="13">
        <v>43</v>
      </c>
      <c r="J10" s="13">
        <v>37</v>
      </c>
      <c r="K10" s="64">
        <f t="shared" si="2"/>
        <v>-0.13953488372093023</v>
      </c>
      <c r="L10" s="11"/>
      <c r="M10" s="12">
        <v>320</v>
      </c>
      <c r="N10" s="12">
        <v>254</v>
      </c>
      <c r="O10" s="12">
        <v>118</v>
      </c>
      <c r="P10" s="47">
        <f t="shared" si="3"/>
        <v>0.86875000000000002</v>
      </c>
      <c r="Q10" s="47">
        <f t="shared" si="4"/>
        <v>0.75984251968503935</v>
      </c>
      <c r="R10" s="48">
        <f t="shared" si="5"/>
        <v>0.3135593220338983</v>
      </c>
    </row>
    <row r="11" spans="1:18" x14ac:dyDescent="0.25">
      <c r="A11" s="116" t="s">
        <v>6</v>
      </c>
      <c r="B11" s="117"/>
      <c r="C11" s="10">
        <v>236</v>
      </c>
      <c r="D11" s="10">
        <v>222</v>
      </c>
      <c r="E11" s="64">
        <f t="shared" si="0"/>
        <v>-5.9322033898305086E-2</v>
      </c>
      <c r="F11" s="10">
        <v>205</v>
      </c>
      <c r="G11" s="10">
        <v>152</v>
      </c>
      <c r="H11" s="66">
        <f t="shared" si="1"/>
        <v>-0.25853658536585367</v>
      </c>
      <c r="I11" s="10">
        <v>98</v>
      </c>
      <c r="J11" s="10">
        <v>59</v>
      </c>
      <c r="K11" s="64">
        <f>(J11-I11)/I11</f>
        <v>-0.39795918367346939</v>
      </c>
      <c r="L11" s="11"/>
      <c r="M11" s="12">
        <v>473</v>
      </c>
      <c r="N11" s="12">
        <v>432</v>
      </c>
      <c r="O11" s="12">
        <v>310</v>
      </c>
      <c r="P11" s="47">
        <f t="shared" si="3"/>
        <v>0.46934460887949259</v>
      </c>
      <c r="Q11" s="47">
        <f t="shared" si="4"/>
        <v>0.35185185185185186</v>
      </c>
      <c r="R11" s="48">
        <f t="shared" si="5"/>
        <v>0.19032258064516128</v>
      </c>
    </row>
    <row r="12" spans="1:18" x14ac:dyDescent="0.25">
      <c r="A12" s="116" t="s">
        <v>7</v>
      </c>
      <c r="B12" s="117"/>
      <c r="C12" s="10">
        <v>393</v>
      </c>
      <c r="D12" s="10">
        <v>348</v>
      </c>
      <c r="E12" s="64">
        <f t="shared" si="0"/>
        <v>-0.11450381679389313</v>
      </c>
      <c r="F12" s="10">
        <v>303</v>
      </c>
      <c r="G12" s="10">
        <v>258</v>
      </c>
      <c r="H12" s="66">
        <f t="shared" si="1"/>
        <v>-0.14851485148514851</v>
      </c>
      <c r="I12" s="10">
        <v>102</v>
      </c>
      <c r="J12" s="10">
        <v>64</v>
      </c>
      <c r="K12" s="64">
        <f t="shared" si="2"/>
        <v>-0.37254901960784315</v>
      </c>
      <c r="L12" s="11"/>
      <c r="M12" s="12">
        <v>584</v>
      </c>
      <c r="N12" s="12">
        <v>489</v>
      </c>
      <c r="O12" s="12">
        <v>295</v>
      </c>
      <c r="P12" s="47">
        <f t="shared" si="3"/>
        <v>0.59589041095890416</v>
      </c>
      <c r="Q12" s="47">
        <f t="shared" si="4"/>
        <v>0.52760736196319014</v>
      </c>
      <c r="R12" s="48">
        <f t="shared" si="5"/>
        <v>0.21694915254237288</v>
      </c>
    </row>
    <row r="13" spans="1:18" x14ac:dyDescent="0.25">
      <c r="A13" s="116" t="s">
        <v>8</v>
      </c>
      <c r="B13" s="117"/>
      <c r="C13" s="14">
        <v>31</v>
      </c>
      <c r="D13" s="14">
        <v>17</v>
      </c>
      <c r="E13" s="64">
        <f t="shared" si="0"/>
        <v>-0.45161290322580644</v>
      </c>
      <c r="F13" s="14">
        <v>20</v>
      </c>
      <c r="G13" s="14">
        <v>15</v>
      </c>
      <c r="H13" s="66">
        <f t="shared" si="1"/>
        <v>-0.25</v>
      </c>
      <c r="I13" s="14">
        <v>10</v>
      </c>
      <c r="J13" s="14">
        <v>11</v>
      </c>
      <c r="K13" s="64">
        <f t="shared" si="2"/>
        <v>0.1</v>
      </c>
      <c r="L13" s="11"/>
      <c r="M13" s="12">
        <v>24</v>
      </c>
      <c r="N13" s="12">
        <v>23</v>
      </c>
      <c r="O13" s="12">
        <v>21</v>
      </c>
      <c r="P13" s="47">
        <f t="shared" si="3"/>
        <v>0.70833333333333337</v>
      </c>
      <c r="Q13" s="47">
        <f t="shared" si="4"/>
        <v>0.65217391304347827</v>
      </c>
      <c r="R13" s="48">
        <f t="shared" si="5"/>
        <v>0.52380952380952384</v>
      </c>
    </row>
    <row r="14" spans="1:18" x14ac:dyDescent="0.25">
      <c r="A14" s="118" t="s">
        <v>9</v>
      </c>
      <c r="B14" s="119"/>
      <c r="C14" s="13">
        <v>216</v>
      </c>
      <c r="D14" s="13">
        <v>227</v>
      </c>
      <c r="E14" s="64">
        <f t="shared" si="0"/>
        <v>5.0925925925925923E-2</v>
      </c>
      <c r="F14" s="13">
        <v>76</v>
      </c>
      <c r="G14" s="13">
        <v>103</v>
      </c>
      <c r="H14" s="66">
        <f t="shared" si="1"/>
        <v>0.35526315789473684</v>
      </c>
      <c r="I14" s="13">
        <v>24</v>
      </c>
      <c r="J14" s="13">
        <v>29</v>
      </c>
      <c r="K14" s="64">
        <f t="shared" si="2"/>
        <v>0.20833333333333334</v>
      </c>
      <c r="L14" s="11"/>
      <c r="M14" s="12">
        <v>233</v>
      </c>
      <c r="N14" s="12">
        <v>106</v>
      </c>
      <c r="O14" s="12">
        <v>91</v>
      </c>
      <c r="P14" s="47">
        <f t="shared" si="3"/>
        <v>0.97424892703862664</v>
      </c>
      <c r="Q14" s="47">
        <f t="shared" si="4"/>
        <v>0.97169811320754718</v>
      </c>
      <c r="R14" s="48">
        <f t="shared" si="5"/>
        <v>0.31868131868131866</v>
      </c>
    </row>
    <row r="15" spans="1:18" x14ac:dyDescent="0.25">
      <c r="A15" s="109" t="s">
        <v>10</v>
      </c>
      <c r="B15" s="110"/>
      <c r="C15" s="15">
        <f>C7+C14</f>
        <v>1092</v>
      </c>
      <c r="D15" s="16">
        <f>D7+D14</f>
        <v>1092</v>
      </c>
      <c r="E15" s="65">
        <f t="shared" si="0"/>
        <v>0</v>
      </c>
      <c r="F15" s="15">
        <f>F7+F14</f>
        <v>769</v>
      </c>
      <c r="G15" s="15">
        <f>G7+G14</f>
        <v>721</v>
      </c>
      <c r="H15" s="76">
        <f t="shared" si="1"/>
        <v>-6.2418725617685307E-2</v>
      </c>
      <c r="I15" s="15">
        <f>I7+I14</f>
        <v>277</v>
      </c>
      <c r="J15" s="15">
        <f>J7+J14</f>
        <v>200</v>
      </c>
      <c r="K15" s="65">
        <f t="shared" si="2"/>
        <v>-0.27797833935018051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49">
        <f t="shared" si="3"/>
        <v>0.66829865361077112</v>
      </c>
      <c r="Q15" s="49">
        <f t="shared" si="4"/>
        <v>0.55291411042944782</v>
      </c>
      <c r="R15" s="50">
        <f t="shared" si="5"/>
        <v>0.23952095808383234</v>
      </c>
    </row>
    <row r="16" spans="1:18" x14ac:dyDescent="0.25">
      <c r="A16" s="120" t="s">
        <v>11</v>
      </c>
      <c r="B16" s="121"/>
      <c r="C16" s="19"/>
      <c r="D16" s="20"/>
      <c r="E16" s="51"/>
      <c r="F16" s="19"/>
      <c r="G16" s="19"/>
      <c r="H16" s="77"/>
      <c r="I16" s="19"/>
      <c r="J16" s="19"/>
      <c r="K16" s="51"/>
      <c r="L16" s="21"/>
      <c r="M16" s="22"/>
      <c r="N16" s="22"/>
      <c r="O16" s="22"/>
      <c r="P16" s="51"/>
      <c r="Q16" s="51"/>
      <c r="R16" s="52"/>
    </row>
    <row r="17" spans="1:18" x14ac:dyDescent="0.25">
      <c r="A17" s="122" t="s">
        <v>3</v>
      </c>
      <c r="B17" s="123"/>
      <c r="C17" s="10">
        <v>501</v>
      </c>
      <c r="D17" s="10">
        <v>471</v>
      </c>
      <c r="E17" s="64">
        <f t="shared" ref="E17:E25" si="6">(D17-C17)/C17</f>
        <v>-5.9880239520958084E-2</v>
      </c>
      <c r="F17" s="10">
        <v>349</v>
      </c>
      <c r="G17" s="10">
        <v>296</v>
      </c>
      <c r="H17" s="66">
        <f t="shared" ref="H17:H25" si="7">(G17-F17)/F17</f>
        <v>-0.15186246418338109</v>
      </c>
      <c r="I17" s="10">
        <v>132</v>
      </c>
      <c r="J17" s="10">
        <v>89</v>
      </c>
      <c r="K17" s="66">
        <f t="shared" ref="K17:K25" si="8">(J17-I17)/I17</f>
        <v>-0.32575757575757575</v>
      </c>
      <c r="L17" s="11"/>
      <c r="M17" s="10">
        <v>664</v>
      </c>
      <c r="N17" s="10">
        <v>514</v>
      </c>
      <c r="O17" s="10">
        <v>344</v>
      </c>
      <c r="P17" s="47">
        <f t="shared" ref="P17" si="9">D17/M17</f>
        <v>0.70933734939759041</v>
      </c>
      <c r="Q17" s="47">
        <f t="shared" ref="Q17:Q25" si="10">G17/N17</f>
        <v>0.57587548638132291</v>
      </c>
      <c r="R17" s="48">
        <f t="shared" ref="R17:R25" si="11">J17/O17</f>
        <v>0.25872093023255816</v>
      </c>
    </row>
    <row r="18" spans="1:18" x14ac:dyDescent="0.25">
      <c r="A18" s="116" t="s">
        <v>4</v>
      </c>
      <c r="B18" s="117"/>
      <c r="C18" s="13">
        <v>14</v>
      </c>
      <c r="D18" s="13">
        <v>13</v>
      </c>
      <c r="E18" s="64">
        <f t="shared" si="6"/>
        <v>-7.1428571428571425E-2</v>
      </c>
      <c r="F18" s="13">
        <v>12</v>
      </c>
      <c r="G18" s="13">
        <v>11</v>
      </c>
      <c r="H18" s="66">
        <f t="shared" si="7"/>
        <v>-8.3333333333333329E-2</v>
      </c>
      <c r="I18" s="13">
        <v>7</v>
      </c>
      <c r="J18" s="13">
        <v>3</v>
      </c>
      <c r="K18" s="66">
        <f t="shared" si="8"/>
        <v>-0.5714285714285714</v>
      </c>
      <c r="L18" s="11"/>
      <c r="M18" s="13">
        <v>16</v>
      </c>
      <c r="N18" s="13">
        <v>13</v>
      </c>
      <c r="O18" s="13">
        <v>10</v>
      </c>
      <c r="P18" s="47">
        <f>D18/M18</f>
        <v>0.8125</v>
      </c>
      <c r="Q18" s="47">
        <f t="shared" si="10"/>
        <v>0.84615384615384615</v>
      </c>
      <c r="R18" s="48">
        <f t="shared" si="11"/>
        <v>0.3</v>
      </c>
    </row>
    <row r="19" spans="1:18" x14ac:dyDescent="0.25">
      <c r="A19" s="116" t="s">
        <v>42</v>
      </c>
      <c r="B19" s="117"/>
      <c r="C19" s="13">
        <v>9</v>
      </c>
      <c r="D19" s="13">
        <v>10</v>
      </c>
      <c r="E19" s="64">
        <f t="shared" si="6"/>
        <v>0.1111111111111111</v>
      </c>
      <c r="F19" s="13">
        <v>9</v>
      </c>
      <c r="G19" s="13">
        <v>8</v>
      </c>
      <c r="H19" s="66">
        <f t="shared" si="7"/>
        <v>-0.1111111111111111</v>
      </c>
      <c r="I19" s="13">
        <v>4</v>
      </c>
      <c r="J19" s="13">
        <v>0</v>
      </c>
      <c r="K19" s="66">
        <f t="shared" si="8"/>
        <v>-1</v>
      </c>
      <c r="L19" s="11"/>
      <c r="M19" s="13">
        <v>11</v>
      </c>
      <c r="N19" s="13">
        <v>10</v>
      </c>
      <c r="O19" s="13">
        <v>7</v>
      </c>
      <c r="P19" s="47">
        <f t="shared" ref="P19:P25" si="12">D19/M19</f>
        <v>0.90909090909090906</v>
      </c>
      <c r="Q19" s="47">
        <f t="shared" si="10"/>
        <v>0.8</v>
      </c>
      <c r="R19" s="48">
        <f t="shared" si="11"/>
        <v>0</v>
      </c>
    </row>
    <row r="20" spans="1:18" x14ac:dyDescent="0.25">
      <c r="A20" s="116" t="s">
        <v>5</v>
      </c>
      <c r="B20" s="117"/>
      <c r="C20" s="13">
        <v>107</v>
      </c>
      <c r="D20" s="13">
        <v>125</v>
      </c>
      <c r="E20" s="64">
        <f t="shared" si="6"/>
        <v>0.16822429906542055</v>
      </c>
      <c r="F20" s="13">
        <v>62</v>
      </c>
      <c r="G20" s="13">
        <v>71</v>
      </c>
      <c r="H20" s="66">
        <f t="shared" si="7"/>
        <v>0.14516129032258066</v>
      </c>
      <c r="I20" s="13">
        <v>16</v>
      </c>
      <c r="J20" s="13">
        <v>9</v>
      </c>
      <c r="K20" s="66">
        <f t="shared" si="8"/>
        <v>-0.4375</v>
      </c>
      <c r="L20" s="11"/>
      <c r="M20" s="13">
        <v>127</v>
      </c>
      <c r="N20" s="13">
        <v>76</v>
      </c>
      <c r="O20" s="13">
        <v>40</v>
      </c>
      <c r="P20" s="47">
        <f t="shared" si="12"/>
        <v>0.98425196850393704</v>
      </c>
      <c r="Q20" s="47">
        <f t="shared" si="10"/>
        <v>0.93421052631578949</v>
      </c>
      <c r="R20" s="48">
        <f t="shared" si="11"/>
        <v>0.22500000000000001</v>
      </c>
    </row>
    <row r="21" spans="1:18" x14ac:dyDescent="0.25">
      <c r="A21" s="116" t="s">
        <v>6</v>
      </c>
      <c r="B21" s="117"/>
      <c r="C21" s="10">
        <v>118</v>
      </c>
      <c r="D21" s="10">
        <v>119</v>
      </c>
      <c r="E21" s="64">
        <f t="shared" si="6"/>
        <v>8.4745762711864406E-3</v>
      </c>
      <c r="F21" s="10">
        <v>102</v>
      </c>
      <c r="G21" s="10">
        <v>75</v>
      </c>
      <c r="H21" s="66">
        <f t="shared" si="7"/>
        <v>-0.26470588235294118</v>
      </c>
      <c r="I21" s="10">
        <v>46</v>
      </c>
      <c r="J21" s="10">
        <v>32</v>
      </c>
      <c r="K21" s="66">
        <f t="shared" si="8"/>
        <v>-0.30434782608695654</v>
      </c>
      <c r="L21" s="11"/>
      <c r="M21" s="10">
        <v>198</v>
      </c>
      <c r="N21" s="10">
        <v>177</v>
      </c>
      <c r="O21" s="10">
        <v>126</v>
      </c>
      <c r="P21" s="47">
        <f t="shared" si="12"/>
        <v>0.60101010101010099</v>
      </c>
      <c r="Q21" s="47">
        <f t="shared" si="10"/>
        <v>0.42372881355932202</v>
      </c>
      <c r="R21" s="48">
        <f t="shared" si="11"/>
        <v>0.25396825396825395</v>
      </c>
    </row>
    <row r="22" spans="1:18" x14ac:dyDescent="0.25">
      <c r="A22" s="116" t="s">
        <v>7</v>
      </c>
      <c r="B22" s="117"/>
      <c r="C22" s="10">
        <v>246</v>
      </c>
      <c r="D22" s="10">
        <v>211</v>
      </c>
      <c r="E22" s="64">
        <f t="shared" si="6"/>
        <v>-0.14227642276422764</v>
      </c>
      <c r="F22" s="10">
        <v>165</v>
      </c>
      <c r="G22" s="10">
        <v>135</v>
      </c>
      <c r="H22" s="66">
        <f t="shared" si="7"/>
        <v>-0.18181818181818182</v>
      </c>
      <c r="I22" s="10">
        <v>60</v>
      </c>
      <c r="J22" s="10">
        <v>37</v>
      </c>
      <c r="K22" s="66">
        <f t="shared" si="8"/>
        <v>-0.38333333333333336</v>
      </c>
      <c r="L22" s="11"/>
      <c r="M22" s="10">
        <v>315</v>
      </c>
      <c r="N22" s="10">
        <v>238</v>
      </c>
      <c r="O22" s="10">
        <v>157</v>
      </c>
      <c r="P22" s="47">
        <f t="shared" si="12"/>
        <v>0.66984126984126979</v>
      </c>
      <c r="Q22" s="47">
        <f t="shared" si="10"/>
        <v>0.5672268907563025</v>
      </c>
      <c r="R22" s="48">
        <f t="shared" si="11"/>
        <v>0.2356687898089172</v>
      </c>
    </row>
    <row r="23" spans="1:18" x14ac:dyDescent="0.25">
      <c r="A23" s="116" t="s">
        <v>8</v>
      </c>
      <c r="B23" s="117"/>
      <c r="C23" s="14">
        <v>30</v>
      </c>
      <c r="D23" s="14">
        <v>16</v>
      </c>
      <c r="E23" s="64">
        <f t="shared" si="6"/>
        <v>-0.46666666666666667</v>
      </c>
      <c r="F23" s="14">
        <v>20</v>
      </c>
      <c r="G23" s="14">
        <v>15</v>
      </c>
      <c r="H23" s="66">
        <f t="shared" si="7"/>
        <v>-0.25</v>
      </c>
      <c r="I23" s="14">
        <v>10</v>
      </c>
      <c r="J23" s="14">
        <v>11</v>
      </c>
      <c r="K23" s="66">
        <f t="shared" si="8"/>
        <v>0.1</v>
      </c>
      <c r="L23" s="11"/>
      <c r="M23" s="14">
        <v>24</v>
      </c>
      <c r="N23" s="14">
        <v>23</v>
      </c>
      <c r="O23" s="14">
        <v>21</v>
      </c>
      <c r="P23" s="47">
        <f t="shared" si="12"/>
        <v>0.66666666666666663</v>
      </c>
      <c r="Q23" s="47">
        <f t="shared" si="10"/>
        <v>0.65217391304347827</v>
      </c>
      <c r="R23" s="48">
        <f t="shared" si="11"/>
        <v>0.52380952380952384</v>
      </c>
    </row>
    <row r="24" spans="1:18" x14ac:dyDescent="0.25">
      <c r="A24" s="118" t="s">
        <v>9</v>
      </c>
      <c r="B24" s="119"/>
      <c r="C24" s="13">
        <v>212</v>
      </c>
      <c r="D24" s="13">
        <v>223</v>
      </c>
      <c r="E24" s="64">
        <f t="shared" si="6"/>
        <v>5.1886792452830191E-2</v>
      </c>
      <c r="F24" s="13">
        <v>74</v>
      </c>
      <c r="G24" s="13">
        <v>101</v>
      </c>
      <c r="H24" s="66">
        <f t="shared" si="7"/>
        <v>0.36486486486486486</v>
      </c>
      <c r="I24" s="13">
        <v>24</v>
      </c>
      <c r="J24" s="13">
        <v>29</v>
      </c>
      <c r="K24" s="66">
        <f t="shared" si="8"/>
        <v>0.20833333333333334</v>
      </c>
      <c r="L24" s="11"/>
      <c r="M24" s="13">
        <v>229</v>
      </c>
      <c r="N24" s="13">
        <v>104</v>
      </c>
      <c r="O24" s="13">
        <v>91</v>
      </c>
      <c r="P24" s="47">
        <f t="shared" si="12"/>
        <v>0.97379912663755464</v>
      </c>
      <c r="Q24" s="47">
        <f t="shared" si="10"/>
        <v>0.97115384615384615</v>
      </c>
      <c r="R24" s="48">
        <f t="shared" si="11"/>
        <v>0.31868131868131866</v>
      </c>
    </row>
    <row r="25" spans="1:18" x14ac:dyDescent="0.25">
      <c r="A25" s="109" t="s">
        <v>12</v>
      </c>
      <c r="B25" s="110"/>
      <c r="C25" s="23">
        <f>C17+C24</f>
        <v>713</v>
      </c>
      <c r="D25" s="24">
        <f>D17+D24</f>
        <v>694</v>
      </c>
      <c r="E25" s="65">
        <f t="shared" si="6"/>
        <v>-2.6647966339410939E-2</v>
      </c>
      <c r="F25" s="23">
        <f>F17+F24</f>
        <v>423</v>
      </c>
      <c r="G25" s="23">
        <f>G17+G24</f>
        <v>397</v>
      </c>
      <c r="H25" s="76">
        <f t="shared" si="7"/>
        <v>-6.1465721040189124E-2</v>
      </c>
      <c r="I25" s="23">
        <f>I17+I24</f>
        <v>156</v>
      </c>
      <c r="J25" s="23">
        <f>J17+J24</f>
        <v>118</v>
      </c>
      <c r="K25" s="65">
        <f t="shared" si="8"/>
        <v>-0.24358974358974358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49">
        <f t="shared" si="12"/>
        <v>0.77715565509518481</v>
      </c>
      <c r="Q25" s="49">
        <f t="shared" si="10"/>
        <v>0.64239482200647247</v>
      </c>
      <c r="R25" s="50">
        <f t="shared" si="11"/>
        <v>0.27126436781609198</v>
      </c>
    </row>
    <row r="26" spans="1:18" ht="15" customHeight="1" x14ac:dyDescent="0.25">
      <c r="A26" s="111" t="s">
        <v>13</v>
      </c>
      <c r="B26" s="112"/>
      <c r="C26" s="26"/>
      <c r="D26" s="27"/>
      <c r="E26" s="53"/>
      <c r="F26" s="26"/>
      <c r="G26" s="26"/>
      <c r="H26" s="78"/>
      <c r="I26" s="26"/>
      <c r="J26" s="26"/>
      <c r="K26" s="53"/>
      <c r="L26" s="28"/>
      <c r="M26" s="29"/>
      <c r="N26" s="29"/>
      <c r="O26" s="29"/>
      <c r="P26" s="53"/>
      <c r="Q26" s="53"/>
      <c r="R26" s="54"/>
    </row>
    <row r="27" spans="1:18" x14ac:dyDescent="0.25">
      <c r="A27" s="113" t="s">
        <v>14</v>
      </c>
      <c r="B27" s="30" t="s">
        <v>15</v>
      </c>
      <c r="C27" s="13">
        <v>19</v>
      </c>
      <c r="D27" s="31">
        <v>24</v>
      </c>
      <c r="E27" s="67">
        <f t="shared" ref="E27:E65" si="13">(D27-C27)/C27</f>
        <v>0.26315789473684209</v>
      </c>
      <c r="F27" s="31">
        <v>12</v>
      </c>
      <c r="G27" s="31">
        <v>15</v>
      </c>
      <c r="H27" s="67">
        <f t="shared" ref="H27:H65" si="14">(G27-F27)/F27</f>
        <v>0.25</v>
      </c>
      <c r="I27" s="31">
        <v>5</v>
      </c>
      <c r="J27" s="31">
        <v>1</v>
      </c>
      <c r="K27" s="67">
        <f t="shared" ref="K27:K63" si="15">(J27-I27)/I27</f>
        <v>-0.8</v>
      </c>
      <c r="L27" s="11"/>
      <c r="M27" s="31">
        <v>28</v>
      </c>
      <c r="N27" s="31">
        <v>14</v>
      </c>
      <c r="O27" s="31">
        <v>8</v>
      </c>
      <c r="P27" s="55">
        <f t="shared" ref="P27:P65" si="16">D27/M27</f>
        <v>0.8571428571428571</v>
      </c>
      <c r="Q27" s="55">
        <f t="shared" ref="Q27:Q65" si="17">G27/N27</f>
        <v>1.0714285714285714</v>
      </c>
      <c r="R27" s="55">
        <f t="shared" ref="R27:R65" si="18">J27/O27</f>
        <v>0.125</v>
      </c>
    </row>
    <row r="28" spans="1:18" x14ac:dyDescent="0.25">
      <c r="A28" s="114"/>
      <c r="B28" s="32" t="s">
        <v>16</v>
      </c>
      <c r="C28" s="33">
        <v>70</v>
      </c>
      <c r="D28" s="34">
        <v>68</v>
      </c>
      <c r="E28" s="68">
        <f t="shared" si="13"/>
        <v>-2.8571428571428571E-2</v>
      </c>
      <c r="F28" s="34">
        <v>46</v>
      </c>
      <c r="G28" s="34">
        <v>43</v>
      </c>
      <c r="H28" s="68">
        <f t="shared" si="14"/>
        <v>-6.5217391304347824E-2</v>
      </c>
      <c r="I28" s="34">
        <v>12</v>
      </c>
      <c r="J28" s="34">
        <v>8</v>
      </c>
      <c r="K28" s="68">
        <f t="shared" si="15"/>
        <v>-0.33333333333333331</v>
      </c>
      <c r="L28" s="11"/>
      <c r="M28" s="34">
        <v>85</v>
      </c>
      <c r="N28" s="34">
        <v>55</v>
      </c>
      <c r="O28" s="34">
        <v>30</v>
      </c>
      <c r="P28" s="56">
        <f t="shared" ref="P28:P64" si="19">D28/M28</f>
        <v>0.8</v>
      </c>
      <c r="Q28" s="56">
        <f t="shared" ref="Q28:Q64" si="20">G28/N28</f>
        <v>0.78181818181818186</v>
      </c>
      <c r="R28" s="56">
        <f t="shared" ref="R28:R64" si="21">J28/O28</f>
        <v>0.26666666666666666</v>
      </c>
    </row>
    <row r="29" spans="1:18" s="38" customFormat="1" ht="15.75" thickBot="1" x14ac:dyDescent="0.3">
      <c r="A29" s="115"/>
      <c r="B29" s="35" t="s">
        <v>17</v>
      </c>
      <c r="C29" s="36">
        <v>50</v>
      </c>
      <c r="D29" s="37">
        <v>56</v>
      </c>
      <c r="E29" s="69">
        <f t="shared" si="13"/>
        <v>0.12</v>
      </c>
      <c r="F29" s="37">
        <v>13</v>
      </c>
      <c r="G29" s="37">
        <v>22</v>
      </c>
      <c r="H29" s="69">
        <f t="shared" si="14"/>
        <v>0.69230769230769229</v>
      </c>
      <c r="I29" s="37">
        <v>1</v>
      </c>
      <c r="J29" s="37">
        <v>2</v>
      </c>
      <c r="K29" s="69">
        <f t="shared" si="15"/>
        <v>1</v>
      </c>
      <c r="L29" s="11"/>
      <c r="M29" s="37">
        <v>50</v>
      </c>
      <c r="N29" s="37">
        <v>11</v>
      </c>
      <c r="O29" s="37">
        <v>10</v>
      </c>
      <c r="P29" s="57">
        <f t="shared" si="19"/>
        <v>1.1200000000000001</v>
      </c>
      <c r="Q29" s="57">
        <f t="shared" si="20"/>
        <v>2</v>
      </c>
      <c r="R29" s="57">
        <f t="shared" si="21"/>
        <v>0.2</v>
      </c>
    </row>
    <row r="30" spans="1:18" ht="15.75" thickBot="1" x14ac:dyDescent="0.3">
      <c r="A30" s="108" t="s">
        <v>18</v>
      </c>
      <c r="B30" s="39" t="s">
        <v>15</v>
      </c>
      <c r="C30" s="40">
        <v>25</v>
      </c>
      <c r="D30" s="41">
        <v>26</v>
      </c>
      <c r="E30" s="70">
        <f t="shared" si="13"/>
        <v>0.04</v>
      </c>
      <c r="F30" s="41">
        <v>15</v>
      </c>
      <c r="G30" s="41">
        <v>15</v>
      </c>
      <c r="H30" s="70">
        <f t="shared" si="14"/>
        <v>0</v>
      </c>
      <c r="I30" s="41">
        <v>3</v>
      </c>
      <c r="J30" s="41">
        <v>2</v>
      </c>
      <c r="K30" s="70">
        <f t="shared" si="15"/>
        <v>-0.33333333333333331</v>
      </c>
      <c r="L30" s="11"/>
      <c r="M30" s="41">
        <v>29</v>
      </c>
      <c r="N30" s="41">
        <v>20</v>
      </c>
      <c r="O30" s="41">
        <v>9</v>
      </c>
      <c r="P30" s="58">
        <f t="shared" si="19"/>
        <v>0.89655172413793105</v>
      </c>
      <c r="Q30" s="58">
        <f t="shared" si="20"/>
        <v>0.75</v>
      </c>
      <c r="R30" s="58">
        <f t="shared" si="21"/>
        <v>0.22222222222222221</v>
      </c>
    </row>
    <row r="31" spans="1:18" ht="15.75" thickBot="1" x14ac:dyDescent="0.3">
      <c r="A31" s="108"/>
      <c r="B31" s="32" t="s">
        <v>16</v>
      </c>
      <c r="C31" s="31">
        <v>114</v>
      </c>
      <c r="D31" s="31">
        <v>105</v>
      </c>
      <c r="E31" s="67">
        <f t="shared" si="13"/>
        <v>-7.8947368421052627E-2</v>
      </c>
      <c r="F31" s="31">
        <v>80</v>
      </c>
      <c r="G31" s="31">
        <v>70</v>
      </c>
      <c r="H31" s="67">
        <f t="shared" si="14"/>
        <v>-0.125</v>
      </c>
      <c r="I31" s="31">
        <v>38</v>
      </c>
      <c r="J31" s="31">
        <v>20</v>
      </c>
      <c r="K31" s="67">
        <f t="shared" si="15"/>
        <v>-0.47368421052631576</v>
      </c>
      <c r="L31" s="11"/>
      <c r="M31" s="31">
        <v>162</v>
      </c>
      <c r="N31" s="31">
        <v>126</v>
      </c>
      <c r="O31" s="31">
        <v>87</v>
      </c>
      <c r="P31" s="55">
        <f t="shared" si="19"/>
        <v>0.64814814814814814</v>
      </c>
      <c r="Q31" s="55">
        <f t="shared" si="20"/>
        <v>0.55555555555555558</v>
      </c>
      <c r="R31" s="55">
        <f t="shared" si="21"/>
        <v>0.22988505747126436</v>
      </c>
    </row>
    <row r="32" spans="1:18" ht="15.75" thickBot="1" x14ac:dyDescent="0.3">
      <c r="A32" s="105"/>
      <c r="B32" s="35" t="s">
        <v>17</v>
      </c>
      <c r="C32" s="36">
        <v>23</v>
      </c>
      <c r="D32" s="37">
        <v>12</v>
      </c>
      <c r="E32" s="69">
        <f t="shared" si="13"/>
        <v>-0.47826086956521741</v>
      </c>
      <c r="F32" s="37">
        <v>13</v>
      </c>
      <c r="G32" s="37">
        <v>5</v>
      </c>
      <c r="H32" s="69">
        <f t="shared" si="14"/>
        <v>-0.61538461538461542</v>
      </c>
      <c r="I32" s="37">
        <v>1</v>
      </c>
      <c r="J32" s="37">
        <v>0</v>
      </c>
      <c r="K32" s="69">
        <f t="shared" si="15"/>
        <v>-1</v>
      </c>
      <c r="L32" s="11"/>
      <c r="M32" s="37">
        <v>24</v>
      </c>
      <c r="N32" s="37">
        <v>17</v>
      </c>
      <c r="O32" s="37">
        <v>15</v>
      </c>
      <c r="P32" s="57">
        <f t="shared" si="19"/>
        <v>0.5</v>
      </c>
      <c r="Q32" s="57">
        <f t="shared" si="20"/>
        <v>0.29411764705882354</v>
      </c>
      <c r="R32" s="57">
        <f t="shared" si="21"/>
        <v>0</v>
      </c>
    </row>
    <row r="33" spans="1:18" ht="15.75" thickBot="1" x14ac:dyDescent="0.3">
      <c r="A33" s="108" t="s">
        <v>19</v>
      </c>
      <c r="B33" s="39" t="s">
        <v>15</v>
      </c>
      <c r="C33" s="40">
        <v>18</v>
      </c>
      <c r="D33" s="41">
        <v>20</v>
      </c>
      <c r="E33" s="70">
        <f t="shared" si="13"/>
        <v>0.1111111111111111</v>
      </c>
      <c r="F33" s="41">
        <v>10</v>
      </c>
      <c r="G33" s="41">
        <v>15</v>
      </c>
      <c r="H33" s="70">
        <f t="shared" si="14"/>
        <v>0.5</v>
      </c>
      <c r="I33" s="41">
        <v>0</v>
      </c>
      <c r="J33" s="41">
        <v>4</v>
      </c>
      <c r="K33" s="71" t="s">
        <v>22</v>
      </c>
      <c r="L33" s="11"/>
      <c r="M33" s="41">
        <v>21</v>
      </c>
      <c r="N33" s="41">
        <v>13</v>
      </c>
      <c r="O33" s="41">
        <v>7</v>
      </c>
      <c r="P33" s="58">
        <f t="shared" si="19"/>
        <v>0.95238095238095233</v>
      </c>
      <c r="Q33" s="58">
        <f t="shared" si="20"/>
        <v>1.1538461538461537</v>
      </c>
      <c r="R33" s="58">
        <f t="shared" si="21"/>
        <v>0.5714285714285714</v>
      </c>
    </row>
    <row r="34" spans="1:18" ht="15.75" thickBot="1" x14ac:dyDescent="0.3">
      <c r="A34" s="108"/>
      <c r="B34" s="32" t="s">
        <v>16</v>
      </c>
      <c r="C34" s="31">
        <v>106</v>
      </c>
      <c r="D34" s="31">
        <v>72</v>
      </c>
      <c r="E34" s="67">
        <f t="shared" si="13"/>
        <v>-0.32075471698113206</v>
      </c>
      <c r="F34" s="31">
        <v>66</v>
      </c>
      <c r="G34" s="31">
        <v>51</v>
      </c>
      <c r="H34" s="67">
        <f t="shared" si="14"/>
        <v>-0.22727272727272727</v>
      </c>
      <c r="I34" s="31">
        <v>21</v>
      </c>
      <c r="J34" s="31">
        <v>20</v>
      </c>
      <c r="K34" s="67">
        <f t="shared" si="15"/>
        <v>-4.7619047619047616E-2</v>
      </c>
      <c r="L34" s="11"/>
      <c r="M34" s="31">
        <v>126</v>
      </c>
      <c r="N34" s="31">
        <v>92</v>
      </c>
      <c r="O34" s="31">
        <v>59</v>
      </c>
      <c r="P34" s="55">
        <f t="shared" si="19"/>
        <v>0.5714285714285714</v>
      </c>
      <c r="Q34" s="55">
        <f t="shared" si="20"/>
        <v>0.55434782608695654</v>
      </c>
      <c r="R34" s="55">
        <f t="shared" si="21"/>
        <v>0.33898305084745761</v>
      </c>
    </row>
    <row r="35" spans="1:18" ht="15.75" thickBot="1" x14ac:dyDescent="0.3">
      <c r="A35" s="105"/>
      <c r="B35" s="35" t="s">
        <v>17</v>
      </c>
      <c r="C35" s="36">
        <v>29</v>
      </c>
      <c r="D35" s="37">
        <v>23</v>
      </c>
      <c r="E35" s="69">
        <f t="shared" si="13"/>
        <v>-0.20689655172413793</v>
      </c>
      <c r="F35" s="37">
        <v>5</v>
      </c>
      <c r="G35" s="37">
        <v>7</v>
      </c>
      <c r="H35" s="69">
        <f t="shared" si="14"/>
        <v>0.4</v>
      </c>
      <c r="I35" s="37">
        <v>2</v>
      </c>
      <c r="J35" s="37">
        <v>1</v>
      </c>
      <c r="K35" s="69">
        <f t="shared" si="15"/>
        <v>-0.5</v>
      </c>
      <c r="L35" s="11"/>
      <c r="M35" s="37">
        <v>33</v>
      </c>
      <c r="N35" s="37">
        <v>13</v>
      </c>
      <c r="O35" s="37">
        <v>13</v>
      </c>
      <c r="P35" s="57">
        <f t="shared" si="19"/>
        <v>0.69696969696969702</v>
      </c>
      <c r="Q35" s="57">
        <f t="shared" si="20"/>
        <v>0.53846153846153844</v>
      </c>
      <c r="R35" s="57">
        <f t="shared" si="21"/>
        <v>7.6923076923076927E-2</v>
      </c>
    </row>
    <row r="36" spans="1:18" ht="15.75" thickBot="1" x14ac:dyDescent="0.3">
      <c r="A36" s="108" t="s">
        <v>20</v>
      </c>
      <c r="B36" s="39" t="s">
        <v>15</v>
      </c>
      <c r="C36" s="41">
        <v>22</v>
      </c>
      <c r="D36" s="41">
        <v>21</v>
      </c>
      <c r="E36" s="70">
        <f t="shared" si="13"/>
        <v>-4.5454545454545456E-2</v>
      </c>
      <c r="F36" s="41">
        <v>15</v>
      </c>
      <c r="G36" s="41">
        <v>11</v>
      </c>
      <c r="H36" s="70">
        <f t="shared" si="14"/>
        <v>-0.26666666666666666</v>
      </c>
      <c r="I36" s="41">
        <v>5</v>
      </c>
      <c r="J36" s="41">
        <v>2</v>
      </c>
      <c r="K36" s="70">
        <f t="shared" si="15"/>
        <v>-0.6</v>
      </c>
      <c r="L36" s="11"/>
      <c r="M36" s="41">
        <v>24</v>
      </c>
      <c r="N36" s="41">
        <v>16</v>
      </c>
      <c r="O36" s="41">
        <v>9</v>
      </c>
      <c r="P36" s="58">
        <f t="shared" si="19"/>
        <v>0.875</v>
      </c>
      <c r="Q36" s="58">
        <f t="shared" si="20"/>
        <v>0.6875</v>
      </c>
      <c r="R36" s="58">
        <f t="shared" si="21"/>
        <v>0.22222222222222221</v>
      </c>
    </row>
    <row r="37" spans="1:18" ht="15.75" thickBot="1" x14ac:dyDescent="0.3">
      <c r="A37" s="108"/>
      <c r="B37" s="32" t="s">
        <v>16</v>
      </c>
      <c r="C37" s="31">
        <v>77</v>
      </c>
      <c r="D37" s="31">
        <v>59</v>
      </c>
      <c r="E37" s="67">
        <f t="shared" si="13"/>
        <v>-0.23376623376623376</v>
      </c>
      <c r="F37" s="31">
        <v>62</v>
      </c>
      <c r="G37" s="31">
        <v>42</v>
      </c>
      <c r="H37" s="67">
        <f t="shared" si="14"/>
        <v>-0.32258064516129031</v>
      </c>
      <c r="I37" s="31">
        <v>22</v>
      </c>
      <c r="J37" s="31">
        <v>19</v>
      </c>
      <c r="K37" s="67">
        <f t="shared" si="15"/>
        <v>-0.13636363636363635</v>
      </c>
      <c r="L37" s="11"/>
      <c r="M37" s="31">
        <v>98</v>
      </c>
      <c r="N37" s="31">
        <v>80</v>
      </c>
      <c r="O37" s="31">
        <v>53</v>
      </c>
      <c r="P37" s="55">
        <f t="shared" si="19"/>
        <v>0.60204081632653061</v>
      </c>
      <c r="Q37" s="55">
        <f t="shared" si="20"/>
        <v>0.52500000000000002</v>
      </c>
      <c r="R37" s="55">
        <f t="shared" si="21"/>
        <v>0.35849056603773582</v>
      </c>
    </row>
    <row r="38" spans="1:18" ht="15.75" thickBot="1" x14ac:dyDescent="0.3">
      <c r="A38" s="105"/>
      <c r="B38" s="35" t="s">
        <v>17</v>
      </c>
      <c r="C38" s="36">
        <v>24</v>
      </c>
      <c r="D38" s="37">
        <v>15</v>
      </c>
      <c r="E38" s="69">
        <f t="shared" si="13"/>
        <v>-0.375</v>
      </c>
      <c r="F38" s="37">
        <v>2</v>
      </c>
      <c r="G38" s="37">
        <v>2</v>
      </c>
      <c r="H38" s="69">
        <f t="shared" si="14"/>
        <v>0</v>
      </c>
      <c r="I38" s="37">
        <v>0</v>
      </c>
      <c r="J38" s="37">
        <v>0</v>
      </c>
      <c r="K38" s="72" t="s">
        <v>22</v>
      </c>
      <c r="L38" s="11"/>
      <c r="M38" s="37">
        <v>21</v>
      </c>
      <c r="N38" s="37">
        <v>3</v>
      </c>
      <c r="O38" s="37">
        <v>3</v>
      </c>
      <c r="P38" s="57">
        <f t="shared" si="19"/>
        <v>0.7142857142857143</v>
      </c>
      <c r="Q38" s="57">
        <f t="shared" si="20"/>
        <v>0.66666666666666663</v>
      </c>
      <c r="R38" s="57">
        <f t="shared" si="21"/>
        <v>0</v>
      </c>
    </row>
    <row r="39" spans="1:18" ht="15.75" thickBot="1" x14ac:dyDescent="0.3">
      <c r="A39" s="108" t="s">
        <v>21</v>
      </c>
      <c r="B39" s="39" t="s">
        <v>15</v>
      </c>
      <c r="C39" s="41">
        <v>6</v>
      </c>
      <c r="D39" s="41">
        <v>9</v>
      </c>
      <c r="E39" s="70">
        <f t="shared" si="13"/>
        <v>0.5</v>
      </c>
      <c r="F39" s="41">
        <v>1</v>
      </c>
      <c r="G39" s="41">
        <v>3</v>
      </c>
      <c r="H39" s="70">
        <f t="shared" si="14"/>
        <v>2</v>
      </c>
      <c r="I39" s="41">
        <v>1</v>
      </c>
      <c r="J39" s="41">
        <v>0</v>
      </c>
      <c r="K39" s="70">
        <f t="shared" si="15"/>
        <v>-1</v>
      </c>
      <c r="L39" s="11"/>
      <c r="M39" s="41">
        <v>6</v>
      </c>
      <c r="N39" s="41">
        <v>2</v>
      </c>
      <c r="O39" s="41">
        <v>1</v>
      </c>
      <c r="P39" s="58">
        <f t="shared" si="19"/>
        <v>1.5</v>
      </c>
      <c r="Q39" s="58">
        <f t="shared" si="20"/>
        <v>1.5</v>
      </c>
      <c r="R39" s="58">
        <f t="shared" si="21"/>
        <v>0</v>
      </c>
    </row>
    <row r="40" spans="1:18" ht="15.75" thickBot="1" x14ac:dyDescent="0.3">
      <c r="A40" s="108"/>
      <c r="B40" s="32" t="s">
        <v>16</v>
      </c>
      <c r="C40" s="13">
        <v>23</v>
      </c>
      <c r="D40" s="31">
        <v>44</v>
      </c>
      <c r="E40" s="67">
        <f t="shared" si="13"/>
        <v>0.91304347826086951</v>
      </c>
      <c r="F40" s="31">
        <v>10</v>
      </c>
      <c r="G40" s="31">
        <v>12</v>
      </c>
      <c r="H40" s="67">
        <f t="shared" si="14"/>
        <v>0.2</v>
      </c>
      <c r="I40" s="31">
        <v>5</v>
      </c>
      <c r="J40" s="31">
        <v>5</v>
      </c>
      <c r="K40" s="67">
        <f t="shared" si="15"/>
        <v>0</v>
      </c>
      <c r="L40" s="11"/>
      <c r="M40" s="31">
        <v>30</v>
      </c>
      <c r="N40" s="31">
        <v>22</v>
      </c>
      <c r="O40" s="31">
        <v>16</v>
      </c>
      <c r="P40" s="55">
        <f t="shared" si="19"/>
        <v>1.4666666666666666</v>
      </c>
      <c r="Q40" s="55">
        <f t="shared" si="20"/>
        <v>0.54545454545454541</v>
      </c>
      <c r="R40" s="55">
        <f t="shared" si="21"/>
        <v>0.3125</v>
      </c>
    </row>
    <row r="41" spans="1:18" ht="15.75" thickBot="1" x14ac:dyDescent="0.3">
      <c r="A41" s="105"/>
      <c r="B41" s="35" t="s">
        <v>17</v>
      </c>
      <c r="C41" s="36">
        <v>36</v>
      </c>
      <c r="D41" s="37">
        <v>49</v>
      </c>
      <c r="E41" s="69">
        <f t="shared" si="13"/>
        <v>0.3611111111111111</v>
      </c>
      <c r="F41" s="37">
        <v>13</v>
      </c>
      <c r="G41" s="37">
        <v>26</v>
      </c>
      <c r="H41" s="69">
        <f t="shared" si="14"/>
        <v>1</v>
      </c>
      <c r="I41" s="37">
        <v>8</v>
      </c>
      <c r="J41" s="37">
        <v>13</v>
      </c>
      <c r="K41" s="69">
        <f t="shared" si="15"/>
        <v>0.625</v>
      </c>
      <c r="L41" s="11"/>
      <c r="M41" s="37">
        <v>46</v>
      </c>
      <c r="N41" s="37">
        <v>27</v>
      </c>
      <c r="O41" s="37">
        <v>25</v>
      </c>
      <c r="P41" s="57">
        <f t="shared" si="19"/>
        <v>1.0652173913043479</v>
      </c>
      <c r="Q41" s="57">
        <f t="shared" si="20"/>
        <v>0.96296296296296291</v>
      </c>
      <c r="R41" s="57">
        <f t="shared" si="21"/>
        <v>0.52</v>
      </c>
    </row>
    <row r="42" spans="1:18" ht="15.75" thickBot="1" x14ac:dyDescent="0.3">
      <c r="A42" s="108" t="s">
        <v>50</v>
      </c>
      <c r="B42" s="39" t="s">
        <v>15</v>
      </c>
      <c r="C42" s="41">
        <v>1</v>
      </c>
      <c r="D42" s="41">
        <v>0</v>
      </c>
      <c r="E42" s="70">
        <f t="shared" si="13"/>
        <v>-1</v>
      </c>
      <c r="F42" s="41">
        <v>1</v>
      </c>
      <c r="G42" s="41">
        <v>0</v>
      </c>
      <c r="H42" s="70">
        <f t="shared" si="14"/>
        <v>-1</v>
      </c>
      <c r="I42" s="41">
        <v>0</v>
      </c>
      <c r="J42" s="41">
        <v>0</v>
      </c>
      <c r="K42" s="71" t="s">
        <v>22</v>
      </c>
      <c r="L42" s="11"/>
      <c r="M42" s="41">
        <v>1</v>
      </c>
      <c r="N42" s="41">
        <v>1</v>
      </c>
      <c r="O42" s="41">
        <v>0</v>
      </c>
      <c r="P42" s="58">
        <f t="shared" si="19"/>
        <v>0</v>
      </c>
      <c r="Q42" s="58">
        <f t="shared" si="20"/>
        <v>0</v>
      </c>
      <c r="R42" s="59" t="s">
        <v>22</v>
      </c>
    </row>
    <row r="43" spans="1:18" ht="15.75" thickBot="1" x14ac:dyDescent="0.3">
      <c r="A43" s="108"/>
      <c r="B43" s="32" t="s">
        <v>16</v>
      </c>
      <c r="C43" s="31">
        <v>6</v>
      </c>
      <c r="D43" s="31">
        <v>6</v>
      </c>
      <c r="E43" s="67">
        <f t="shared" si="13"/>
        <v>0</v>
      </c>
      <c r="F43" s="31">
        <v>4</v>
      </c>
      <c r="G43" s="31">
        <v>4</v>
      </c>
      <c r="H43" s="67">
        <f t="shared" si="14"/>
        <v>0</v>
      </c>
      <c r="I43" s="31">
        <v>1</v>
      </c>
      <c r="J43" s="31">
        <v>0</v>
      </c>
      <c r="K43" s="67">
        <f t="shared" si="15"/>
        <v>-1</v>
      </c>
      <c r="L43" s="11"/>
      <c r="M43" s="31">
        <v>7</v>
      </c>
      <c r="N43" s="31">
        <v>5</v>
      </c>
      <c r="O43" s="31">
        <v>3</v>
      </c>
      <c r="P43" s="55">
        <f t="shared" si="19"/>
        <v>0.8571428571428571</v>
      </c>
      <c r="Q43" s="55">
        <f t="shared" si="20"/>
        <v>0.8</v>
      </c>
      <c r="R43" s="55">
        <f t="shared" si="21"/>
        <v>0</v>
      </c>
    </row>
    <row r="44" spans="1:18" ht="15.75" thickBot="1" x14ac:dyDescent="0.3">
      <c r="A44" s="105"/>
      <c r="B44" s="35" t="s">
        <v>17</v>
      </c>
      <c r="C44" s="36">
        <v>9</v>
      </c>
      <c r="D44" s="37">
        <v>14</v>
      </c>
      <c r="E44" s="69">
        <f t="shared" si="13"/>
        <v>0.55555555555555558</v>
      </c>
      <c r="F44" s="37">
        <v>2</v>
      </c>
      <c r="G44" s="37">
        <v>5</v>
      </c>
      <c r="H44" s="69">
        <f t="shared" si="14"/>
        <v>1.5</v>
      </c>
      <c r="I44" s="37">
        <v>1</v>
      </c>
      <c r="J44" s="37">
        <v>1</v>
      </c>
      <c r="K44" s="69">
        <f t="shared" si="15"/>
        <v>0</v>
      </c>
      <c r="L44" s="11"/>
      <c r="M44" s="37">
        <v>9</v>
      </c>
      <c r="N44" s="37">
        <v>4</v>
      </c>
      <c r="O44" s="37">
        <v>3</v>
      </c>
      <c r="P44" s="57">
        <f t="shared" si="19"/>
        <v>1.5555555555555556</v>
      </c>
      <c r="Q44" s="57">
        <f t="shared" si="20"/>
        <v>1.25</v>
      </c>
      <c r="R44" s="57">
        <f t="shared" si="21"/>
        <v>0.33333333333333331</v>
      </c>
    </row>
    <row r="45" spans="1:18" ht="15.75" thickBot="1" x14ac:dyDescent="0.3">
      <c r="A45" s="108" t="s">
        <v>23</v>
      </c>
      <c r="B45" s="39" t="s">
        <v>15</v>
      </c>
      <c r="C45" s="41">
        <v>15</v>
      </c>
      <c r="D45" s="41">
        <v>25</v>
      </c>
      <c r="E45" s="70">
        <f t="shared" si="13"/>
        <v>0.66666666666666663</v>
      </c>
      <c r="F45" s="41">
        <v>7</v>
      </c>
      <c r="G45" s="41">
        <v>12</v>
      </c>
      <c r="H45" s="70">
        <f t="shared" si="14"/>
        <v>0.7142857142857143</v>
      </c>
      <c r="I45" s="41">
        <v>1</v>
      </c>
      <c r="J45" s="41">
        <v>0</v>
      </c>
      <c r="K45" s="70">
        <f t="shared" si="15"/>
        <v>-1</v>
      </c>
      <c r="L45" s="11"/>
      <c r="M45" s="41">
        <v>17</v>
      </c>
      <c r="N45" s="41">
        <v>9</v>
      </c>
      <c r="O45" s="41">
        <v>5</v>
      </c>
      <c r="P45" s="58">
        <f t="shared" si="19"/>
        <v>1.4705882352941178</v>
      </c>
      <c r="Q45" s="58">
        <f t="shared" si="20"/>
        <v>1.3333333333333333</v>
      </c>
      <c r="R45" s="58">
        <f t="shared" si="21"/>
        <v>0</v>
      </c>
    </row>
    <row r="46" spans="1:18" ht="15.75" thickBot="1" x14ac:dyDescent="0.3">
      <c r="A46" s="108"/>
      <c r="B46" s="32" t="s">
        <v>16</v>
      </c>
      <c r="C46" s="31">
        <v>96</v>
      </c>
      <c r="D46" s="31">
        <v>109</v>
      </c>
      <c r="E46" s="67">
        <f t="shared" si="13"/>
        <v>0.13541666666666666</v>
      </c>
      <c r="F46" s="31">
        <v>74</v>
      </c>
      <c r="G46" s="31">
        <v>69</v>
      </c>
      <c r="H46" s="67">
        <f t="shared" si="14"/>
        <v>-6.7567567567567571E-2</v>
      </c>
      <c r="I46" s="31">
        <v>31</v>
      </c>
      <c r="J46" s="31">
        <v>14</v>
      </c>
      <c r="K46" s="67">
        <f t="shared" si="15"/>
        <v>-0.54838709677419351</v>
      </c>
      <c r="L46" s="11"/>
      <c r="M46" s="31">
        <v>146</v>
      </c>
      <c r="N46" s="31">
        <v>126</v>
      </c>
      <c r="O46" s="31">
        <v>90</v>
      </c>
      <c r="P46" s="55">
        <f t="shared" si="19"/>
        <v>0.74657534246575341</v>
      </c>
      <c r="Q46" s="55">
        <f t="shared" si="20"/>
        <v>0.54761904761904767</v>
      </c>
      <c r="R46" s="55">
        <f t="shared" si="21"/>
        <v>0.15555555555555556</v>
      </c>
    </row>
    <row r="47" spans="1:18" ht="15.75" thickBot="1" x14ac:dyDescent="0.3">
      <c r="A47" s="105"/>
      <c r="B47" s="35" t="s">
        <v>17</v>
      </c>
      <c r="C47" s="36">
        <v>37</v>
      </c>
      <c r="D47" s="37">
        <v>50</v>
      </c>
      <c r="E47" s="69">
        <f t="shared" si="13"/>
        <v>0.35135135135135137</v>
      </c>
      <c r="F47" s="37">
        <v>24</v>
      </c>
      <c r="G47" s="37">
        <v>32</v>
      </c>
      <c r="H47" s="69">
        <f t="shared" si="14"/>
        <v>0.33333333333333331</v>
      </c>
      <c r="I47" s="37">
        <v>11</v>
      </c>
      <c r="J47" s="37">
        <v>12</v>
      </c>
      <c r="K47" s="69">
        <f t="shared" si="15"/>
        <v>9.0909090909090912E-2</v>
      </c>
      <c r="L47" s="11"/>
      <c r="M47" s="37">
        <v>42</v>
      </c>
      <c r="N47" s="37">
        <v>27</v>
      </c>
      <c r="O47" s="37">
        <v>21</v>
      </c>
      <c r="P47" s="57">
        <f t="shared" si="19"/>
        <v>1.1904761904761905</v>
      </c>
      <c r="Q47" s="57">
        <f t="shared" si="20"/>
        <v>1.1851851851851851</v>
      </c>
      <c r="R47" s="57">
        <f t="shared" si="21"/>
        <v>0.5714285714285714</v>
      </c>
    </row>
    <row r="48" spans="1:18" ht="15.75" thickBot="1" x14ac:dyDescent="0.3">
      <c r="A48" s="108" t="s">
        <v>24</v>
      </c>
      <c r="B48" s="39" t="s">
        <v>15</v>
      </c>
      <c r="C48" s="41">
        <v>1</v>
      </c>
      <c r="D48" s="41">
        <v>0</v>
      </c>
      <c r="E48" s="70">
        <f t="shared" si="13"/>
        <v>-1</v>
      </c>
      <c r="F48" s="41">
        <v>1</v>
      </c>
      <c r="G48" s="41">
        <v>0</v>
      </c>
      <c r="H48" s="70">
        <f t="shared" si="14"/>
        <v>-1</v>
      </c>
      <c r="I48" s="41">
        <v>1</v>
      </c>
      <c r="J48" s="41">
        <v>0</v>
      </c>
      <c r="K48" s="70">
        <f t="shared" si="15"/>
        <v>-1</v>
      </c>
      <c r="L48" s="11"/>
      <c r="M48" s="41">
        <v>1</v>
      </c>
      <c r="N48" s="41">
        <v>1</v>
      </c>
      <c r="O48" s="41">
        <v>1</v>
      </c>
      <c r="P48" s="58">
        <f t="shared" si="19"/>
        <v>0</v>
      </c>
      <c r="Q48" s="58">
        <f t="shared" si="20"/>
        <v>0</v>
      </c>
      <c r="R48" s="58">
        <f t="shared" si="21"/>
        <v>0</v>
      </c>
    </row>
    <row r="49" spans="1:18" ht="15.75" thickBot="1" x14ac:dyDescent="0.3">
      <c r="A49" s="108"/>
      <c r="B49" s="32" t="s">
        <v>16</v>
      </c>
      <c r="C49" s="13">
        <v>9</v>
      </c>
      <c r="D49" s="31">
        <v>8</v>
      </c>
      <c r="E49" s="67">
        <f t="shared" si="13"/>
        <v>-0.1111111111111111</v>
      </c>
      <c r="F49" s="31">
        <v>7</v>
      </c>
      <c r="G49" s="31">
        <v>5</v>
      </c>
      <c r="H49" s="67">
        <f t="shared" si="14"/>
        <v>-0.2857142857142857</v>
      </c>
      <c r="I49" s="31">
        <v>2</v>
      </c>
      <c r="J49" s="31">
        <v>3</v>
      </c>
      <c r="K49" s="67">
        <f t="shared" si="15"/>
        <v>0.5</v>
      </c>
      <c r="L49" s="11"/>
      <c r="M49" s="31">
        <v>10</v>
      </c>
      <c r="N49" s="31">
        <v>8</v>
      </c>
      <c r="O49" s="31">
        <v>6</v>
      </c>
      <c r="P49" s="55">
        <f t="shared" si="19"/>
        <v>0.8</v>
      </c>
      <c r="Q49" s="55">
        <f t="shared" si="20"/>
        <v>0.625</v>
      </c>
      <c r="R49" s="55">
        <f t="shared" si="21"/>
        <v>0.5</v>
      </c>
    </row>
    <row r="50" spans="1:18" ht="15.75" thickBot="1" x14ac:dyDescent="0.3">
      <c r="A50" s="105"/>
      <c r="B50" s="35" t="s">
        <v>17</v>
      </c>
      <c r="C50" s="36">
        <v>4</v>
      </c>
      <c r="D50" s="37">
        <v>4</v>
      </c>
      <c r="E50" s="69">
        <f t="shared" si="13"/>
        <v>0</v>
      </c>
      <c r="F50" s="37">
        <v>2</v>
      </c>
      <c r="G50" s="37">
        <v>2</v>
      </c>
      <c r="H50" s="69">
        <f t="shared" si="14"/>
        <v>0</v>
      </c>
      <c r="I50" s="37">
        <v>0</v>
      </c>
      <c r="J50" s="37">
        <v>0</v>
      </c>
      <c r="K50" s="72" t="s">
        <v>22</v>
      </c>
      <c r="L50" s="11"/>
      <c r="M50" s="37">
        <v>4</v>
      </c>
      <c r="N50" s="37">
        <v>2</v>
      </c>
      <c r="O50" s="37">
        <v>1</v>
      </c>
      <c r="P50" s="57">
        <f t="shared" si="19"/>
        <v>1</v>
      </c>
      <c r="Q50" s="57">
        <f t="shared" si="20"/>
        <v>1</v>
      </c>
      <c r="R50" s="57">
        <f t="shared" si="21"/>
        <v>0</v>
      </c>
    </row>
    <row r="51" spans="1:18" ht="15.75" thickBot="1" x14ac:dyDescent="0.3">
      <c r="A51" s="105" t="s">
        <v>25</v>
      </c>
      <c r="B51" s="39" t="s">
        <v>15</v>
      </c>
      <c r="C51" s="40">
        <v>88</v>
      </c>
      <c r="D51" s="41">
        <v>111</v>
      </c>
      <c r="E51" s="70">
        <f t="shared" si="13"/>
        <v>0.26136363636363635</v>
      </c>
      <c r="F51" s="41">
        <v>82</v>
      </c>
      <c r="G51" s="41">
        <v>96</v>
      </c>
      <c r="H51" s="70">
        <f t="shared" si="14"/>
        <v>0.17073170731707318</v>
      </c>
      <c r="I51" s="41">
        <v>20</v>
      </c>
      <c r="J51" s="41">
        <v>23</v>
      </c>
      <c r="K51" s="70">
        <f t="shared" si="15"/>
        <v>0.15</v>
      </c>
      <c r="L51" s="11"/>
      <c r="M51" s="41">
        <v>152</v>
      </c>
      <c r="N51" s="41">
        <v>140</v>
      </c>
      <c r="O51" s="41">
        <v>59</v>
      </c>
      <c r="P51" s="58">
        <f t="shared" si="19"/>
        <v>0.73026315789473684</v>
      </c>
      <c r="Q51" s="58">
        <f t="shared" si="20"/>
        <v>0.68571428571428572</v>
      </c>
      <c r="R51" s="58">
        <f t="shared" si="21"/>
        <v>0.38983050847457629</v>
      </c>
    </row>
    <row r="52" spans="1:18" ht="15.75" thickBot="1" x14ac:dyDescent="0.3">
      <c r="A52" s="105"/>
      <c r="B52" s="35" t="s">
        <v>16</v>
      </c>
      <c r="C52" s="36">
        <v>305</v>
      </c>
      <c r="D52" s="37">
        <v>293</v>
      </c>
      <c r="E52" s="69">
        <f t="shared" si="13"/>
        <v>-3.9344262295081971E-2</v>
      </c>
      <c r="F52" s="37">
        <v>282</v>
      </c>
      <c r="G52" s="37">
        <v>255</v>
      </c>
      <c r="H52" s="69">
        <f t="shared" si="14"/>
        <v>-9.5744680851063829E-2</v>
      </c>
      <c r="I52" s="37">
        <v>101</v>
      </c>
      <c r="J52" s="37">
        <v>66</v>
      </c>
      <c r="K52" s="69">
        <f t="shared" si="15"/>
        <v>-0.34653465346534651</v>
      </c>
      <c r="L52" s="11"/>
      <c r="M52" s="37">
        <v>595</v>
      </c>
      <c r="N52" s="37">
        <v>551</v>
      </c>
      <c r="O52" s="37">
        <v>322</v>
      </c>
      <c r="P52" s="57">
        <f t="shared" si="19"/>
        <v>0.49243697478991599</v>
      </c>
      <c r="Q52" s="57">
        <f t="shared" si="20"/>
        <v>0.4627949183303085</v>
      </c>
      <c r="R52" s="57">
        <f t="shared" si="21"/>
        <v>0.20496894409937888</v>
      </c>
    </row>
    <row r="53" spans="1:18" ht="15.75" thickBot="1" x14ac:dyDescent="0.3">
      <c r="A53" s="108" t="s">
        <v>26</v>
      </c>
      <c r="B53" s="39" t="s">
        <v>15</v>
      </c>
      <c r="C53" s="40">
        <v>1</v>
      </c>
      <c r="D53" s="42">
        <v>2</v>
      </c>
      <c r="E53" s="73">
        <f t="shared" si="13"/>
        <v>1</v>
      </c>
      <c r="F53" s="42">
        <v>1</v>
      </c>
      <c r="G53" s="42">
        <v>0</v>
      </c>
      <c r="H53" s="73">
        <f t="shared" si="14"/>
        <v>-1</v>
      </c>
      <c r="I53" s="42">
        <v>1</v>
      </c>
      <c r="J53" s="42">
        <v>0</v>
      </c>
      <c r="K53" s="73">
        <f t="shared" si="15"/>
        <v>-1</v>
      </c>
      <c r="L53" s="11"/>
      <c r="M53" s="42">
        <v>1</v>
      </c>
      <c r="N53" s="42">
        <v>1</v>
      </c>
      <c r="O53" s="42">
        <v>1</v>
      </c>
      <c r="P53" s="60">
        <f t="shared" si="19"/>
        <v>2</v>
      </c>
      <c r="Q53" s="60">
        <f t="shared" si="20"/>
        <v>0</v>
      </c>
      <c r="R53" s="60">
        <f t="shared" si="21"/>
        <v>0</v>
      </c>
    </row>
    <row r="54" spans="1:18" ht="15.75" thickBot="1" x14ac:dyDescent="0.3">
      <c r="A54" s="105"/>
      <c r="B54" s="32" t="s">
        <v>16</v>
      </c>
      <c r="C54" s="13">
        <v>14</v>
      </c>
      <c r="D54" s="31">
        <v>10</v>
      </c>
      <c r="E54" s="67">
        <f t="shared" si="13"/>
        <v>-0.2857142857142857</v>
      </c>
      <c r="F54" s="31">
        <v>8</v>
      </c>
      <c r="G54" s="31">
        <v>1</v>
      </c>
      <c r="H54" s="67">
        <f t="shared" si="14"/>
        <v>-0.875</v>
      </c>
      <c r="I54" s="31">
        <v>5</v>
      </c>
      <c r="J54" s="31">
        <v>1</v>
      </c>
      <c r="K54" s="67">
        <f t="shared" si="15"/>
        <v>-0.8</v>
      </c>
      <c r="L54" s="11"/>
      <c r="M54" s="31">
        <v>17</v>
      </c>
      <c r="N54" s="31">
        <v>12</v>
      </c>
      <c r="O54" s="31">
        <v>6</v>
      </c>
      <c r="P54" s="55">
        <f t="shared" si="19"/>
        <v>0.58823529411764708</v>
      </c>
      <c r="Q54" s="55">
        <f t="shared" si="20"/>
        <v>8.3333333333333329E-2</v>
      </c>
      <c r="R54" s="55">
        <f t="shared" si="21"/>
        <v>0.16666666666666666</v>
      </c>
    </row>
    <row r="55" spans="1:18" ht="15.75" thickBot="1" x14ac:dyDescent="0.3">
      <c r="A55" s="105"/>
      <c r="B55" s="35" t="s">
        <v>17</v>
      </c>
      <c r="C55" s="36">
        <v>4</v>
      </c>
      <c r="D55" s="37">
        <v>4</v>
      </c>
      <c r="E55" s="69">
        <f t="shared" si="13"/>
        <v>0</v>
      </c>
      <c r="F55" s="37">
        <v>2</v>
      </c>
      <c r="G55" s="37">
        <v>2</v>
      </c>
      <c r="H55" s="69">
        <f t="shared" si="14"/>
        <v>0</v>
      </c>
      <c r="I55" s="37">
        <v>0</v>
      </c>
      <c r="J55" s="37">
        <v>0</v>
      </c>
      <c r="K55" s="72" t="s">
        <v>22</v>
      </c>
      <c r="L55" s="11"/>
      <c r="M55" s="37">
        <v>4</v>
      </c>
      <c r="N55" s="37">
        <v>2</v>
      </c>
      <c r="O55" s="37">
        <v>0</v>
      </c>
      <c r="P55" s="57">
        <f t="shared" si="19"/>
        <v>1</v>
      </c>
      <c r="Q55" s="57">
        <f t="shared" si="20"/>
        <v>1</v>
      </c>
      <c r="R55" s="61" t="s">
        <v>22</v>
      </c>
    </row>
    <row r="56" spans="1:18" ht="15.75" thickBot="1" x14ac:dyDescent="0.3">
      <c r="A56" s="105" t="s">
        <v>27</v>
      </c>
      <c r="B56" s="39" t="s">
        <v>15</v>
      </c>
      <c r="C56" s="40">
        <v>0</v>
      </c>
      <c r="D56" s="41">
        <v>4</v>
      </c>
      <c r="E56" s="71" t="s">
        <v>22</v>
      </c>
      <c r="F56" s="41">
        <v>0</v>
      </c>
      <c r="G56" s="41">
        <v>1</v>
      </c>
      <c r="H56" s="71" t="s">
        <v>22</v>
      </c>
      <c r="I56" s="41">
        <v>0</v>
      </c>
      <c r="J56" s="41">
        <v>1</v>
      </c>
      <c r="K56" s="71" t="s">
        <v>22</v>
      </c>
      <c r="L56" s="11"/>
      <c r="M56" s="41">
        <v>5</v>
      </c>
      <c r="N56" s="41">
        <v>4</v>
      </c>
      <c r="O56" s="41">
        <v>1</v>
      </c>
      <c r="P56" s="58">
        <f t="shared" si="19"/>
        <v>0.8</v>
      </c>
      <c r="Q56" s="58">
        <f t="shared" si="20"/>
        <v>0.25</v>
      </c>
      <c r="R56" s="58">
        <f t="shared" si="21"/>
        <v>1</v>
      </c>
    </row>
    <row r="57" spans="1:18" ht="15.75" thickBot="1" x14ac:dyDescent="0.3">
      <c r="A57" s="105"/>
      <c r="B57" s="35" t="s">
        <v>16</v>
      </c>
      <c r="C57" s="36">
        <v>4</v>
      </c>
      <c r="D57" s="37">
        <v>9</v>
      </c>
      <c r="E57" s="69">
        <f t="shared" si="13"/>
        <v>1.25</v>
      </c>
      <c r="F57" s="37">
        <v>4</v>
      </c>
      <c r="G57" s="37">
        <v>4</v>
      </c>
      <c r="H57" s="69">
        <f t="shared" si="14"/>
        <v>0</v>
      </c>
      <c r="I57" s="37">
        <v>1</v>
      </c>
      <c r="J57" s="37">
        <v>1</v>
      </c>
      <c r="K57" s="69">
        <f t="shared" si="15"/>
        <v>0</v>
      </c>
      <c r="L57" s="11"/>
      <c r="M57" s="37">
        <v>20</v>
      </c>
      <c r="N57" s="37">
        <v>19</v>
      </c>
      <c r="O57" s="37">
        <v>11</v>
      </c>
      <c r="P57" s="57">
        <f t="shared" si="19"/>
        <v>0.45</v>
      </c>
      <c r="Q57" s="57">
        <f t="shared" si="20"/>
        <v>0.21052631578947367</v>
      </c>
      <c r="R57" s="57">
        <f t="shared" si="21"/>
        <v>9.0909090909090912E-2</v>
      </c>
    </row>
    <row r="58" spans="1:18" ht="15.75" thickBot="1" x14ac:dyDescent="0.3">
      <c r="A58" s="105" t="s">
        <v>28</v>
      </c>
      <c r="B58" s="39" t="s">
        <v>15</v>
      </c>
      <c r="C58" s="40">
        <v>1</v>
      </c>
      <c r="D58" s="41">
        <v>2</v>
      </c>
      <c r="E58" s="70">
        <f t="shared" si="13"/>
        <v>1</v>
      </c>
      <c r="F58" s="41">
        <v>1</v>
      </c>
      <c r="G58" s="41">
        <v>1</v>
      </c>
      <c r="H58" s="70">
        <f t="shared" si="14"/>
        <v>0</v>
      </c>
      <c r="I58" s="41">
        <v>0</v>
      </c>
      <c r="J58" s="41">
        <v>0</v>
      </c>
      <c r="K58" s="71" t="s">
        <v>22</v>
      </c>
      <c r="L58" s="11"/>
      <c r="M58" s="41">
        <v>1</v>
      </c>
      <c r="N58" s="41">
        <v>1</v>
      </c>
      <c r="O58" s="41">
        <v>0</v>
      </c>
      <c r="P58" s="58">
        <f t="shared" si="19"/>
        <v>2</v>
      </c>
      <c r="Q58" s="58">
        <f t="shared" si="20"/>
        <v>1</v>
      </c>
      <c r="R58" s="59" t="s">
        <v>22</v>
      </c>
    </row>
    <row r="59" spans="1:18" ht="15.75" thickBot="1" x14ac:dyDescent="0.3">
      <c r="A59" s="105"/>
      <c r="B59" s="35" t="s">
        <v>16</v>
      </c>
      <c r="C59" s="36">
        <v>1</v>
      </c>
      <c r="D59" s="37">
        <v>2</v>
      </c>
      <c r="E59" s="69">
        <f t="shared" si="13"/>
        <v>1</v>
      </c>
      <c r="F59" s="37">
        <v>1</v>
      </c>
      <c r="G59" s="37">
        <v>1</v>
      </c>
      <c r="H59" s="69">
        <f t="shared" si="14"/>
        <v>0</v>
      </c>
      <c r="I59" s="37">
        <v>0</v>
      </c>
      <c r="J59" s="37">
        <v>0</v>
      </c>
      <c r="K59" s="72" t="s">
        <v>22</v>
      </c>
      <c r="L59" s="11"/>
      <c r="M59" s="37">
        <v>4</v>
      </c>
      <c r="N59" s="37">
        <v>4</v>
      </c>
      <c r="O59" s="37">
        <v>2</v>
      </c>
      <c r="P59" s="57">
        <f t="shared" si="19"/>
        <v>0.5</v>
      </c>
      <c r="Q59" s="57">
        <f t="shared" si="20"/>
        <v>0.25</v>
      </c>
      <c r="R59" s="57">
        <f t="shared" si="21"/>
        <v>0</v>
      </c>
    </row>
    <row r="60" spans="1:18" ht="15.75" thickBot="1" x14ac:dyDescent="0.3">
      <c r="A60" s="105" t="s">
        <v>29</v>
      </c>
      <c r="B60" s="39" t="s">
        <v>15</v>
      </c>
      <c r="C60" s="40">
        <v>11</v>
      </c>
      <c r="D60" s="41">
        <v>16</v>
      </c>
      <c r="E60" s="70">
        <f t="shared" si="13"/>
        <v>0.45454545454545453</v>
      </c>
      <c r="F60" s="41">
        <v>11</v>
      </c>
      <c r="G60" s="41">
        <v>12</v>
      </c>
      <c r="H60" s="70">
        <f t="shared" si="14"/>
        <v>9.0909090909090912E-2</v>
      </c>
      <c r="I60" s="41">
        <v>6</v>
      </c>
      <c r="J60" s="41">
        <v>2</v>
      </c>
      <c r="K60" s="70">
        <f t="shared" si="15"/>
        <v>-0.66666666666666663</v>
      </c>
      <c r="L60" s="11"/>
      <c r="M60" s="41">
        <v>22</v>
      </c>
      <c r="N60" s="41">
        <v>21</v>
      </c>
      <c r="O60" s="41">
        <v>12</v>
      </c>
      <c r="P60" s="58">
        <f t="shared" si="19"/>
        <v>0.72727272727272729</v>
      </c>
      <c r="Q60" s="58">
        <f t="shared" si="20"/>
        <v>0.5714285714285714</v>
      </c>
      <c r="R60" s="58">
        <f t="shared" si="21"/>
        <v>0.16666666666666666</v>
      </c>
    </row>
    <row r="61" spans="1:18" ht="15.75" thickBot="1" x14ac:dyDescent="0.3">
      <c r="A61" s="105"/>
      <c r="B61" s="35" t="s">
        <v>16</v>
      </c>
      <c r="C61" s="36">
        <v>35</v>
      </c>
      <c r="D61" s="37">
        <v>39</v>
      </c>
      <c r="E61" s="69">
        <f t="shared" si="13"/>
        <v>0.11428571428571428</v>
      </c>
      <c r="F61" s="37">
        <v>33</v>
      </c>
      <c r="G61" s="37">
        <v>29</v>
      </c>
      <c r="H61" s="69">
        <f t="shared" si="14"/>
        <v>-0.12121212121212122</v>
      </c>
      <c r="I61" s="37">
        <v>13</v>
      </c>
      <c r="J61" s="37">
        <v>7</v>
      </c>
      <c r="K61" s="69">
        <f t="shared" si="15"/>
        <v>-0.46153846153846156</v>
      </c>
      <c r="L61" s="11"/>
      <c r="M61" s="37">
        <v>73</v>
      </c>
      <c r="N61" s="37">
        <v>71</v>
      </c>
      <c r="O61" s="37">
        <v>43</v>
      </c>
      <c r="P61" s="57">
        <f t="shared" si="19"/>
        <v>0.53424657534246578</v>
      </c>
      <c r="Q61" s="57">
        <f t="shared" si="20"/>
        <v>0.40845070422535212</v>
      </c>
      <c r="R61" s="57">
        <f t="shared" si="21"/>
        <v>0.16279069767441862</v>
      </c>
    </row>
    <row r="62" spans="1:18" ht="15.75" thickBot="1" x14ac:dyDescent="0.3">
      <c r="A62" s="105" t="s">
        <v>30</v>
      </c>
      <c r="B62" s="39" t="s">
        <v>15</v>
      </c>
      <c r="C62" s="40">
        <v>8</v>
      </c>
      <c r="D62" s="41">
        <v>16</v>
      </c>
      <c r="E62" s="70">
        <f t="shared" si="13"/>
        <v>1</v>
      </c>
      <c r="F62" s="41">
        <v>8</v>
      </c>
      <c r="G62" s="41">
        <v>10</v>
      </c>
      <c r="H62" s="70">
        <f t="shared" si="14"/>
        <v>0.25</v>
      </c>
      <c r="I62" s="41">
        <v>0</v>
      </c>
      <c r="J62" s="41">
        <v>1</v>
      </c>
      <c r="K62" s="71" t="s">
        <v>22</v>
      </c>
      <c r="L62" s="11"/>
      <c r="M62" s="41">
        <v>9</v>
      </c>
      <c r="N62" s="41">
        <v>8</v>
      </c>
      <c r="O62" s="41">
        <v>3</v>
      </c>
      <c r="P62" s="58">
        <f t="shared" si="19"/>
        <v>1.7777777777777777</v>
      </c>
      <c r="Q62" s="58">
        <f t="shared" si="20"/>
        <v>1.25</v>
      </c>
      <c r="R62" s="58">
        <f t="shared" si="21"/>
        <v>0.33333333333333331</v>
      </c>
    </row>
    <row r="63" spans="1:18" ht="15.75" thickBot="1" x14ac:dyDescent="0.3">
      <c r="A63" s="105"/>
      <c r="B63" s="35" t="s">
        <v>16</v>
      </c>
      <c r="C63" s="36">
        <v>15</v>
      </c>
      <c r="D63" s="37">
        <v>31</v>
      </c>
      <c r="E63" s="69">
        <f t="shared" si="13"/>
        <v>1.0666666666666667</v>
      </c>
      <c r="F63" s="37">
        <v>15</v>
      </c>
      <c r="G63" s="37">
        <v>23</v>
      </c>
      <c r="H63" s="69">
        <f t="shared" si="14"/>
        <v>0.53333333333333333</v>
      </c>
      <c r="I63" s="37">
        <v>1</v>
      </c>
      <c r="J63" s="37">
        <v>5</v>
      </c>
      <c r="K63" s="69">
        <f t="shared" si="15"/>
        <v>4</v>
      </c>
      <c r="L63" s="11"/>
      <c r="M63" s="37">
        <v>19</v>
      </c>
      <c r="N63" s="37">
        <v>18</v>
      </c>
      <c r="O63" s="37">
        <v>10</v>
      </c>
      <c r="P63" s="57">
        <f t="shared" si="19"/>
        <v>1.631578947368421</v>
      </c>
      <c r="Q63" s="57">
        <f t="shared" si="20"/>
        <v>1.2777777777777777</v>
      </c>
      <c r="R63" s="57">
        <f t="shared" si="21"/>
        <v>0.5</v>
      </c>
    </row>
    <row r="64" spans="1:18" ht="15.75" thickBot="1" x14ac:dyDescent="0.3">
      <c r="A64" s="105" t="s">
        <v>31</v>
      </c>
      <c r="B64" s="39" t="s">
        <v>15</v>
      </c>
      <c r="C64" s="40">
        <v>0</v>
      </c>
      <c r="D64" s="41">
        <v>2</v>
      </c>
      <c r="E64" s="71" t="s">
        <v>22</v>
      </c>
      <c r="F64" s="41">
        <v>0</v>
      </c>
      <c r="G64" s="41">
        <v>2</v>
      </c>
      <c r="H64" s="71" t="s">
        <v>22</v>
      </c>
      <c r="I64" s="41">
        <v>0</v>
      </c>
      <c r="J64" s="41">
        <v>1</v>
      </c>
      <c r="K64" s="71" t="s">
        <v>22</v>
      </c>
      <c r="L64" s="11"/>
      <c r="M64" s="41">
        <v>3</v>
      </c>
      <c r="N64" s="41">
        <v>3</v>
      </c>
      <c r="O64" s="41">
        <v>2</v>
      </c>
      <c r="P64" s="58">
        <f t="shared" si="19"/>
        <v>0.66666666666666663</v>
      </c>
      <c r="Q64" s="58">
        <f t="shared" si="20"/>
        <v>0.66666666666666663</v>
      </c>
      <c r="R64" s="58">
        <f t="shared" si="21"/>
        <v>0.5</v>
      </c>
    </row>
    <row r="65" spans="1:18" ht="15.75" thickBot="1" x14ac:dyDescent="0.3">
      <c r="A65" s="106"/>
      <c r="B65" s="35" t="s">
        <v>16</v>
      </c>
      <c r="C65" s="36">
        <v>1</v>
      </c>
      <c r="D65" s="37">
        <v>10</v>
      </c>
      <c r="E65" s="69">
        <f t="shared" si="13"/>
        <v>9</v>
      </c>
      <c r="F65" s="37">
        <v>1</v>
      </c>
      <c r="G65" s="37">
        <v>9</v>
      </c>
      <c r="H65" s="69">
        <f t="shared" si="14"/>
        <v>8</v>
      </c>
      <c r="I65" s="37">
        <v>0</v>
      </c>
      <c r="J65" s="37">
        <v>2</v>
      </c>
      <c r="K65" s="72" t="s">
        <v>22</v>
      </c>
      <c r="L65" s="11"/>
      <c r="M65" s="37">
        <v>9</v>
      </c>
      <c r="N65" s="37">
        <v>9</v>
      </c>
      <c r="O65" s="37">
        <v>6</v>
      </c>
      <c r="P65" s="57">
        <f t="shared" si="16"/>
        <v>1.1111111111111112</v>
      </c>
      <c r="Q65" s="57">
        <f t="shared" si="17"/>
        <v>1</v>
      </c>
      <c r="R65" s="57">
        <f t="shared" si="18"/>
        <v>0.33333333333333331</v>
      </c>
    </row>
    <row r="66" spans="1:18" x14ac:dyDescent="0.25">
      <c r="A66" s="43" t="s">
        <v>32</v>
      </c>
      <c r="B66" s="43"/>
      <c r="C66" s="3"/>
      <c r="D66" s="3"/>
      <c r="E66" s="74"/>
      <c r="F66" s="3"/>
      <c r="G66" s="3"/>
      <c r="H66" s="74"/>
      <c r="I66" s="3"/>
      <c r="J66" s="3"/>
      <c r="K66" s="74"/>
      <c r="L66" s="3"/>
      <c r="M66" s="5"/>
      <c r="N66" s="5"/>
      <c r="O66" s="5"/>
      <c r="P66" s="44"/>
      <c r="Q66" s="44"/>
      <c r="R66" s="44"/>
    </row>
    <row r="67" spans="1:18" x14ac:dyDescent="0.25">
      <c r="A67" s="4"/>
      <c r="B67" s="4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129" t="s">
        <v>33</v>
      </c>
      <c r="B68" s="129"/>
      <c r="C68" s="129"/>
      <c r="D68" s="129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</sheetData>
  <mergeCells count="41"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7:B7"/>
    <mergeCell ref="A68:D68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184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185</v>
      </c>
      <c r="D6" s="7" t="s">
        <v>188</v>
      </c>
      <c r="E6" s="45" t="s">
        <v>51</v>
      </c>
      <c r="F6" s="6" t="s">
        <v>186</v>
      </c>
      <c r="G6" s="6" t="s">
        <v>189</v>
      </c>
      <c r="H6" s="45" t="s">
        <v>51</v>
      </c>
      <c r="I6" s="6" t="s">
        <v>187</v>
      </c>
      <c r="J6" s="6" t="s">
        <v>190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3602</v>
      </c>
      <c r="D8" s="10">
        <v>3551</v>
      </c>
      <c r="E8" s="64">
        <v>-1.4158801E-2</v>
      </c>
      <c r="F8" s="10">
        <v>2751</v>
      </c>
      <c r="G8" s="10">
        <v>2690</v>
      </c>
      <c r="H8" s="66">
        <v>-2.2173755E-2</v>
      </c>
      <c r="I8" s="10">
        <v>1778</v>
      </c>
      <c r="J8" s="10">
        <v>1714</v>
      </c>
      <c r="K8" s="64">
        <v>-3.5995500999999999E-2</v>
      </c>
      <c r="L8" s="11"/>
      <c r="M8" s="94">
        <v>3669</v>
      </c>
      <c r="N8" s="94">
        <v>2839</v>
      </c>
      <c r="O8" s="94">
        <v>1763</v>
      </c>
      <c r="P8" s="47">
        <v>0.96783864809999998</v>
      </c>
      <c r="Q8" s="47">
        <v>0.94751673120000002</v>
      </c>
      <c r="R8" s="48">
        <v>0.97220646629999996</v>
      </c>
    </row>
    <row r="9" spans="1:18" x14ac:dyDescent="0.25">
      <c r="A9" s="116" t="s">
        <v>4</v>
      </c>
      <c r="B9" s="117"/>
      <c r="C9" s="13">
        <v>469</v>
      </c>
      <c r="D9" s="13">
        <v>364</v>
      </c>
      <c r="E9" s="64">
        <v>-0.22388059699999999</v>
      </c>
      <c r="F9" s="13">
        <v>299</v>
      </c>
      <c r="G9" s="13">
        <v>246</v>
      </c>
      <c r="H9" s="66">
        <v>-0.177257525</v>
      </c>
      <c r="I9" s="13">
        <v>212</v>
      </c>
      <c r="J9" s="13">
        <v>170</v>
      </c>
      <c r="K9" s="64">
        <v>-0.19811320800000001</v>
      </c>
      <c r="L9" s="11"/>
      <c r="M9" s="94">
        <v>431</v>
      </c>
      <c r="N9" s="94">
        <v>281</v>
      </c>
      <c r="O9" s="94">
        <v>213</v>
      </c>
      <c r="P9" s="47">
        <v>0.84454756379999996</v>
      </c>
      <c r="Q9" s="47">
        <v>0.87544483989999999</v>
      </c>
      <c r="R9" s="48">
        <v>0.79812206569999999</v>
      </c>
    </row>
    <row r="10" spans="1:18" x14ac:dyDescent="0.25">
      <c r="A10" s="116" t="s">
        <v>60</v>
      </c>
      <c r="B10" s="117"/>
      <c r="C10" s="13">
        <v>401</v>
      </c>
      <c r="D10" s="13">
        <v>293</v>
      </c>
      <c r="E10" s="64">
        <v>-0.26932668300000001</v>
      </c>
      <c r="F10" s="13">
        <v>255</v>
      </c>
      <c r="G10" s="13">
        <v>190</v>
      </c>
      <c r="H10" s="66">
        <v>-0.25490196100000001</v>
      </c>
      <c r="I10" s="13">
        <v>188</v>
      </c>
      <c r="J10" s="13">
        <v>143</v>
      </c>
      <c r="K10" s="64">
        <v>-0.23936170200000001</v>
      </c>
      <c r="L10" s="11"/>
      <c r="M10" s="94">
        <v>402</v>
      </c>
      <c r="N10" s="94">
        <v>255</v>
      </c>
      <c r="O10" s="94">
        <v>188</v>
      </c>
      <c r="P10" s="47">
        <v>0.72885572139999999</v>
      </c>
      <c r="Q10" s="47">
        <v>0.74509803919999995</v>
      </c>
      <c r="R10" s="48">
        <v>0.76063829790000004</v>
      </c>
    </row>
    <row r="11" spans="1:18" x14ac:dyDescent="0.25">
      <c r="A11" s="116" t="s">
        <v>5</v>
      </c>
      <c r="B11" s="117"/>
      <c r="C11" s="13">
        <v>2128</v>
      </c>
      <c r="D11" s="13">
        <v>2051</v>
      </c>
      <c r="E11" s="64">
        <v>-3.6184211000000001E-2</v>
      </c>
      <c r="F11" s="13">
        <v>1552</v>
      </c>
      <c r="G11" s="13">
        <v>1481</v>
      </c>
      <c r="H11" s="66">
        <v>-4.5747423000000002E-2</v>
      </c>
      <c r="I11" s="13">
        <v>954</v>
      </c>
      <c r="J11" s="13">
        <v>929</v>
      </c>
      <c r="K11" s="64">
        <v>-2.6205451000000001E-2</v>
      </c>
      <c r="L11" s="11"/>
      <c r="M11" s="94">
        <v>2137</v>
      </c>
      <c r="N11" s="94">
        <v>1558</v>
      </c>
      <c r="O11" s="94">
        <v>922</v>
      </c>
      <c r="P11" s="47">
        <v>0.95975666820000005</v>
      </c>
      <c r="Q11" s="47">
        <v>0.95057766369999996</v>
      </c>
      <c r="R11" s="48">
        <v>1.0075921909000001</v>
      </c>
    </row>
    <row r="12" spans="1:18" x14ac:dyDescent="0.25">
      <c r="A12" s="116" t="s">
        <v>6</v>
      </c>
      <c r="B12" s="117"/>
      <c r="C12" s="10">
        <v>548</v>
      </c>
      <c r="D12" s="10">
        <v>556</v>
      </c>
      <c r="E12" s="64">
        <v>1.45985401E-2</v>
      </c>
      <c r="F12" s="10">
        <v>485</v>
      </c>
      <c r="G12" s="10">
        <v>481</v>
      </c>
      <c r="H12" s="66">
        <v>-8.2474230000000003E-3</v>
      </c>
      <c r="I12" s="10">
        <v>354</v>
      </c>
      <c r="J12" s="10">
        <v>344</v>
      </c>
      <c r="K12" s="64">
        <v>-2.8248588000000002E-2</v>
      </c>
      <c r="L12" s="11"/>
      <c r="M12" s="94">
        <v>595</v>
      </c>
      <c r="N12" s="94">
        <v>543</v>
      </c>
      <c r="O12" s="94">
        <v>382</v>
      </c>
      <c r="P12" s="47">
        <v>0.93445378150000002</v>
      </c>
      <c r="Q12" s="47">
        <v>0.88581952119999996</v>
      </c>
      <c r="R12" s="48">
        <v>0.90052356020000002</v>
      </c>
    </row>
    <row r="13" spans="1:18" x14ac:dyDescent="0.25">
      <c r="A13" s="116" t="s">
        <v>7</v>
      </c>
      <c r="B13" s="117"/>
      <c r="C13" s="10">
        <v>871</v>
      </c>
      <c r="D13" s="10">
        <v>901</v>
      </c>
      <c r="E13" s="64">
        <v>3.44431688E-2</v>
      </c>
      <c r="F13" s="10">
        <v>666</v>
      </c>
      <c r="G13" s="10">
        <v>689</v>
      </c>
      <c r="H13" s="66">
        <v>3.4534534499999998E-2</v>
      </c>
      <c r="I13" s="10">
        <v>431</v>
      </c>
      <c r="J13" s="10">
        <v>404</v>
      </c>
      <c r="K13" s="64">
        <v>-6.2645012E-2</v>
      </c>
      <c r="L13" s="11"/>
      <c r="M13" s="94">
        <v>882</v>
      </c>
      <c r="N13" s="94">
        <v>689</v>
      </c>
      <c r="O13" s="94">
        <v>417</v>
      </c>
      <c r="P13" s="47">
        <v>1.0215419501</v>
      </c>
      <c r="Q13" s="47">
        <v>1</v>
      </c>
      <c r="R13" s="48">
        <v>0.96882493999999997</v>
      </c>
    </row>
    <row r="14" spans="1:18" x14ac:dyDescent="0.25">
      <c r="A14" s="116" t="s">
        <v>8</v>
      </c>
      <c r="B14" s="117"/>
      <c r="C14" s="14">
        <v>55</v>
      </c>
      <c r="D14" s="14">
        <v>43</v>
      </c>
      <c r="E14" s="64">
        <v>-0.218181818</v>
      </c>
      <c r="F14" s="14">
        <v>48</v>
      </c>
      <c r="G14" s="14">
        <v>39</v>
      </c>
      <c r="H14" s="66">
        <v>-0.1875</v>
      </c>
      <c r="I14" s="14">
        <v>39</v>
      </c>
      <c r="J14" s="14">
        <v>37</v>
      </c>
      <c r="K14" s="64">
        <v>-5.1282051000000002E-2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0.79591836729999998</v>
      </c>
      <c r="R14" s="48">
        <v>0.88095238099999995</v>
      </c>
    </row>
    <row r="15" spans="1:18" x14ac:dyDescent="0.25">
      <c r="A15" s="118" t="s">
        <v>9</v>
      </c>
      <c r="B15" s="119"/>
      <c r="C15" s="13">
        <v>747</v>
      </c>
      <c r="D15" s="13">
        <v>691</v>
      </c>
      <c r="E15" s="64">
        <v>-7.4966533000000002E-2</v>
      </c>
      <c r="F15" s="13">
        <v>281</v>
      </c>
      <c r="G15" s="13">
        <v>284</v>
      </c>
      <c r="H15" s="66">
        <v>1.06761566E-2</v>
      </c>
      <c r="I15" s="13">
        <v>232</v>
      </c>
      <c r="J15" s="13">
        <v>216</v>
      </c>
      <c r="K15" s="64">
        <v>-6.8965517000000004E-2</v>
      </c>
      <c r="L15" s="11"/>
      <c r="M15" s="94">
        <v>756</v>
      </c>
      <c r="N15" s="94">
        <v>284</v>
      </c>
      <c r="O15" s="94">
        <v>234</v>
      </c>
      <c r="P15" s="47">
        <v>0.914021164</v>
      </c>
      <c r="Q15" s="47">
        <v>1</v>
      </c>
      <c r="R15" s="48">
        <v>0.9230769231</v>
      </c>
    </row>
    <row r="16" spans="1:18" x14ac:dyDescent="0.25">
      <c r="A16" s="109" t="s">
        <v>10</v>
      </c>
      <c r="B16" s="110"/>
      <c r="C16" s="15">
        <v>4349</v>
      </c>
      <c r="D16" s="16">
        <v>4242</v>
      </c>
      <c r="E16" s="65">
        <v>-2.4603356999999999E-2</v>
      </c>
      <c r="F16" s="15">
        <v>3032</v>
      </c>
      <c r="G16" s="15">
        <v>2974</v>
      </c>
      <c r="H16" s="76">
        <v>-1.9129288000000001E-2</v>
      </c>
      <c r="I16" s="15">
        <v>2010</v>
      </c>
      <c r="J16" s="15">
        <v>1930</v>
      </c>
      <c r="K16" s="65">
        <v>-3.9800994999999999E-2</v>
      </c>
      <c r="L16" s="17"/>
      <c r="M16" s="95">
        <v>4425</v>
      </c>
      <c r="N16" s="95">
        <v>3123</v>
      </c>
      <c r="O16" s="95">
        <v>1997</v>
      </c>
      <c r="P16" s="49">
        <v>0.9586440678</v>
      </c>
      <c r="Q16" s="49">
        <v>0.95228946530000003</v>
      </c>
      <c r="R16" s="50">
        <v>0.96644967449999997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2359</v>
      </c>
      <c r="D18" s="10">
        <v>2113</v>
      </c>
      <c r="E18" s="64">
        <v>-0.104281475</v>
      </c>
      <c r="F18" s="10">
        <v>1675</v>
      </c>
      <c r="G18" s="10">
        <v>1454</v>
      </c>
      <c r="H18" s="66">
        <v>-0.13194029900000001</v>
      </c>
      <c r="I18" s="10">
        <v>1137</v>
      </c>
      <c r="J18" s="10">
        <v>938</v>
      </c>
      <c r="K18" s="66">
        <v>-0.17502198799999999</v>
      </c>
      <c r="L18" s="11"/>
      <c r="M18" s="10">
        <v>2391</v>
      </c>
      <c r="N18" s="10">
        <v>1702</v>
      </c>
      <c r="O18" s="10">
        <v>1132</v>
      </c>
      <c r="P18" s="47">
        <v>0.88373065660000005</v>
      </c>
      <c r="Q18" s="47">
        <v>0.85428907170000001</v>
      </c>
      <c r="R18" s="48">
        <v>0.82862190810000003</v>
      </c>
    </row>
    <row r="19" spans="1:26" x14ac:dyDescent="0.25">
      <c r="A19" s="116" t="s">
        <v>4</v>
      </c>
      <c r="B19" s="117"/>
      <c r="C19" s="13">
        <v>407</v>
      </c>
      <c r="D19" s="13">
        <v>292</v>
      </c>
      <c r="E19" s="64">
        <v>-0.28255528299999999</v>
      </c>
      <c r="F19" s="13">
        <v>249</v>
      </c>
      <c r="G19" s="13">
        <v>189</v>
      </c>
      <c r="H19" s="66">
        <v>-0.240963855</v>
      </c>
      <c r="I19" s="13">
        <v>179</v>
      </c>
      <c r="J19" s="13">
        <v>128</v>
      </c>
      <c r="K19" s="66">
        <v>-0.28491620099999998</v>
      </c>
      <c r="L19" s="11"/>
      <c r="M19" s="13">
        <v>374</v>
      </c>
      <c r="N19" s="13">
        <v>235</v>
      </c>
      <c r="O19" s="13">
        <v>180</v>
      </c>
      <c r="P19" s="47">
        <v>0.78074866310000002</v>
      </c>
      <c r="Q19" s="47">
        <v>0.80425531910000003</v>
      </c>
      <c r="R19" s="48">
        <v>0.71111111110000003</v>
      </c>
    </row>
    <row r="20" spans="1:26" x14ac:dyDescent="0.25">
      <c r="A20" s="116" t="s">
        <v>60</v>
      </c>
      <c r="B20" s="117"/>
      <c r="C20" s="13">
        <v>350</v>
      </c>
      <c r="D20" s="13">
        <v>241</v>
      </c>
      <c r="E20" s="64">
        <v>-0.31142857099999999</v>
      </c>
      <c r="F20" s="13">
        <v>216</v>
      </c>
      <c r="G20" s="13">
        <v>150</v>
      </c>
      <c r="H20" s="66">
        <v>-0.30555555600000001</v>
      </c>
      <c r="I20" s="13">
        <v>161</v>
      </c>
      <c r="J20" s="13">
        <v>113</v>
      </c>
      <c r="K20" s="66">
        <v>-0.29813664600000001</v>
      </c>
      <c r="L20" s="11"/>
      <c r="M20" s="13">
        <v>350</v>
      </c>
      <c r="N20" s="13">
        <v>214</v>
      </c>
      <c r="O20" s="13">
        <v>160</v>
      </c>
      <c r="P20" s="47">
        <v>0.68857142859999998</v>
      </c>
      <c r="Q20" s="47">
        <v>0.70093457940000004</v>
      </c>
      <c r="R20" s="48">
        <v>0.70625000000000004</v>
      </c>
    </row>
    <row r="21" spans="1:26" x14ac:dyDescent="0.25">
      <c r="A21" s="116" t="s">
        <v>5</v>
      </c>
      <c r="B21" s="117"/>
      <c r="C21" s="13">
        <v>1509</v>
      </c>
      <c r="D21" s="13">
        <v>1314</v>
      </c>
      <c r="E21" s="64">
        <v>-0.129224652</v>
      </c>
      <c r="F21" s="13">
        <v>1013</v>
      </c>
      <c r="G21" s="13">
        <v>858</v>
      </c>
      <c r="H21" s="66">
        <v>-0.153010859</v>
      </c>
      <c r="I21" s="13">
        <v>650</v>
      </c>
      <c r="J21" s="13">
        <v>547</v>
      </c>
      <c r="K21" s="66">
        <v>-0.15846153800000001</v>
      </c>
      <c r="L21" s="11"/>
      <c r="M21" s="13">
        <v>1511</v>
      </c>
      <c r="N21" s="13">
        <v>1010</v>
      </c>
      <c r="O21" s="13">
        <v>634</v>
      </c>
      <c r="P21" s="47">
        <v>0.86962276640000002</v>
      </c>
      <c r="Q21" s="47">
        <v>0.84950495049999997</v>
      </c>
      <c r="R21" s="48">
        <v>0.86277602519999996</v>
      </c>
    </row>
    <row r="22" spans="1:26" x14ac:dyDescent="0.25">
      <c r="A22" s="116" t="s">
        <v>6</v>
      </c>
      <c r="B22" s="117"/>
      <c r="C22" s="10">
        <v>238</v>
      </c>
      <c r="D22" s="10">
        <v>209</v>
      </c>
      <c r="E22" s="64">
        <v>-0.121848739</v>
      </c>
      <c r="F22" s="10">
        <v>217</v>
      </c>
      <c r="G22" s="10">
        <v>180</v>
      </c>
      <c r="H22" s="66">
        <v>-0.17050691200000001</v>
      </c>
      <c r="I22" s="10">
        <v>161</v>
      </c>
      <c r="J22" s="10">
        <v>127</v>
      </c>
      <c r="K22" s="66">
        <v>-0.211180124</v>
      </c>
      <c r="L22" s="11"/>
      <c r="M22" s="10">
        <v>268</v>
      </c>
      <c r="N22" s="10">
        <v>247</v>
      </c>
      <c r="O22" s="10">
        <v>178</v>
      </c>
      <c r="P22" s="47">
        <v>0.77985074629999995</v>
      </c>
      <c r="Q22" s="47">
        <v>0.72874493929999995</v>
      </c>
      <c r="R22" s="48">
        <v>0.71348314609999997</v>
      </c>
    </row>
    <row r="23" spans="1:26" x14ac:dyDescent="0.25">
      <c r="A23" s="116" t="s">
        <v>7</v>
      </c>
      <c r="B23" s="117"/>
      <c r="C23" s="10">
        <v>564</v>
      </c>
      <c r="D23" s="10">
        <v>548</v>
      </c>
      <c r="E23" s="64">
        <v>-2.8368793999999999E-2</v>
      </c>
      <c r="F23" s="10">
        <v>402</v>
      </c>
      <c r="G23" s="10">
        <v>378</v>
      </c>
      <c r="H23" s="66">
        <v>-5.9701493000000001E-2</v>
      </c>
      <c r="I23" s="10">
        <v>288</v>
      </c>
      <c r="J23" s="10">
        <v>228</v>
      </c>
      <c r="K23" s="66">
        <v>-0.20833333300000001</v>
      </c>
      <c r="L23" s="11"/>
      <c r="M23" s="10">
        <v>564</v>
      </c>
      <c r="N23" s="10">
        <v>401</v>
      </c>
      <c r="O23" s="10">
        <v>281</v>
      </c>
      <c r="P23" s="47">
        <v>0.97163120569999994</v>
      </c>
      <c r="Q23" s="47">
        <v>0.94264339149999998</v>
      </c>
      <c r="R23" s="48">
        <v>0.81138790039999997</v>
      </c>
    </row>
    <row r="24" spans="1:26" x14ac:dyDescent="0.25">
      <c r="A24" s="116" t="s">
        <v>8</v>
      </c>
      <c r="B24" s="117"/>
      <c r="C24" s="14">
        <v>48</v>
      </c>
      <c r="D24" s="14">
        <v>42</v>
      </c>
      <c r="E24" s="64">
        <v>-0.125</v>
      </c>
      <c r="F24" s="14">
        <v>43</v>
      </c>
      <c r="G24" s="14">
        <v>38</v>
      </c>
      <c r="H24" s="66">
        <v>-0.11627907</v>
      </c>
      <c r="I24" s="14">
        <v>38</v>
      </c>
      <c r="J24" s="14">
        <v>36</v>
      </c>
      <c r="K24" s="66">
        <v>-5.2631578999999998E-2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0.86363636359999996</v>
      </c>
      <c r="R24" s="48">
        <v>0.9230769231</v>
      </c>
    </row>
    <row r="25" spans="1:26" x14ac:dyDescent="0.25">
      <c r="A25" s="118" t="s">
        <v>9</v>
      </c>
      <c r="B25" s="119"/>
      <c r="C25" s="13">
        <v>736</v>
      </c>
      <c r="D25" s="13">
        <v>687</v>
      </c>
      <c r="E25" s="64">
        <v>-6.6576087000000006E-2</v>
      </c>
      <c r="F25" s="13">
        <v>274</v>
      </c>
      <c r="G25" s="13">
        <v>282</v>
      </c>
      <c r="H25" s="66">
        <v>2.9197080300000001E-2</v>
      </c>
      <c r="I25" s="13">
        <v>225</v>
      </c>
      <c r="J25" s="13">
        <v>214</v>
      </c>
      <c r="K25" s="66">
        <v>-4.8888888999999998E-2</v>
      </c>
      <c r="L25" s="11"/>
      <c r="M25" s="13">
        <v>745</v>
      </c>
      <c r="N25" s="13">
        <v>277</v>
      </c>
      <c r="O25" s="13">
        <v>228</v>
      </c>
      <c r="P25" s="47">
        <v>0.92214765099999996</v>
      </c>
      <c r="Q25" s="47">
        <v>1.0180505415000001</v>
      </c>
      <c r="R25" s="48">
        <v>0.93859649119999999</v>
      </c>
    </row>
    <row r="26" spans="1:26" x14ac:dyDescent="0.25">
      <c r="A26" s="109" t="s">
        <v>12</v>
      </c>
      <c r="B26" s="110"/>
      <c r="C26" s="23">
        <v>3095</v>
      </c>
      <c r="D26" s="24">
        <v>2800</v>
      </c>
      <c r="E26" s="65">
        <v>-9.5315023999999998E-2</v>
      </c>
      <c r="F26" s="23">
        <v>1949</v>
      </c>
      <c r="G26" s="23">
        <v>1736</v>
      </c>
      <c r="H26" s="76">
        <v>-0.109286814</v>
      </c>
      <c r="I26" s="23">
        <v>1362</v>
      </c>
      <c r="J26" s="23">
        <v>1152</v>
      </c>
      <c r="K26" s="65">
        <v>-0.154185022</v>
      </c>
      <c r="L26" s="17"/>
      <c r="M26" s="25">
        <v>3136</v>
      </c>
      <c r="N26" s="25">
        <v>1979</v>
      </c>
      <c r="O26" s="25">
        <v>1360</v>
      </c>
      <c r="P26" s="49">
        <v>0.89285714289999996</v>
      </c>
      <c r="Q26" s="49">
        <v>0.87721071250000004</v>
      </c>
      <c r="R26" s="50">
        <v>0.84705882349999995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413</v>
      </c>
      <c r="D28" s="31">
        <v>281</v>
      </c>
      <c r="E28" s="67">
        <v>-0.319612591</v>
      </c>
      <c r="F28" s="31">
        <v>278</v>
      </c>
      <c r="G28" s="31">
        <v>180</v>
      </c>
      <c r="H28" s="67">
        <v>-0.35251798600000001</v>
      </c>
      <c r="I28" s="31">
        <v>190</v>
      </c>
      <c r="J28" s="31">
        <v>127</v>
      </c>
      <c r="K28" s="67">
        <v>-0.33157894700000001</v>
      </c>
      <c r="L28" s="11"/>
      <c r="M28" s="31">
        <v>413</v>
      </c>
      <c r="N28" s="31">
        <v>276</v>
      </c>
      <c r="O28" s="31">
        <v>186</v>
      </c>
      <c r="P28" s="55">
        <v>0.68038740919999996</v>
      </c>
      <c r="Q28" s="55">
        <v>0.65217391300000005</v>
      </c>
      <c r="R28" s="55">
        <v>0.68279569890000003</v>
      </c>
    </row>
    <row r="29" spans="1:26" x14ac:dyDescent="0.25">
      <c r="A29" s="114"/>
      <c r="B29" s="32" t="s">
        <v>16</v>
      </c>
      <c r="C29" s="33">
        <v>568</v>
      </c>
      <c r="D29" s="34">
        <v>395</v>
      </c>
      <c r="E29" s="68">
        <v>-0.30457746499999999</v>
      </c>
      <c r="F29" s="34">
        <v>395</v>
      </c>
      <c r="G29" s="34">
        <v>256</v>
      </c>
      <c r="H29" s="68">
        <v>-0.35189873399999999</v>
      </c>
      <c r="I29" s="34">
        <v>270</v>
      </c>
      <c r="J29" s="34">
        <v>175</v>
      </c>
      <c r="K29" s="68">
        <v>-0.35185185200000002</v>
      </c>
      <c r="L29" s="11"/>
      <c r="M29" s="34">
        <v>569</v>
      </c>
      <c r="N29" s="34">
        <v>395</v>
      </c>
      <c r="O29" s="34">
        <v>268</v>
      </c>
      <c r="P29" s="56">
        <v>0.69420035150000003</v>
      </c>
      <c r="Q29" s="56">
        <v>0.64810126580000005</v>
      </c>
      <c r="R29" s="56">
        <v>0.65298507459999999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37</v>
      </c>
      <c r="G30" s="37">
        <v>43</v>
      </c>
      <c r="H30" s="69">
        <v>0.16216216219999999</v>
      </c>
      <c r="I30" s="37">
        <v>23</v>
      </c>
      <c r="J30" s="37">
        <v>19</v>
      </c>
      <c r="K30" s="69">
        <v>-0.17391304299999999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1.1025641025999999</v>
      </c>
      <c r="R30" s="57">
        <v>0.76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259</v>
      </c>
      <c r="D31" s="41">
        <v>223</v>
      </c>
      <c r="E31" s="70">
        <v>-0.13899613899999999</v>
      </c>
      <c r="F31" s="41">
        <v>160</v>
      </c>
      <c r="G31" s="41">
        <v>136</v>
      </c>
      <c r="H31" s="70">
        <v>-0.15</v>
      </c>
      <c r="I31" s="41">
        <v>97</v>
      </c>
      <c r="J31" s="41">
        <v>86</v>
      </c>
      <c r="K31" s="70">
        <v>-0.113402062</v>
      </c>
      <c r="L31" s="11"/>
      <c r="M31" s="41">
        <v>260</v>
      </c>
      <c r="N31" s="41">
        <v>159</v>
      </c>
      <c r="O31" s="41">
        <v>90</v>
      </c>
      <c r="P31" s="58">
        <v>0.85769230770000005</v>
      </c>
      <c r="Q31" s="58">
        <v>0.85534591189999998</v>
      </c>
      <c r="R31" s="58">
        <v>0.95555555560000005</v>
      </c>
    </row>
    <row r="32" spans="1:26" ht="15.75" thickBot="1" x14ac:dyDescent="0.3">
      <c r="A32" s="108"/>
      <c r="B32" s="32" t="s">
        <v>16</v>
      </c>
      <c r="C32" s="31">
        <v>460</v>
      </c>
      <c r="D32" s="31">
        <v>421</v>
      </c>
      <c r="E32" s="67">
        <v>-8.4782608999999995E-2</v>
      </c>
      <c r="F32" s="31">
        <v>314</v>
      </c>
      <c r="G32" s="31">
        <v>292</v>
      </c>
      <c r="H32" s="67">
        <v>-7.0063693999999996E-2</v>
      </c>
      <c r="I32" s="31">
        <v>215</v>
      </c>
      <c r="J32" s="31">
        <v>191</v>
      </c>
      <c r="K32" s="67">
        <v>-0.111627907</v>
      </c>
      <c r="L32" s="11"/>
      <c r="M32" s="31">
        <v>462</v>
      </c>
      <c r="N32" s="31">
        <v>316</v>
      </c>
      <c r="O32" s="31">
        <v>204</v>
      </c>
      <c r="P32" s="55">
        <v>0.91125541129999998</v>
      </c>
      <c r="Q32" s="55">
        <v>0.9240506329</v>
      </c>
      <c r="R32" s="55">
        <v>0.93627450980000004</v>
      </c>
    </row>
    <row r="33" spans="1:18" ht="15.75" thickBot="1" x14ac:dyDescent="0.3">
      <c r="A33" s="105"/>
      <c r="B33" s="35" t="s">
        <v>17</v>
      </c>
      <c r="C33" s="36">
        <v>106</v>
      </c>
      <c r="D33" s="37">
        <v>97</v>
      </c>
      <c r="E33" s="69">
        <v>-8.4905659999999994E-2</v>
      </c>
      <c r="F33" s="37">
        <v>52</v>
      </c>
      <c r="G33" s="37">
        <v>54</v>
      </c>
      <c r="H33" s="69">
        <v>3.8461538500000003E-2</v>
      </c>
      <c r="I33" s="37">
        <v>40</v>
      </c>
      <c r="J33" s="37">
        <v>37</v>
      </c>
      <c r="K33" s="69">
        <v>-7.4999999999999997E-2</v>
      </c>
      <c r="L33" s="11"/>
      <c r="M33" s="37">
        <v>108</v>
      </c>
      <c r="N33" s="37">
        <v>52</v>
      </c>
      <c r="O33" s="37">
        <v>39</v>
      </c>
      <c r="P33" s="57">
        <v>0.89814814809999999</v>
      </c>
      <c r="Q33" s="57">
        <v>1.0384615385</v>
      </c>
      <c r="R33" s="57">
        <v>0.94871794870000004</v>
      </c>
    </row>
    <row r="34" spans="1:18" ht="15.75" thickBot="1" x14ac:dyDescent="0.3">
      <c r="A34" s="108" t="s">
        <v>19</v>
      </c>
      <c r="B34" s="39" t="s">
        <v>15</v>
      </c>
      <c r="C34" s="40">
        <v>364</v>
      </c>
      <c r="D34" s="41">
        <v>256</v>
      </c>
      <c r="E34" s="70">
        <v>-0.29670329699999998</v>
      </c>
      <c r="F34" s="41">
        <v>248</v>
      </c>
      <c r="G34" s="41">
        <v>167</v>
      </c>
      <c r="H34" s="70">
        <v>-0.32661290300000001</v>
      </c>
      <c r="I34" s="41">
        <v>156</v>
      </c>
      <c r="J34" s="41">
        <v>94</v>
      </c>
      <c r="K34" s="71">
        <v>-0.39743589699999998</v>
      </c>
      <c r="L34" s="11"/>
      <c r="M34" s="41">
        <v>364</v>
      </c>
      <c r="N34" s="41">
        <v>248</v>
      </c>
      <c r="O34" s="41">
        <v>154</v>
      </c>
      <c r="P34" s="58">
        <v>0.70329670330000005</v>
      </c>
      <c r="Q34" s="58">
        <v>0.67338709679999997</v>
      </c>
      <c r="R34" s="58">
        <v>0.61038961039999995</v>
      </c>
    </row>
    <row r="35" spans="1:18" ht="15.75" thickBot="1" x14ac:dyDescent="0.3">
      <c r="A35" s="108"/>
      <c r="B35" s="32" t="s">
        <v>16</v>
      </c>
      <c r="C35" s="31">
        <v>542</v>
      </c>
      <c r="D35" s="31">
        <v>405</v>
      </c>
      <c r="E35" s="67">
        <v>-0.25276752800000002</v>
      </c>
      <c r="F35" s="31">
        <v>378</v>
      </c>
      <c r="G35" s="31">
        <v>264</v>
      </c>
      <c r="H35" s="67">
        <v>-0.301587302</v>
      </c>
      <c r="I35" s="31">
        <v>249</v>
      </c>
      <c r="J35" s="31">
        <v>146</v>
      </c>
      <c r="K35" s="67">
        <v>-0.41365461799999997</v>
      </c>
      <c r="L35" s="11"/>
      <c r="M35" s="31">
        <v>543</v>
      </c>
      <c r="N35" s="31">
        <v>378</v>
      </c>
      <c r="O35" s="31">
        <v>245</v>
      </c>
      <c r="P35" s="55">
        <v>0.74585635360000002</v>
      </c>
      <c r="Q35" s="55">
        <v>0.69841269839999998</v>
      </c>
      <c r="R35" s="55">
        <v>0.59591836730000003</v>
      </c>
    </row>
    <row r="36" spans="1:18" ht="15.75" thickBot="1" x14ac:dyDescent="0.3">
      <c r="A36" s="105"/>
      <c r="B36" s="35" t="s">
        <v>17</v>
      </c>
      <c r="C36" s="36">
        <v>224</v>
      </c>
      <c r="D36" s="37">
        <v>192</v>
      </c>
      <c r="E36" s="69">
        <v>-0.14285714299999999</v>
      </c>
      <c r="F36" s="37">
        <v>42</v>
      </c>
      <c r="G36" s="37">
        <v>39</v>
      </c>
      <c r="H36" s="69">
        <v>-7.1428570999999996E-2</v>
      </c>
      <c r="I36" s="37">
        <v>39</v>
      </c>
      <c r="J36" s="37">
        <v>35</v>
      </c>
      <c r="K36" s="69">
        <v>-0.102564103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0.92857142859999997</v>
      </c>
      <c r="R36" s="57">
        <v>0.875</v>
      </c>
    </row>
    <row r="37" spans="1:18" ht="15.75" thickBot="1" x14ac:dyDescent="0.3">
      <c r="A37" s="108" t="s">
        <v>20</v>
      </c>
      <c r="B37" s="39" t="s">
        <v>15</v>
      </c>
      <c r="C37" s="41">
        <v>217</v>
      </c>
      <c r="D37" s="41">
        <v>381</v>
      </c>
      <c r="E37" s="70">
        <v>0.75576036869999996</v>
      </c>
      <c r="F37" s="41">
        <v>147</v>
      </c>
      <c r="G37" s="41">
        <v>257</v>
      </c>
      <c r="H37" s="70">
        <v>0.74829931969999997</v>
      </c>
      <c r="I37" s="41">
        <v>96</v>
      </c>
      <c r="J37" s="41">
        <v>165</v>
      </c>
      <c r="K37" s="70">
        <v>0.71875</v>
      </c>
      <c r="L37" s="11"/>
      <c r="M37" s="41">
        <v>217</v>
      </c>
      <c r="N37" s="41">
        <v>146</v>
      </c>
      <c r="O37" s="41">
        <v>95</v>
      </c>
      <c r="P37" s="58">
        <v>1.7557603687000001</v>
      </c>
      <c r="Q37" s="58">
        <v>1.7602739726000001</v>
      </c>
      <c r="R37" s="58">
        <v>1.7368421053</v>
      </c>
    </row>
    <row r="38" spans="1:18" ht="15.75" thickBot="1" x14ac:dyDescent="0.3">
      <c r="A38" s="108"/>
      <c r="B38" s="32" t="s">
        <v>16</v>
      </c>
      <c r="C38" s="31">
        <v>305</v>
      </c>
      <c r="D38" s="31">
        <v>485</v>
      </c>
      <c r="E38" s="67">
        <v>0.59016393440000003</v>
      </c>
      <c r="F38" s="31">
        <v>223</v>
      </c>
      <c r="G38" s="31">
        <v>339</v>
      </c>
      <c r="H38" s="67">
        <v>0.52017937219999999</v>
      </c>
      <c r="I38" s="31">
        <v>156</v>
      </c>
      <c r="J38" s="31">
        <v>231</v>
      </c>
      <c r="K38" s="67">
        <v>0.4807692308</v>
      </c>
      <c r="L38" s="11"/>
      <c r="M38" s="31">
        <v>307</v>
      </c>
      <c r="N38" s="31">
        <v>225</v>
      </c>
      <c r="O38" s="31">
        <v>156</v>
      </c>
      <c r="P38" s="55">
        <v>1.5798045602999999</v>
      </c>
      <c r="Q38" s="55">
        <v>1.5066666666999999</v>
      </c>
      <c r="R38" s="55">
        <v>1.4807692308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18</v>
      </c>
      <c r="H39" s="69">
        <v>0.5</v>
      </c>
      <c r="I39" s="37">
        <v>11</v>
      </c>
      <c r="J39" s="37">
        <v>18</v>
      </c>
      <c r="K39" s="72">
        <v>0.63636363640000004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1.5</v>
      </c>
      <c r="R39" s="57">
        <v>1.6363636364</v>
      </c>
    </row>
    <row r="40" spans="1:18" ht="15.75" thickBot="1" x14ac:dyDescent="0.3">
      <c r="A40" s="108" t="s">
        <v>21</v>
      </c>
      <c r="B40" s="39" t="s">
        <v>15</v>
      </c>
      <c r="C40" s="41">
        <v>73</v>
      </c>
      <c r="D40" s="41">
        <v>54</v>
      </c>
      <c r="E40" s="70">
        <v>-0.26027397299999999</v>
      </c>
      <c r="F40" s="41">
        <v>47</v>
      </c>
      <c r="G40" s="41">
        <v>39</v>
      </c>
      <c r="H40" s="70">
        <v>-0.17021276599999999</v>
      </c>
      <c r="I40" s="41">
        <v>30</v>
      </c>
      <c r="J40" s="41">
        <v>26</v>
      </c>
      <c r="K40" s="70">
        <v>-0.133333333</v>
      </c>
      <c r="L40" s="11"/>
      <c r="M40" s="41">
        <v>74</v>
      </c>
      <c r="N40" s="41">
        <v>48</v>
      </c>
      <c r="O40" s="41">
        <v>30</v>
      </c>
      <c r="P40" s="58">
        <v>0.72972972970000005</v>
      </c>
      <c r="Q40" s="58">
        <v>0.8125</v>
      </c>
      <c r="R40" s="58">
        <v>0.86666666670000003</v>
      </c>
    </row>
    <row r="41" spans="1:18" ht="15.75" thickBot="1" x14ac:dyDescent="0.3">
      <c r="A41" s="108"/>
      <c r="B41" s="32" t="s">
        <v>16</v>
      </c>
      <c r="C41" s="13">
        <v>118</v>
      </c>
      <c r="D41" s="31">
        <v>94</v>
      </c>
      <c r="E41" s="67">
        <v>-0.20338983099999999</v>
      </c>
      <c r="F41" s="31">
        <v>80</v>
      </c>
      <c r="G41" s="31">
        <v>72</v>
      </c>
      <c r="H41" s="67">
        <v>-0.1</v>
      </c>
      <c r="I41" s="31">
        <v>53</v>
      </c>
      <c r="J41" s="31">
        <v>49</v>
      </c>
      <c r="K41" s="67">
        <v>-7.5471698000000004E-2</v>
      </c>
      <c r="L41" s="11"/>
      <c r="M41" s="31">
        <v>140</v>
      </c>
      <c r="N41" s="31">
        <v>102</v>
      </c>
      <c r="O41" s="31">
        <v>71</v>
      </c>
      <c r="P41" s="55">
        <v>0.67142857140000001</v>
      </c>
      <c r="Q41" s="55">
        <v>0.70588235290000001</v>
      </c>
      <c r="R41" s="55">
        <v>0.69014084509999996</v>
      </c>
    </row>
    <row r="42" spans="1:18" ht="15.75" thickBot="1" x14ac:dyDescent="0.3">
      <c r="A42" s="105"/>
      <c r="B42" s="35" t="s">
        <v>17</v>
      </c>
      <c r="C42" s="36">
        <v>82</v>
      </c>
      <c r="D42" s="37">
        <v>77</v>
      </c>
      <c r="E42" s="69">
        <v>-6.097561E-2</v>
      </c>
      <c r="F42" s="37">
        <v>50</v>
      </c>
      <c r="G42" s="37">
        <v>33</v>
      </c>
      <c r="H42" s="69">
        <v>-0.34</v>
      </c>
      <c r="I42" s="37">
        <v>47</v>
      </c>
      <c r="J42" s="37">
        <v>30</v>
      </c>
      <c r="K42" s="69">
        <v>-0.36170212800000001</v>
      </c>
      <c r="L42" s="11"/>
      <c r="M42" s="37">
        <v>82</v>
      </c>
      <c r="N42" s="37">
        <v>49</v>
      </c>
      <c r="O42" s="37">
        <v>45</v>
      </c>
      <c r="P42" s="57">
        <v>0.93902439019999995</v>
      </c>
      <c r="Q42" s="57">
        <v>0.67346938779999999</v>
      </c>
      <c r="R42" s="57">
        <v>0.66666666669999997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4</v>
      </c>
      <c r="J43" s="41">
        <v>7</v>
      </c>
      <c r="K43" s="71">
        <v>0.75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1.75</v>
      </c>
    </row>
    <row r="44" spans="1:18" ht="15.75" thickBot="1" x14ac:dyDescent="0.3">
      <c r="A44" s="108"/>
      <c r="B44" s="32" t="s">
        <v>16</v>
      </c>
      <c r="C44" s="31">
        <v>28</v>
      </c>
      <c r="D44" s="31">
        <v>27</v>
      </c>
      <c r="E44" s="67">
        <v>-3.5714285999999998E-2</v>
      </c>
      <c r="F44" s="31">
        <v>21</v>
      </c>
      <c r="G44" s="31">
        <v>21</v>
      </c>
      <c r="H44" s="67">
        <v>0</v>
      </c>
      <c r="I44" s="31">
        <v>10</v>
      </c>
      <c r="J44" s="31">
        <v>11</v>
      </c>
      <c r="K44" s="67">
        <v>0.1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1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16</v>
      </c>
      <c r="G45" s="37">
        <v>20</v>
      </c>
      <c r="H45" s="69">
        <v>0.25</v>
      </c>
      <c r="I45" s="37">
        <v>16</v>
      </c>
      <c r="J45" s="37">
        <v>18</v>
      </c>
      <c r="K45" s="69">
        <v>0.125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1.0588235293999999</v>
      </c>
    </row>
    <row r="46" spans="1:18" ht="15.75" thickBot="1" x14ac:dyDescent="0.3">
      <c r="A46" s="108" t="s">
        <v>23</v>
      </c>
      <c r="B46" s="39" t="s">
        <v>15</v>
      </c>
      <c r="C46" s="41">
        <v>158</v>
      </c>
      <c r="D46" s="41">
        <v>92</v>
      </c>
      <c r="E46" s="70">
        <v>-0.41772151899999999</v>
      </c>
      <c r="F46" s="41">
        <v>112</v>
      </c>
      <c r="G46" s="41">
        <v>57</v>
      </c>
      <c r="H46" s="70">
        <v>-0.491071429</v>
      </c>
      <c r="I46" s="41">
        <v>72</v>
      </c>
      <c r="J46" s="41">
        <v>38</v>
      </c>
      <c r="K46" s="70">
        <v>-0.47222222200000002</v>
      </c>
      <c r="L46" s="11"/>
      <c r="M46" s="41">
        <v>158</v>
      </c>
      <c r="N46" s="41">
        <v>112</v>
      </c>
      <c r="O46" s="41">
        <v>70</v>
      </c>
      <c r="P46" s="58">
        <v>0.58227848100000001</v>
      </c>
      <c r="Q46" s="58">
        <v>0.50892857140000003</v>
      </c>
      <c r="R46" s="58">
        <v>0.54285714289999998</v>
      </c>
    </row>
    <row r="47" spans="1:18" ht="15.75" thickBot="1" x14ac:dyDescent="0.3">
      <c r="A47" s="108"/>
      <c r="B47" s="32" t="s">
        <v>16</v>
      </c>
      <c r="C47" s="31">
        <v>320</v>
      </c>
      <c r="D47" s="31">
        <v>266</v>
      </c>
      <c r="E47" s="67">
        <v>-0.16875000000000001</v>
      </c>
      <c r="F47" s="31">
        <v>249</v>
      </c>
      <c r="G47" s="31">
        <v>193</v>
      </c>
      <c r="H47" s="67">
        <v>-0.22489959800000001</v>
      </c>
      <c r="I47" s="31">
        <v>175</v>
      </c>
      <c r="J47" s="31">
        <v>128</v>
      </c>
      <c r="K47" s="67">
        <v>-0.26857142899999997</v>
      </c>
      <c r="L47" s="11"/>
      <c r="M47" s="31">
        <v>324</v>
      </c>
      <c r="N47" s="31">
        <v>250</v>
      </c>
      <c r="O47" s="31">
        <v>169</v>
      </c>
      <c r="P47" s="55">
        <v>0.82098765429999998</v>
      </c>
      <c r="Q47" s="55">
        <v>0.77200000000000002</v>
      </c>
      <c r="R47" s="55">
        <v>0.75739644969999997</v>
      </c>
    </row>
    <row r="48" spans="1:18" ht="15.75" thickBot="1" x14ac:dyDescent="0.3">
      <c r="A48" s="105"/>
      <c r="B48" s="35" t="s">
        <v>17</v>
      </c>
      <c r="C48" s="36">
        <v>90</v>
      </c>
      <c r="D48" s="37">
        <v>106</v>
      </c>
      <c r="E48" s="69">
        <v>0.17777777780000001</v>
      </c>
      <c r="F48" s="37">
        <v>56</v>
      </c>
      <c r="G48" s="37">
        <v>68</v>
      </c>
      <c r="H48" s="69">
        <v>0.21428571430000001</v>
      </c>
      <c r="I48" s="37">
        <v>45</v>
      </c>
      <c r="J48" s="37">
        <v>52</v>
      </c>
      <c r="K48" s="69">
        <v>0.15555555560000001</v>
      </c>
      <c r="L48" s="11"/>
      <c r="M48" s="37">
        <v>94</v>
      </c>
      <c r="N48" s="37">
        <v>57</v>
      </c>
      <c r="O48" s="37">
        <v>46</v>
      </c>
      <c r="P48" s="57">
        <v>1.1276595745</v>
      </c>
      <c r="Q48" s="57">
        <v>1.1929824561</v>
      </c>
      <c r="R48" s="57">
        <v>1.1304347826000001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9</v>
      </c>
      <c r="H49" s="70">
        <v>0</v>
      </c>
      <c r="I49" s="41">
        <v>5</v>
      </c>
      <c r="J49" s="41">
        <v>4</v>
      </c>
      <c r="K49" s="70">
        <v>-0.2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</v>
      </c>
      <c r="R49" s="58">
        <v>0.8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20</v>
      </c>
      <c r="E50" s="67">
        <v>0.11111111110000001</v>
      </c>
      <c r="F50" s="31">
        <v>15</v>
      </c>
      <c r="G50" s="31">
        <v>17</v>
      </c>
      <c r="H50" s="67">
        <v>0.1333333333</v>
      </c>
      <c r="I50" s="31">
        <v>9</v>
      </c>
      <c r="J50" s="31">
        <v>7</v>
      </c>
      <c r="K50" s="67">
        <v>-0.222222222</v>
      </c>
      <c r="L50" s="11"/>
      <c r="M50" s="31">
        <v>18</v>
      </c>
      <c r="N50" s="31">
        <v>15</v>
      </c>
      <c r="O50" s="31">
        <v>8</v>
      </c>
      <c r="P50" s="55">
        <v>1.1111111111</v>
      </c>
      <c r="Q50" s="55">
        <v>1.1333333333</v>
      </c>
      <c r="R50" s="55">
        <v>0.875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9</v>
      </c>
      <c r="G51" s="37">
        <v>7</v>
      </c>
      <c r="H51" s="69">
        <v>-0.222222222</v>
      </c>
      <c r="I51" s="37">
        <v>4</v>
      </c>
      <c r="J51" s="37">
        <v>5</v>
      </c>
      <c r="K51" s="72">
        <v>0.25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1</v>
      </c>
    </row>
    <row r="52" spans="1:18" ht="15.75" thickBot="1" x14ac:dyDescent="0.3">
      <c r="A52" s="105" t="s">
        <v>25</v>
      </c>
      <c r="B52" s="39" t="s">
        <v>15</v>
      </c>
      <c r="C52" s="40">
        <v>505</v>
      </c>
      <c r="D52" s="41">
        <v>576</v>
      </c>
      <c r="E52" s="70">
        <v>0.1405940594</v>
      </c>
      <c r="F52" s="41">
        <v>450</v>
      </c>
      <c r="G52" s="41">
        <v>502</v>
      </c>
      <c r="H52" s="70">
        <v>0.1155555556</v>
      </c>
      <c r="I52" s="41">
        <v>255</v>
      </c>
      <c r="J52" s="41">
        <v>299</v>
      </c>
      <c r="K52" s="70">
        <v>0.17254901959999999</v>
      </c>
      <c r="L52" s="11"/>
      <c r="M52" s="41">
        <v>511</v>
      </c>
      <c r="N52" s="41">
        <v>455</v>
      </c>
      <c r="O52" s="41">
        <v>240</v>
      </c>
      <c r="P52" s="58">
        <v>1.1272015656000001</v>
      </c>
      <c r="Q52" s="58">
        <v>1.1032967033000001</v>
      </c>
      <c r="R52" s="58">
        <v>1.2458333333</v>
      </c>
    </row>
    <row r="53" spans="1:18" ht="15.75" thickBot="1" x14ac:dyDescent="0.3">
      <c r="A53" s="105"/>
      <c r="B53" s="35" t="s">
        <v>16</v>
      </c>
      <c r="C53" s="36">
        <v>992</v>
      </c>
      <c r="D53" s="37">
        <v>1104</v>
      </c>
      <c r="E53" s="69">
        <v>0.11290322580000001</v>
      </c>
      <c r="F53" s="37">
        <v>885</v>
      </c>
      <c r="G53" s="37">
        <v>972</v>
      </c>
      <c r="H53" s="69">
        <v>9.8305084700000003E-2</v>
      </c>
      <c r="I53" s="37">
        <v>524</v>
      </c>
      <c r="J53" s="37">
        <v>602</v>
      </c>
      <c r="K53" s="69">
        <v>0.14885496179999999</v>
      </c>
      <c r="L53" s="11"/>
      <c r="M53" s="37">
        <v>1026</v>
      </c>
      <c r="N53" s="37">
        <v>929</v>
      </c>
      <c r="O53" s="37">
        <v>512</v>
      </c>
      <c r="P53" s="57">
        <v>1.0760233918</v>
      </c>
      <c r="Q53" s="57">
        <v>1.0462863294</v>
      </c>
      <c r="R53" s="57">
        <v>1.17578125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6</v>
      </c>
      <c r="G54" s="42">
        <v>3</v>
      </c>
      <c r="H54" s="73">
        <v>-0.5</v>
      </c>
      <c r="I54" s="42">
        <v>2</v>
      </c>
      <c r="J54" s="42">
        <v>2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1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15</v>
      </c>
      <c r="G55" s="31">
        <v>11</v>
      </c>
      <c r="H55" s="67">
        <v>-0.26666666700000002</v>
      </c>
      <c r="I55" s="31">
        <v>9</v>
      </c>
      <c r="J55" s="31">
        <v>9</v>
      </c>
      <c r="K55" s="67">
        <v>0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0.6875</v>
      </c>
      <c r="R55" s="55">
        <v>0.9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7</v>
      </c>
      <c r="G56" s="37">
        <v>2</v>
      </c>
      <c r="H56" s="69">
        <v>-0.71428571399999996</v>
      </c>
      <c r="I56" s="37">
        <v>7</v>
      </c>
      <c r="J56" s="37">
        <v>2</v>
      </c>
      <c r="K56" s="72">
        <v>-0.71428571399999996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9</v>
      </c>
      <c r="D57" s="41">
        <v>16</v>
      </c>
      <c r="E57" s="71">
        <v>0.77777777780000001</v>
      </c>
      <c r="F57" s="41">
        <v>7</v>
      </c>
      <c r="G57" s="41">
        <v>14</v>
      </c>
      <c r="H57" s="71">
        <v>1</v>
      </c>
      <c r="I57" s="41">
        <v>5</v>
      </c>
      <c r="J57" s="41">
        <v>9</v>
      </c>
      <c r="K57" s="71">
        <v>0.8</v>
      </c>
      <c r="L57" s="11"/>
      <c r="M57" s="41">
        <v>8</v>
      </c>
      <c r="N57" s="41">
        <v>6</v>
      </c>
      <c r="O57" s="41">
        <v>4</v>
      </c>
      <c r="P57" s="58">
        <v>2</v>
      </c>
      <c r="Q57" s="58">
        <v>2.3333333333000001</v>
      </c>
      <c r="R57" s="58">
        <v>2.25</v>
      </c>
    </row>
    <row r="58" spans="1:18" ht="15.75" thickBot="1" x14ac:dyDescent="0.3">
      <c r="A58" s="105"/>
      <c r="B58" s="35" t="s">
        <v>16</v>
      </c>
      <c r="C58" s="36">
        <v>29</v>
      </c>
      <c r="D58" s="37">
        <v>32</v>
      </c>
      <c r="E58" s="69">
        <v>0.1034482759</v>
      </c>
      <c r="F58" s="37">
        <v>22</v>
      </c>
      <c r="G58" s="37">
        <v>25</v>
      </c>
      <c r="H58" s="69">
        <v>0.13636363639999999</v>
      </c>
      <c r="I58" s="37">
        <v>17</v>
      </c>
      <c r="J58" s="37">
        <v>14</v>
      </c>
      <c r="K58" s="69">
        <v>-0.17647058800000001</v>
      </c>
      <c r="L58" s="11"/>
      <c r="M58" s="37">
        <v>27</v>
      </c>
      <c r="N58" s="37">
        <v>23</v>
      </c>
      <c r="O58" s="37">
        <v>18</v>
      </c>
      <c r="P58" s="57">
        <v>1.1851851851999999</v>
      </c>
      <c r="Q58" s="57">
        <v>1.0869565216999999</v>
      </c>
      <c r="R58" s="57">
        <v>0.77777777780000001</v>
      </c>
    </row>
    <row r="59" spans="1:18" ht="15.75" thickBot="1" x14ac:dyDescent="0.3">
      <c r="A59" s="105" t="s">
        <v>28</v>
      </c>
      <c r="B59" s="39" t="s">
        <v>15</v>
      </c>
      <c r="C59" s="40">
        <v>1</v>
      </c>
      <c r="D59" s="41">
        <v>3</v>
      </c>
      <c r="E59" s="70">
        <v>2</v>
      </c>
      <c r="F59" s="41">
        <v>1</v>
      </c>
      <c r="G59" s="41">
        <v>2</v>
      </c>
      <c r="H59" s="70">
        <v>1</v>
      </c>
      <c r="I59" s="41">
        <v>1</v>
      </c>
      <c r="J59" s="41">
        <v>1</v>
      </c>
      <c r="K59" s="71">
        <v>0</v>
      </c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6</v>
      </c>
      <c r="D60" s="37">
        <v>5</v>
      </c>
      <c r="E60" s="69">
        <v>-0.16666666699999999</v>
      </c>
      <c r="F60" s="37">
        <v>2</v>
      </c>
      <c r="G60" s="37">
        <v>3</v>
      </c>
      <c r="H60" s="69">
        <v>0.5</v>
      </c>
      <c r="I60" s="37">
        <v>2</v>
      </c>
      <c r="J60" s="37">
        <v>2</v>
      </c>
      <c r="K60" s="72">
        <v>0</v>
      </c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1</v>
      </c>
    </row>
    <row r="61" spans="1:18" ht="15.75" thickBot="1" x14ac:dyDescent="0.3">
      <c r="A61" s="105" t="s">
        <v>29</v>
      </c>
      <c r="B61" s="39" t="s">
        <v>15</v>
      </c>
      <c r="C61" s="40">
        <v>41</v>
      </c>
      <c r="D61" s="41">
        <v>86</v>
      </c>
      <c r="E61" s="70">
        <v>1.0975609756</v>
      </c>
      <c r="F61" s="41">
        <v>37</v>
      </c>
      <c r="G61" s="41">
        <v>70</v>
      </c>
      <c r="H61" s="70">
        <v>0.89189189189999996</v>
      </c>
      <c r="I61" s="41">
        <v>20</v>
      </c>
      <c r="J61" s="41">
        <v>54</v>
      </c>
      <c r="K61" s="70">
        <v>1.7</v>
      </c>
      <c r="L61" s="11"/>
      <c r="M61" s="41">
        <v>43</v>
      </c>
      <c r="N61" s="41">
        <v>41</v>
      </c>
      <c r="O61" s="41">
        <v>20</v>
      </c>
      <c r="P61" s="58">
        <v>2</v>
      </c>
      <c r="Q61" s="58">
        <v>1.7073170732</v>
      </c>
      <c r="R61" s="58">
        <v>2.7</v>
      </c>
    </row>
    <row r="62" spans="1:18" ht="15.75" thickBot="1" x14ac:dyDescent="0.3">
      <c r="A62" s="105"/>
      <c r="B62" s="35" t="s">
        <v>16</v>
      </c>
      <c r="C62" s="36">
        <v>95</v>
      </c>
      <c r="D62" s="37">
        <v>195</v>
      </c>
      <c r="E62" s="69">
        <v>1.0526315789</v>
      </c>
      <c r="F62" s="37">
        <v>83</v>
      </c>
      <c r="G62" s="37">
        <v>165</v>
      </c>
      <c r="H62" s="69">
        <v>0.98795180719999998</v>
      </c>
      <c r="I62" s="37">
        <v>47</v>
      </c>
      <c r="J62" s="37">
        <v>117</v>
      </c>
      <c r="K62" s="69">
        <v>1.4893617021000001</v>
      </c>
      <c r="L62" s="11"/>
      <c r="M62" s="37">
        <v>99</v>
      </c>
      <c r="N62" s="37">
        <v>93</v>
      </c>
      <c r="O62" s="37">
        <v>46</v>
      </c>
      <c r="P62" s="57">
        <v>1.9696969697</v>
      </c>
      <c r="Q62" s="57">
        <v>1.7741935484</v>
      </c>
      <c r="R62" s="57">
        <v>2.5434782609000002</v>
      </c>
    </row>
    <row r="63" spans="1:18" ht="15.75" thickBot="1" x14ac:dyDescent="0.3">
      <c r="A63" s="105" t="s">
        <v>30</v>
      </c>
      <c r="B63" s="39" t="s">
        <v>15</v>
      </c>
      <c r="C63" s="40">
        <v>48</v>
      </c>
      <c r="D63" s="41">
        <v>38</v>
      </c>
      <c r="E63" s="70">
        <v>-0.20833333300000001</v>
      </c>
      <c r="F63" s="41">
        <v>35</v>
      </c>
      <c r="G63" s="41">
        <v>29</v>
      </c>
      <c r="H63" s="70">
        <v>-0.171428571</v>
      </c>
      <c r="I63" s="41">
        <v>19</v>
      </c>
      <c r="J63" s="41">
        <v>15</v>
      </c>
      <c r="K63" s="71">
        <v>-0.21052631599999999</v>
      </c>
      <c r="L63" s="11"/>
      <c r="M63" s="41">
        <v>48</v>
      </c>
      <c r="N63" s="41">
        <v>36</v>
      </c>
      <c r="O63" s="41">
        <v>19</v>
      </c>
      <c r="P63" s="58">
        <v>0.79166666669999997</v>
      </c>
      <c r="Q63" s="58">
        <v>0.80555555560000003</v>
      </c>
      <c r="R63" s="58">
        <v>0.78947368419999997</v>
      </c>
    </row>
    <row r="64" spans="1:18" ht="15.75" thickBot="1" x14ac:dyDescent="0.3">
      <c r="A64" s="105"/>
      <c r="B64" s="35" t="s">
        <v>16</v>
      </c>
      <c r="C64" s="36">
        <v>78</v>
      </c>
      <c r="D64" s="37">
        <v>63</v>
      </c>
      <c r="E64" s="69">
        <v>-0.192307692</v>
      </c>
      <c r="F64" s="37">
        <v>58</v>
      </c>
      <c r="G64" s="37">
        <v>47</v>
      </c>
      <c r="H64" s="69">
        <v>-0.18965517200000001</v>
      </c>
      <c r="I64" s="37">
        <v>35</v>
      </c>
      <c r="J64" s="37">
        <v>25</v>
      </c>
      <c r="K64" s="69">
        <v>-0.28571428599999998</v>
      </c>
      <c r="L64" s="11"/>
      <c r="M64" s="37">
        <v>81</v>
      </c>
      <c r="N64" s="37">
        <v>63</v>
      </c>
      <c r="O64" s="37">
        <v>37</v>
      </c>
      <c r="P64" s="57">
        <v>0.77777777780000001</v>
      </c>
      <c r="Q64" s="57">
        <v>0.746031746</v>
      </c>
      <c r="R64" s="57">
        <v>0.67567567569999998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5</v>
      </c>
      <c r="E65" s="71">
        <v>0.66666666669999997</v>
      </c>
      <c r="F65" s="41">
        <v>3</v>
      </c>
      <c r="G65" s="41">
        <v>3</v>
      </c>
      <c r="H65" s="71">
        <v>0</v>
      </c>
      <c r="I65" s="41">
        <v>2</v>
      </c>
      <c r="J65" s="41">
        <v>2</v>
      </c>
      <c r="K65" s="71">
        <v>0</v>
      </c>
      <c r="L65" s="11"/>
      <c r="M65" s="41">
        <v>3</v>
      </c>
      <c r="N65" s="41">
        <v>3</v>
      </c>
      <c r="O65" s="41">
        <v>2</v>
      </c>
      <c r="P65" s="58">
        <v>1.6666666667000001</v>
      </c>
      <c r="Q65" s="58">
        <v>1</v>
      </c>
      <c r="R65" s="58">
        <v>1</v>
      </c>
    </row>
    <row r="66" spans="1:18" ht="15.75" thickBot="1" x14ac:dyDescent="0.3">
      <c r="A66" s="106"/>
      <c r="B66" s="35" t="s">
        <v>16</v>
      </c>
      <c r="C66" s="36">
        <v>12</v>
      </c>
      <c r="D66" s="37">
        <v>15</v>
      </c>
      <c r="E66" s="69">
        <v>0.25</v>
      </c>
      <c r="F66" s="37">
        <v>11</v>
      </c>
      <c r="G66" s="37">
        <v>13</v>
      </c>
      <c r="H66" s="69">
        <v>0.18181818180000001</v>
      </c>
      <c r="I66" s="37">
        <v>7</v>
      </c>
      <c r="J66" s="37">
        <v>7</v>
      </c>
      <c r="K66" s="72">
        <v>0</v>
      </c>
      <c r="L66" s="11"/>
      <c r="M66" s="37">
        <v>12</v>
      </c>
      <c r="N66" s="37">
        <v>11</v>
      </c>
      <c r="O66" s="37">
        <v>6</v>
      </c>
      <c r="P66" s="57">
        <v>1.25</v>
      </c>
      <c r="Q66" s="57">
        <v>1.1818181818</v>
      </c>
      <c r="R66" s="57">
        <v>1.1666666667000001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102"/>
      <c r="B68" s="102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07" t="s">
        <v>176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177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178</v>
      </c>
      <c r="D6" s="7" t="s">
        <v>181</v>
      </c>
      <c r="E6" s="45" t="s">
        <v>51</v>
      </c>
      <c r="F6" s="6" t="s">
        <v>179</v>
      </c>
      <c r="G6" s="6" t="s">
        <v>182</v>
      </c>
      <c r="H6" s="45" t="s">
        <v>51</v>
      </c>
      <c r="I6" s="6" t="s">
        <v>180</v>
      </c>
      <c r="J6" s="6" t="s">
        <v>183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3552</v>
      </c>
      <c r="D8" s="10">
        <v>3516</v>
      </c>
      <c r="E8" s="64">
        <v>-1.0135135E-2</v>
      </c>
      <c r="F8" s="10">
        <v>2718</v>
      </c>
      <c r="G8" s="10">
        <v>2657</v>
      </c>
      <c r="H8" s="66">
        <v>-2.2442973000000001E-2</v>
      </c>
      <c r="I8" s="10">
        <v>1745</v>
      </c>
      <c r="J8" s="10">
        <v>1680</v>
      </c>
      <c r="K8" s="64">
        <v>-3.7249284000000001E-2</v>
      </c>
      <c r="L8" s="11"/>
      <c r="M8" s="94">
        <v>3669</v>
      </c>
      <c r="N8" s="94">
        <v>2839</v>
      </c>
      <c r="O8" s="94">
        <v>1763</v>
      </c>
      <c r="P8" s="47">
        <v>0.95829926409999999</v>
      </c>
      <c r="Q8" s="47">
        <v>0.93589292000000002</v>
      </c>
      <c r="R8" s="48">
        <v>0.95292115710000003</v>
      </c>
    </row>
    <row r="9" spans="1:18" x14ac:dyDescent="0.25">
      <c r="A9" s="116" t="s">
        <v>4</v>
      </c>
      <c r="B9" s="117"/>
      <c r="C9" s="13">
        <v>466</v>
      </c>
      <c r="D9" s="13">
        <v>361</v>
      </c>
      <c r="E9" s="64">
        <v>-0.225321888</v>
      </c>
      <c r="F9" s="13">
        <v>301</v>
      </c>
      <c r="G9" s="13">
        <v>242</v>
      </c>
      <c r="H9" s="66">
        <v>-0.19601328900000001</v>
      </c>
      <c r="I9" s="13">
        <v>211</v>
      </c>
      <c r="J9" s="13">
        <v>167</v>
      </c>
      <c r="K9" s="64">
        <v>-0.20853080600000001</v>
      </c>
      <c r="L9" s="11"/>
      <c r="M9" s="94">
        <v>431</v>
      </c>
      <c r="N9" s="94">
        <v>281</v>
      </c>
      <c r="O9" s="94">
        <v>213</v>
      </c>
      <c r="P9" s="47">
        <v>0.83758700699999999</v>
      </c>
      <c r="Q9" s="47">
        <v>0.86120996439999997</v>
      </c>
      <c r="R9" s="48">
        <v>0.78403755870000003</v>
      </c>
    </row>
    <row r="10" spans="1:18" x14ac:dyDescent="0.25">
      <c r="A10" s="116" t="s">
        <v>60</v>
      </c>
      <c r="B10" s="117"/>
      <c r="C10" s="13">
        <v>398</v>
      </c>
      <c r="D10" s="13">
        <v>292</v>
      </c>
      <c r="E10" s="64">
        <v>-0.26633165800000003</v>
      </c>
      <c r="F10" s="13">
        <v>257</v>
      </c>
      <c r="G10" s="13">
        <v>190</v>
      </c>
      <c r="H10" s="66">
        <v>-0.26070038899999998</v>
      </c>
      <c r="I10" s="13">
        <v>186</v>
      </c>
      <c r="J10" s="13">
        <v>144</v>
      </c>
      <c r="K10" s="64">
        <v>-0.22580645199999999</v>
      </c>
      <c r="L10" s="11"/>
      <c r="M10" s="94">
        <v>402</v>
      </c>
      <c r="N10" s="94">
        <v>255</v>
      </c>
      <c r="O10" s="94">
        <v>188</v>
      </c>
      <c r="P10" s="47">
        <v>0.72636815919999997</v>
      </c>
      <c r="Q10" s="47">
        <v>0.74509803919999995</v>
      </c>
      <c r="R10" s="48">
        <v>0.7659574468</v>
      </c>
    </row>
    <row r="11" spans="1:18" x14ac:dyDescent="0.25">
      <c r="A11" s="116" t="s">
        <v>5</v>
      </c>
      <c r="B11" s="117"/>
      <c r="C11" s="13">
        <v>2114</v>
      </c>
      <c r="D11" s="13">
        <v>2045</v>
      </c>
      <c r="E11" s="64">
        <v>-3.2639545999999998E-2</v>
      </c>
      <c r="F11" s="13">
        <v>1554</v>
      </c>
      <c r="G11" s="13">
        <v>1470</v>
      </c>
      <c r="H11" s="66">
        <v>-5.4054053999999997E-2</v>
      </c>
      <c r="I11" s="13">
        <v>947</v>
      </c>
      <c r="J11" s="13">
        <v>914</v>
      </c>
      <c r="K11" s="64">
        <v>-3.4846885000000001E-2</v>
      </c>
      <c r="L11" s="11"/>
      <c r="M11" s="94">
        <v>2137</v>
      </c>
      <c r="N11" s="94">
        <v>1558</v>
      </c>
      <c r="O11" s="94">
        <v>922</v>
      </c>
      <c r="P11" s="47">
        <v>0.95694899389999999</v>
      </c>
      <c r="Q11" s="47">
        <v>0.94351732990000003</v>
      </c>
      <c r="R11" s="48">
        <v>0.99132321040000004</v>
      </c>
    </row>
    <row r="12" spans="1:18" x14ac:dyDescent="0.25">
      <c r="A12" s="116" t="s">
        <v>6</v>
      </c>
      <c r="B12" s="117"/>
      <c r="C12" s="10">
        <v>531</v>
      </c>
      <c r="D12" s="10">
        <v>537</v>
      </c>
      <c r="E12" s="64">
        <v>1.1299435E-2</v>
      </c>
      <c r="F12" s="10">
        <v>473</v>
      </c>
      <c r="G12" s="10">
        <v>467</v>
      </c>
      <c r="H12" s="66">
        <v>-1.2684989000000001E-2</v>
      </c>
      <c r="I12" s="10">
        <v>334</v>
      </c>
      <c r="J12" s="10">
        <v>332</v>
      </c>
      <c r="K12" s="64">
        <v>-5.9880239999999998E-3</v>
      </c>
      <c r="L12" s="11"/>
      <c r="M12" s="94">
        <v>595</v>
      </c>
      <c r="N12" s="94">
        <v>543</v>
      </c>
      <c r="O12" s="94">
        <v>382</v>
      </c>
      <c r="P12" s="47">
        <v>0.90252100840000005</v>
      </c>
      <c r="Q12" s="47">
        <v>0.86003683239999995</v>
      </c>
      <c r="R12" s="48">
        <v>0.86910994760000004</v>
      </c>
    </row>
    <row r="13" spans="1:18" x14ac:dyDescent="0.25">
      <c r="A13" s="116" t="s">
        <v>7</v>
      </c>
      <c r="B13" s="117"/>
      <c r="C13" s="10">
        <v>857</v>
      </c>
      <c r="D13" s="10">
        <v>891</v>
      </c>
      <c r="E13" s="64">
        <v>3.9673278899999997E-2</v>
      </c>
      <c r="F13" s="10">
        <v>648</v>
      </c>
      <c r="G13" s="10">
        <v>681</v>
      </c>
      <c r="H13" s="66">
        <v>5.0925925900000002E-2</v>
      </c>
      <c r="I13" s="10">
        <v>426</v>
      </c>
      <c r="J13" s="10">
        <v>397</v>
      </c>
      <c r="K13" s="64">
        <v>-6.8075117000000004E-2</v>
      </c>
      <c r="L13" s="11"/>
      <c r="M13" s="94">
        <v>882</v>
      </c>
      <c r="N13" s="94">
        <v>689</v>
      </c>
      <c r="O13" s="94">
        <v>417</v>
      </c>
      <c r="P13" s="47">
        <v>1.0102040816</v>
      </c>
      <c r="Q13" s="47">
        <v>0.98838896949999999</v>
      </c>
      <c r="R13" s="48">
        <v>0.95203836929999996</v>
      </c>
    </row>
    <row r="14" spans="1:18" x14ac:dyDescent="0.25">
      <c r="A14" s="116" t="s">
        <v>8</v>
      </c>
      <c r="B14" s="117"/>
      <c r="C14" s="14">
        <v>50</v>
      </c>
      <c r="D14" s="14">
        <v>43</v>
      </c>
      <c r="E14" s="64">
        <v>-0.14000000000000001</v>
      </c>
      <c r="F14" s="14">
        <v>43</v>
      </c>
      <c r="G14" s="14">
        <v>39</v>
      </c>
      <c r="H14" s="66">
        <v>-9.3023255999999999E-2</v>
      </c>
      <c r="I14" s="14">
        <v>38</v>
      </c>
      <c r="J14" s="14">
        <v>37</v>
      </c>
      <c r="K14" s="64">
        <v>-2.6315788999999999E-2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0.79591836729999998</v>
      </c>
      <c r="R14" s="48">
        <v>0.88095238099999995</v>
      </c>
    </row>
    <row r="15" spans="1:18" x14ac:dyDescent="0.25">
      <c r="A15" s="118" t="s">
        <v>9</v>
      </c>
      <c r="B15" s="119"/>
      <c r="C15" s="13">
        <v>747</v>
      </c>
      <c r="D15" s="13">
        <v>686</v>
      </c>
      <c r="E15" s="64">
        <v>-8.1659972999999997E-2</v>
      </c>
      <c r="F15" s="13">
        <v>288</v>
      </c>
      <c r="G15" s="13">
        <v>282</v>
      </c>
      <c r="H15" s="66">
        <v>-2.0833332999999999E-2</v>
      </c>
      <c r="I15" s="13">
        <v>231</v>
      </c>
      <c r="J15" s="13">
        <v>209</v>
      </c>
      <c r="K15" s="64">
        <v>-9.5238094999999995E-2</v>
      </c>
      <c r="L15" s="11"/>
      <c r="M15" s="94">
        <v>756</v>
      </c>
      <c r="N15" s="94">
        <v>284</v>
      </c>
      <c r="O15" s="94">
        <v>234</v>
      </c>
      <c r="P15" s="47">
        <v>0.90740740740000003</v>
      </c>
      <c r="Q15" s="47">
        <v>0.99295774650000002</v>
      </c>
      <c r="R15" s="48">
        <v>0.89316239320000002</v>
      </c>
    </row>
    <row r="16" spans="1:18" x14ac:dyDescent="0.25">
      <c r="A16" s="109" t="s">
        <v>10</v>
      </c>
      <c r="B16" s="110"/>
      <c r="C16" s="15">
        <v>4299</v>
      </c>
      <c r="D16" s="16">
        <v>4202</v>
      </c>
      <c r="E16" s="65">
        <v>-2.2563387000000001E-2</v>
      </c>
      <c r="F16" s="15">
        <v>3006</v>
      </c>
      <c r="G16" s="15">
        <v>2939</v>
      </c>
      <c r="H16" s="76">
        <v>-2.2288756E-2</v>
      </c>
      <c r="I16" s="15">
        <v>1976</v>
      </c>
      <c r="J16" s="15">
        <v>1889</v>
      </c>
      <c r="K16" s="65">
        <v>-4.4028339999999999E-2</v>
      </c>
      <c r="L16" s="17"/>
      <c r="M16" s="95">
        <v>4425</v>
      </c>
      <c r="N16" s="95">
        <v>3123</v>
      </c>
      <c r="O16" s="95">
        <v>1997</v>
      </c>
      <c r="P16" s="49">
        <v>0.94960451980000005</v>
      </c>
      <c r="Q16" s="49">
        <v>0.94108229269999999</v>
      </c>
      <c r="R16" s="50">
        <v>0.94591887829999999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2352</v>
      </c>
      <c r="D18" s="10">
        <v>2110</v>
      </c>
      <c r="E18" s="64">
        <v>-0.102891156</v>
      </c>
      <c r="F18" s="10">
        <v>1691</v>
      </c>
      <c r="G18" s="10">
        <v>1453</v>
      </c>
      <c r="H18" s="66">
        <v>-0.140745121</v>
      </c>
      <c r="I18" s="10">
        <v>1137</v>
      </c>
      <c r="J18" s="10">
        <v>937</v>
      </c>
      <c r="K18" s="66">
        <v>-0.17590149499999999</v>
      </c>
      <c r="L18" s="11"/>
      <c r="M18" s="10">
        <v>2391</v>
      </c>
      <c r="N18" s="10">
        <v>1702</v>
      </c>
      <c r="O18" s="10">
        <v>1132</v>
      </c>
      <c r="P18" s="47">
        <v>0.88247595150000002</v>
      </c>
      <c r="Q18" s="47">
        <v>0.85370152759999995</v>
      </c>
      <c r="R18" s="48">
        <v>0.82773851590000003</v>
      </c>
    </row>
    <row r="19" spans="1:26" x14ac:dyDescent="0.25">
      <c r="A19" s="116" t="s">
        <v>4</v>
      </c>
      <c r="B19" s="117"/>
      <c r="C19" s="13">
        <v>406</v>
      </c>
      <c r="D19" s="13">
        <v>292</v>
      </c>
      <c r="E19" s="64">
        <v>-0.28078817700000003</v>
      </c>
      <c r="F19" s="13">
        <v>252</v>
      </c>
      <c r="G19" s="13">
        <v>190</v>
      </c>
      <c r="H19" s="66">
        <v>-0.246031746</v>
      </c>
      <c r="I19" s="13">
        <v>180</v>
      </c>
      <c r="J19" s="13">
        <v>129</v>
      </c>
      <c r="K19" s="66">
        <v>-0.28333333300000002</v>
      </c>
      <c r="L19" s="11"/>
      <c r="M19" s="13">
        <v>374</v>
      </c>
      <c r="N19" s="13">
        <v>235</v>
      </c>
      <c r="O19" s="13">
        <v>180</v>
      </c>
      <c r="P19" s="47">
        <v>0.78074866310000002</v>
      </c>
      <c r="Q19" s="47">
        <v>0.80851063830000003</v>
      </c>
      <c r="R19" s="48">
        <v>0.71666666670000001</v>
      </c>
    </row>
    <row r="20" spans="1:26" x14ac:dyDescent="0.25">
      <c r="A20" s="116" t="s">
        <v>60</v>
      </c>
      <c r="B20" s="117"/>
      <c r="C20" s="13">
        <v>349</v>
      </c>
      <c r="D20" s="13">
        <v>241</v>
      </c>
      <c r="E20" s="64">
        <v>-0.30945558699999998</v>
      </c>
      <c r="F20" s="13">
        <v>219</v>
      </c>
      <c r="G20" s="13">
        <v>151</v>
      </c>
      <c r="H20" s="66">
        <v>-0.31050228299999999</v>
      </c>
      <c r="I20" s="13">
        <v>161</v>
      </c>
      <c r="J20" s="13">
        <v>114</v>
      </c>
      <c r="K20" s="66">
        <v>-0.29192546600000002</v>
      </c>
      <c r="L20" s="11"/>
      <c r="M20" s="13">
        <v>350</v>
      </c>
      <c r="N20" s="13">
        <v>214</v>
      </c>
      <c r="O20" s="13">
        <v>160</v>
      </c>
      <c r="P20" s="47">
        <v>0.68857142859999998</v>
      </c>
      <c r="Q20" s="47">
        <v>0.70560747660000001</v>
      </c>
      <c r="R20" s="48">
        <v>0.71250000000000002</v>
      </c>
    </row>
    <row r="21" spans="1:26" x14ac:dyDescent="0.25">
      <c r="A21" s="116" t="s">
        <v>5</v>
      </c>
      <c r="B21" s="117"/>
      <c r="C21" s="13">
        <v>1509</v>
      </c>
      <c r="D21" s="13">
        <v>1312</v>
      </c>
      <c r="E21" s="64">
        <v>-0.13055003300000001</v>
      </c>
      <c r="F21" s="13">
        <v>1026</v>
      </c>
      <c r="G21" s="13">
        <v>857</v>
      </c>
      <c r="H21" s="66">
        <v>-0.16471734900000001</v>
      </c>
      <c r="I21" s="13">
        <v>648</v>
      </c>
      <c r="J21" s="13">
        <v>540</v>
      </c>
      <c r="K21" s="66">
        <v>-0.16666666699999999</v>
      </c>
      <c r="L21" s="11"/>
      <c r="M21" s="13">
        <v>1511</v>
      </c>
      <c r="N21" s="13">
        <v>1010</v>
      </c>
      <c r="O21" s="13">
        <v>634</v>
      </c>
      <c r="P21" s="47">
        <v>0.86829913960000005</v>
      </c>
      <c r="Q21" s="47">
        <v>0.84851485149999994</v>
      </c>
      <c r="R21" s="48">
        <v>0.85173501579999999</v>
      </c>
    </row>
    <row r="22" spans="1:26" x14ac:dyDescent="0.25">
      <c r="A22" s="116" t="s">
        <v>6</v>
      </c>
      <c r="B22" s="117"/>
      <c r="C22" s="10">
        <v>236</v>
      </c>
      <c r="D22" s="10">
        <v>208</v>
      </c>
      <c r="E22" s="64">
        <v>-0.11864406800000001</v>
      </c>
      <c r="F22" s="10">
        <v>218</v>
      </c>
      <c r="G22" s="10">
        <v>180</v>
      </c>
      <c r="H22" s="66">
        <v>-0.17431192700000001</v>
      </c>
      <c r="I22" s="10">
        <v>160</v>
      </c>
      <c r="J22" s="10">
        <v>129</v>
      </c>
      <c r="K22" s="66">
        <v>-0.19375000000000001</v>
      </c>
      <c r="L22" s="11"/>
      <c r="M22" s="10">
        <v>268</v>
      </c>
      <c r="N22" s="10">
        <v>247</v>
      </c>
      <c r="O22" s="10">
        <v>178</v>
      </c>
      <c r="P22" s="47">
        <v>0.77611940300000004</v>
      </c>
      <c r="Q22" s="47">
        <v>0.72874493929999995</v>
      </c>
      <c r="R22" s="48">
        <v>0.72471910110000004</v>
      </c>
    </row>
    <row r="23" spans="1:26" x14ac:dyDescent="0.25">
      <c r="A23" s="116" t="s">
        <v>7</v>
      </c>
      <c r="B23" s="117"/>
      <c r="C23" s="10">
        <v>560</v>
      </c>
      <c r="D23" s="10">
        <v>548</v>
      </c>
      <c r="E23" s="64">
        <v>-2.1428571E-2</v>
      </c>
      <c r="F23" s="10">
        <v>404</v>
      </c>
      <c r="G23" s="10">
        <v>378</v>
      </c>
      <c r="H23" s="66">
        <v>-6.4356436000000003E-2</v>
      </c>
      <c r="I23" s="10">
        <v>291</v>
      </c>
      <c r="J23" s="10">
        <v>232</v>
      </c>
      <c r="K23" s="66">
        <v>-0.20274914099999999</v>
      </c>
      <c r="L23" s="11"/>
      <c r="M23" s="10">
        <v>564</v>
      </c>
      <c r="N23" s="10">
        <v>401</v>
      </c>
      <c r="O23" s="10">
        <v>281</v>
      </c>
      <c r="P23" s="47">
        <v>0.97163120569999994</v>
      </c>
      <c r="Q23" s="47">
        <v>0.94264339149999998</v>
      </c>
      <c r="R23" s="48">
        <v>0.82562277579999999</v>
      </c>
    </row>
    <row r="24" spans="1:26" x14ac:dyDescent="0.25">
      <c r="A24" s="116" t="s">
        <v>8</v>
      </c>
      <c r="B24" s="117"/>
      <c r="C24" s="14">
        <v>47</v>
      </c>
      <c r="D24" s="14">
        <v>42</v>
      </c>
      <c r="E24" s="64">
        <v>-0.106382979</v>
      </c>
      <c r="F24" s="14">
        <v>43</v>
      </c>
      <c r="G24" s="14">
        <v>38</v>
      </c>
      <c r="H24" s="66">
        <v>-0.11627907</v>
      </c>
      <c r="I24" s="14">
        <v>38</v>
      </c>
      <c r="J24" s="14">
        <v>36</v>
      </c>
      <c r="K24" s="66">
        <v>-5.2631578999999998E-2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0.86363636359999996</v>
      </c>
      <c r="R24" s="48">
        <v>0.9230769231</v>
      </c>
    </row>
    <row r="25" spans="1:26" x14ac:dyDescent="0.25">
      <c r="A25" s="118" t="s">
        <v>9</v>
      </c>
      <c r="B25" s="119"/>
      <c r="C25" s="13">
        <v>736</v>
      </c>
      <c r="D25" s="13">
        <v>682</v>
      </c>
      <c r="E25" s="64">
        <v>-7.3369564999999998E-2</v>
      </c>
      <c r="F25" s="13">
        <v>281</v>
      </c>
      <c r="G25" s="13">
        <v>280</v>
      </c>
      <c r="H25" s="66">
        <v>-3.5587190000000001E-3</v>
      </c>
      <c r="I25" s="13">
        <v>224</v>
      </c>
      <c r="J25" s="13">
        <v>207</v>
      </c>
      <c r="K25" s="66">
        <v>-7.5892856999999994E-2</v>
      </c>
      <c r="L25" s="11"/>
      <c r="M25" s="13">
        <v>745</v>
      </c>
      <c r="N25" s="13">
        <v>277</v>
      </c>
      <c r="O25" s="13">
        <v>228</v>
      </c>
      <c r="P25" s="47">
        <v>0.91543624160000003</v>
      </c>
      <c r="Q25" s="47">
        <v>1.0108303248999999</v>
      </c>
      <c r="R25" s="48">
        <v>0.90789473679999999</v>
      </c>
    </row>
    <row r="26" spans="1:26" x14ac:dyDescent="0.25">
      <c r="A26" s="109" t="s">
        <v>12</v>
      </c>
      <c r="B26" s="110"/>
      <c r="C26" s="23">
        <v>3088</v>
      </c>
      <c r="D26" s="24">
        <v>2792</v>
      </c>
      <c r="E26" s="65">
        <v>-9.5854921999999995E-2</v>
      </c>
      <c r="F26" s="23">
        <v>1972</v>
      </c>
      <c r="G26" s="23">
        <v>1733</v>
      </c>
      <c r="H26" s="76">
        <v>-0.121196755</v>
      </c>
      <c r="I26" s="23">
        <v>1361</v>
      </c>
      <c r="J26" s="23">
        <v>1144</v>
      </c>
      <c r="K26" s="65">
        <v>-0.159441587</v>
      </c>
      <c r="L26" s="17"/>
      <c r="M26" s="25">
        <v>3136</v>
      </c>
      <c r="N26" s="25">
        <v>1979</v>
      </c>
      <c r="O26" s="25">
        <v>1360</v>
      </c>
      <c r="P26" s="49">
        <v>0.89030612239999996</v>
      </c>
      <c r="Q26" s="49">
        <v>0.87569479539999995</v>
      </c>
      <c r="R26" s="50">
        <v>0.8411764706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413</v>
      </c>
      <c r="D28" s="31">
        <v>282</v>
      </c>
      <c r="E28" s="67">
        <v>-0.31719128299999999</v>
      </c>
      <c r="F28" s="31">
        <v>281</v>
      </c>
      <c r="G28" s="31">
        <v>180</v>
      </c>
      <c r="H28" s="67">
        <v>-0.35943060500000001</v>
      </c>
      <c r="I28" s="31">
        <v>190</v>
      </c>
      <c r="J28" s="31">
        <v>125</v>
      </c>
      <c r="K28" s="67">
        <v>-0.34210526299999999</v>
      </c>
      <c r="L28" s="11"/>
      <c r="M28" s="31">
        <v>413</v>
      </c>
      <c r="N28" s="31">
        <v>276</v>
      </c>
      <c r="O28" s="31">
        <v>186</v>
      </c>
      <c r="P28" s="55">
        <v>0.68280871669999998</v>
      </c>
      <c r="Q28" s="55">
        <v>0.65217391300000005</v>
      </c>
      <c r="R28" s="55">
        <v>0.67204301079999995</v>
      </c>
    </row>
    <row r="29" spans="1:26" x14ac:dyDescent="0.25">
      <c r="A29" s="114"/>
      <c r="B29" s="32" t="s">
        <v>16</v>
      </c>
      <c r="C29" s="33">
        <v>568</v>
      </c>
      <c r="D29" s="34">
        <v>396</v>
      </c>
      <c r="E29" s="68">
        <v>-0.30281690100000003</v>
      </c>
      <c r="F29" s="34">
        <v>402</v>
      </c>
      <c r="G29" s="34">
        <v>257</v>
      </c>
      <c r="H29" s="68">
        <v>-0.36069651699999999</v>
      </c>
      <c r="I29" s="34">
        <v>270</v>
      </c>
      <c r="J29" s="34">
        <v>175</v>
      </c>
      <c r="K29" s="68">
        <v>-0.35185185200000002</v>
      </c>
      <c r="L29" s="11"/>
      <c r="M29" s="34">
        <v>569</v>
      </c>
      <c r="N29" s="34">
        <v>395</v>
      </c>
      <c r="O29" s="34">
        <v>268</v>
      </c>
      <c r="P29" s="56">
        <v>0.69595782070000001</v>
      </c>
      <c r="Q29" s="56">
        <v>0.65063291140000001</v>
      </c>
      <c r="R29" s="56">
        <v>0.65298507459999999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38</v>
      </c>
      <c r="G30" s="37">
        <v>43</v>
      </c>
      <c r="H30" s="69">
        <v>0.13157894740000001</v>
      </c>
      <c r="I30" s="37">
        <v>23</v>
      </c>
      <c r="J30" s="37">
        <v>18</v>
      </c>
      <c r="K30" s="69">
        <v>-0.21739130400000001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1.1025641025999999</v>
      </c>
      <c r="R30" s="57">
        <v>0.72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260</v>
      </c>
      <c r="D31" s="41">
        <v>223</v>
      </c>
      <c r="E31" s="70">
        <v>-0.14230769200000001</v>
      </c>
      <c r="F31" s="41">
        <v>163</v>
      </c>
      <c r="G31" s="41">
        <v>136</v>
      </c>
      <c r="H31" s="70">
        <v>-0.16564417200000001</v>
      </c>
      <c r="I31" s="41">
        <v>100</v>
      </c>
      <c r="J31" s="41">
        <v>84</v>
      </c>
      <c r="K31" s="70">
        <v>-0.16</v>
      </c>
      <c r="L31" s="11"/>
      <c r="M31" s="41">
        <v>260</v>
      </c>
      <c r="N31" s="41">
        <v>159</v>
      </c>
      <c r="O31" s="41">
        <v>90</v>
      </c>
      <c r="P31" s="58">
        <v>0.85769230770000005</v>
      </c>
      <c r="Q31" s="58">
        <v>0.85534591189999998</v>
      </c>
      <c r="R31" s="58">
        <v>0.93333333330000001</v>
      </c>
    </row>
    <row r="32" spans="1:26" ht="15.75" thickBot="1" x14ac:dyDescent="0.3">
      <c r="A32" s="108"/>
      <c r="B32" s="32" t="s">
        <v>16</v>
      </c>
      <c r="C32" s="31">
        <v>457</v>
      </c>
      <c r="D32" s="31">
        <v>420</v>
      </c>
      <c r="E32" s="67">
        <v>-8.0962801000000001E-2</v>
      </c>
      <c r="F32" s="31">
        <v>315</v>
      </c>
      <c r="G32" s="31">
        <v>291</v>
      </c>
      <c r="H32" s="67">
        <v>-7.6190475999999993E-2</v>
      </c>
      <c r="I32" s="31">
        <v>216</v>
      </c>
      <c r="J32" s="31">
        <v>192</v>
      </c>
      <c r="K32" s="67">
        <v>-0.111111111</v>
      </c>
      <c r="L32" s="11"/>
      <c r="M32" s="31">
        <v>462</v>
      </c>
      <c r="N32" s="31">
        <v>316</v>
      </c>
      <c r="O32" s="31">
        <v>204</v>
      </c>
      <c r="P32" s="55">
        <v>0.90909090910000001</v>
      </c>
      <c r="Q32" s="55">
        <v>0.92088607590000005</v>
      </c>
      <c r="R32" s="55">
        <v>0.94117647059999998</v>
      </c>
    </row>
    <row r="33" spans="1:18" ht="15.75" thickBot="1" x14ac:dyDescent="0.3">
      <c r="A33" s="105"/>
      <c r="B33" s="35" t="s">
        <v>17</v>
      </c>
      <c r="C33" s="36">
        <v>106</v>
      </c>
      <c r="D33" s="37">
        <v>97</v>
      </c>
      <c r="E33" s="69">
        <v>-8.4905659999999994E-2</v>
      </c>
      <c r="F33" s="37">
        <v>52</v>
      </c>
      <c r="G33" s="37">
        <v>54</v>
      </c>
      <c r="H33" s="69">
        <v>3.8461538500000003E-2</v>
      </c>
      <c r="I33" s="37">
        <v>39</v>
      </c>
      <c r="J33" s="37">
        <v>36</v>
      </c>
      <c r="K33" s="69">
        <v>-7.6923077000000006E-2</v>
      </c>
      <c r="L33" s="11"/>
      <c r="M33" s="37">
        <v>108</v>
      </c>
      <c r="N33" s="37">
        <v>52</v>
      </c>
      <c r="O33" s="37">
        <v>39</v>
      </c>
      <c r="P33" s="57">
        <v>0.89814814809999999</v>
      </c>
      <c r="Q33" s="57">
        <v>1.0384615385</v>
      </c>
      <c r="R33" s="57">
        <v>0.9230769231</v>
      </c>
    </row>
    <row r="34" spans="1:18" ht="15.75" thickBot="1" x14ac:dyDescent="0.3">
      <c r="A34" s="108" t="s">
        <v>19</v>
      </c>
      <c r="B34" s="39" t="s">
        <v>15</v>
      </c>
      <c r="C34" s="40">
        <v>363</v>
      </c>
      <c r="D34" s="41">
        <v>255</v>
      </c>
      <c r="E34" s="70">
        <v>-0.29752066100000002</v>
      </c>
      <c r="F34" s="41">
        <v>248</v>
      </c>
      <c r="G34" s="41">
        <v>165</v>
      </c>
      <c r="H34" s="70">
        <v>-0.33467741899999998</v>
      </c>
      <c r="I34" s="41">
        <v>153</v>
      </c>
      <c r="J34" s="41">
        <v>93</v>
      </c>
      <c r="K34" s="71">
        <v>-0.39215686300000002</v>
      </c>
      <c r="L34" s="11"/>
      <c r="M34" s="41">
        <v>364</v>
      </c>
      <c r="N34" s="41">
        <v>248</v>
      </c>
      <c r="O34" s="41">
        <v>154</v>
      </c>
      <c r="P34" s="58">
        <v>0.70054945049999995</v>
      </c>
      <c r="Q34" s="58">
        <v>0.66532258060000005</v>
      </c>
      <c r="R34" s="58">
        <v>0.60389610390000004</v>
      </c>
    </row>
    <row r="35" spans="1:18" ht="15.75" thickBot="1" x14ac:dyDescent="0.3">
      <c r="A35" s="108"/>
      <c r="B35" s="32" t="s">
        <v>16</v>
      </c>
      <c r="C35" s="31">
        <v>540</v>
      </c>
      <c r="D35" s="31">
        <v>403</v>
      </c>
      <c r="E35" s="67">
        <v>-0.25370370399999997</v>
      </c>
      <c r="F35" s="31">
        <v>380</v>
      </c>
      <c r="G35" s="31">
        <v>260</v>
      </c>
      <c r="H35" s="67">
        <v>-0.31578947400000001</v>
      </c>
      <c r="I35" s="31">
        <v>247</v>
      </c>
      <c r="J35" s="31">
        <v>144</v>
      </c>
      <c r="K35" s="67">
        <v>-0.41700404899999999</v>
      </c>
      <c r="L35" s="11"/>
      <c r="M35" s="31">
        <v>543</v>
      </c>
      <c r="N35" s="31">
        <v>378</v>
      </c>
      <c r="O35" s="31">
        <v>245</v>
      </c>
      <c r="P35" s="55">
        <v>0.74217311230000005</v>
      </c>
      <c r="Q35" s="55">
        <v>0.68783068780000001</v>
      </c>
      <c r="R35" s="55">
        <v>0.58775510200000003</v>
      </c>
    </row>
    <row r="36" spans="1:18" ht="15.75" thickBot="1" x14ac:dyDescent="0.3">
      <c r="A36" s="105"/>
      <c r="B36" s="35" t="s">
        <v>17</v>
      </c>
      <c r="C36" s="36">
        <v>224</v>
      </c>
      <c r="D36" s="37">
        <v>192</v>
      </c>
      <c r="E36" s="69">
        <v>-0.14285714299999999</v>
      </c>
      <c r="F36" s="37">
        <v>42</v>
      </c>
      <c r="G36" s="37">
        <v>39</v>
      </c>
      <c r="H36" s="69">
        <v>-7.1428570999999996E-2</v>
      </c>
      <c r="I36" s="37">
        <v>39</v>
      </c>
      <c r="J36" s="37">
        <v>34</v>
      </c>
      <c r="K36" s="69">
        <v>-0.128205128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0.92857142859999997</v>
      </c>
      <c r="R36" s="57">
        <v>0.85</v>
      </c>
    </row>
    <row r="37" spans="1:18" ht="15.75" thickBot="1" x14ac:dyDescent="0.3">
      <c r="A37" s="108" t="s">
        <v>20</v>
      </c>
      <c r="B37" s="39" t="s">
        <v>15</v>
      </c>
      <c r="C37" s="41">
        <v>216</v>
      </c>
      <c r="D37" s="41">
        <v>379</v>
      </c>
      <c r="E37" s="70">
        <v>0.75462962960000002</v>
      </c>
      <c r="F37" s="41">
        <v>153</v>
      </c>
      <c r="G37" s="41">
        <v>255</v>
      </c>
      <c r="H37" s="70">
        <v>0.66666666669999997</v>
      </c>
      <c r="I37" s="41">
        <v>95</v>
      </c>
      <c r="J37" s="41">
        <v>162</v>
      </c>
      <c r="K37" s="70">
        <v>0.70526315790000005</v>
      </c>
      <c r="L37" s="11"/>
      <c r="M37" s="41">
        <v>217</v>
      </c>
      <c r="N37" s="41">
        <v>146</v>
      </c>
      <c r="O37" s="41">
        <v>95</v>
      </c>
      <c r="P37" s="58">
        <v>1.7465437788</v>
      </c>
      <c r="Q37" s="58">
        <v>1.7465753424999999</v>
      </c>
      <c r="R37" s="58">
        <v>1.7052631578999999</v>
      </c>
    </row>
    <row r="38" spans="1:18" ht="15.75" thickBot="1" x14ac:dyDescent="0.3">
      <c r="A38" s="108"/>
      <c r="B38" s="32" t="s">
        <v>16</v>
      </c>
      <c r="C38" s="31">
        <v>304</v>
      </c>
      <c r="D38" s="31">
        <v>483</v>
      </c>
      <c r="E38" s="67">
        <v>0.58881578950000002</v>
      </c>
      <c r="F38" s="31">
        <v>230</v>
      </c>
      <c r="G38" s="31">
        <v>338</v>
      </c>
      <c r="H38" s="67">
        <v>0.46956521740000001</v>
      </c>
      <c r="I38" s="31">
        <v>156</v>
      </c>
      <c r="J38" s="31">
        <v>228</v>
      </c>
      <c r="K38" s="67">
        <v>0.4615384615</v>
      </c>
      <c r="L38" s="11"/>
      <c r="M38" s="31">
        <v>307</v>
      </c>
      <c r="N38" s="31">
        <v>225</v>
      </c>
      <c r="O38" s="31">
        <v>156</v>
      </c>
      <c r="P38" s="55">
        <v>1.5732899023</v>
      </c>
      <c r="Q38" s="55">
        <v>1.5022222221999999</v>
      </c>
      <c r="R38" s="55">
        <v>1.4615384615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19</v>
      </c>
      <c r="H39" s="69">
        <v>0.58333333330000003</v>
      </c>
      <c r="I39" s="37">
        <v>11</v>
      </c>
      <c r="J39" s="37">
        <v>18</v>
      </c>
      <c r="K39" s="72">
        <v>0.63636363640000004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1.5833333332999999</v>
      </c>
      <c r="R39" s="57">
        <v>1.6363636364</v>
      </c>
    </row>
    <row r="40" spans="1:18" ht="15.75" thickBot="1" x14ac:dyDescent="0.3">
      <c r="A40" s="108" t="s">
        <v>21</v>
      </c>
      <c r="B40" s="39" t="s">
        <v>15</v>
      </c>
      <c r="C40" s="41">
        <v>73</v>
      </c>
      <c r="D40" s="41">
        <v>54</v>
      </c>
      <c r="E40" s="70">
        <v>-0.26027397299999999</v>
      </c>
      <c r="F40" s="41">
        <v>47</v>
      </c>
      <c r="G40" s="41">
        <v>41</v>
      </c>
      <c r="H40" s="70">
        <v>-0.127659574</v>
      </c>
      <c r="I40" s="41">
        <v>30</v>
      </c>
      <c r="J40" s="41">
        <v>27</v>
      </c>
      <c r="K40" s="70">
        <v>-0.1</v>
      </c>
      <c r="L40" s="11"/>
      <c r="M40" s="41">
        <v>74</v>
      </c>
      <c r="N40" s="41">
        <v>48</v>
      </c>
      <c r="O40" s="41">
        <v>30</v>
      </c>
      <c r="P40" s="58">
        <v>0.72972972970000005</v>
      </c>
      <c r="Q40" s="58">
        <v>0.85416666669999997</v>
      </c>
      <c r="R40" s="58">
        <v>0.9</v>
      </c>
    </row>
    <row r="41" spans="1:18" ht="15.75" thickBot="1" x14ac:dyDescent="0.3">
      <c r="A41" s="108"/>
      <c r="B41" s="32" t="s">
        <v>16</v>
      </c>
      <c r="C41" s="13">
        <v>118</v>
      </c>
      <c r="D41" s="31">
        <v>94</v>
      </c>
      <c r="E41" s="67">
        <v>-0.20338983099999999</v>
      </c>
      <c r="F41" s="31">
        <v>80</v>
      </c>
      <c r="G41" s="31">
        <v>74</v>
      </c>
      <c r="H41" s="67">
        <v>-7.4999999999999997E-2</v>
      </c>
      <c r="I41" s="31">
        <v>55</v>
      </c>
      <c r="J41" s="31">
        <v>53</v>
      </c>
      <c r="K41" s="67">
        <v>-3.6363635999999998E-2</v>
      </c>
      <c r="L41" s="11"/>
      <c r="M41" s="31">
        <v>140</v>
      </c>
      <c r="N41" s="31">
        <v>102</v>
      </c>
      <c r="O41" s="31">
        <v>71</v>
      </c>
      <c r="P41" s="55">
        <v>0.67142857140000001</v>
      </c>
      <c r="Q41" s="55">
        <v>0.72549019609999998</v>
      </c>
      <c r="R41" s="55">
        <v>0.74647887319999995</v>
      </c>
    </row>
    <row r="42" spans="1:18" ht="15.75" thickBot="1" x14ac:dyDescent="0.3">
      <c r="A42" s="105"/>
      <c r="B42" s="35" t="s">
        <v>17</v>
      </c>
      <c r="C42" s="36">
        <v>82</v>
      </c>
      <c r="D42" s="37">
        <v>74</v>
      </c>
      <c r="E42" s="69">
        <v>-9.7560975999999994E-2</v>
      </c>
      <c r="F42" s="37">
        <v>52</v>
      </c>
      <c r="G42" s="37">
        <v>29</v>
      </c>
      <c r="H42" s="69">
        <v>-0.44230769199999997</v>
      </c>
      <c r="I42" s="37">
        <v>47</v>
      </c>
      <c r="J42" s="37">
        <v>27</v>
      </c>
      <c r="K42" s="69">
        <v>-0.42553191499999998</v>
      </c>
      <c r="L42" s="11"/>
      <c r="M42" s="37">
        <v>82</v>
      </c>
      <c r="N42" s="37">
        <v>49</v>
      </c>
      <c r="O42" s="37">
        <v>45</v>
      </c>
      <c r="P42" s="57">
        <v>0.90243902440000001</v>
      </c>
      <c r="Q42" s="57">
        <v>0.59183673469999998</v>
      </c>
      <c r="R42" s="57"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4</v>
      </c>
      <c r="J43" s="41">
        <v>7</v>
      </c>
      <c r="K43" s="71">
        <v>0.75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1.75</v>
      </c>
    </row>
    <row r="44" spans="1:18" ht="15.75" thickBot="1" x14ac:dyDescent="0.3">
      <c r="A44" s="108"/>
      <c r="B44" s="32" t="s">
        <v>16</v>
      </c>
      <c r="C44" s="31">
        <v>27</v>
      </c>
      <c r="D44" s="31">
        <v>27</v>
      </c>
      <c r="E44" s="67">
        <v>0</v>
      </c>
      <c r="F44" s="31">
        <v>21</v>
      </c>
      <c r="G44" s="31">
        <v>21</v>
      </c>
      <c r="H44" s="67">
        <v>0</v>
      </c>
      <c r="I44" s="31">
        <v>10</v>
      </c>
      <c r="J44" s="31">
        <v>11</v>
      </c>
      <c r="K44" s="67">
        <v>0.1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1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16</v>
      </c>
      <c r="G45" s="37">
        <v>20</v>
      </c>
      <c r="H45" s="69">
        <v>0.25</v>
      </c>
      <c r="I45" s="37">
        <v>16</v>
      </c>
      <c r="J45" s="37">
        <v>17</v>
      </c>
      <c r="K45" s="69">
        <v>6.25E-2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1</v>
      </c>
    </row>
    <row r="46" spans="1:18" ht="15.75" thickBot="1" x14ac:dyDescent="0.3">
      <c r="A46" s="108" t="s">
        <v>23</v>
      </c>
      <c r="B46" s="39" t="s">
        <v>15</v>
      </c>
      <c r="C46" s="41">
        <v>159</v>
      </c>
      <c r="D46" s="41">
        <v>92</v>
      </c>
      <c r="E46" s="70">
        <v>-0.421383648</v>
      </c>
      <c r="F46" s="41">
        <v>113</v>
      </c>
      <c r="G46" s="41">
        <v>58</v>
      </c>
      <c r="H46" s="70">
        <v>-0.486725664</v>
      </c>
      <c r="I46" s="41">
        <v>71</v>
      </c>
      <c r="J46" s="41">
        <v>38</v>
      </c>
      <c r="K46" s="70">
        <v>-0.46478873199999998</v>
      </c>
      <c r="L46" s="11"/>
      <c r="M46" s="41">
        <v>158</v>
      </c>
      <c r="N46" s="41">
        <v>112</v>
      </c>
      <c r="O46" s="41">
        <v>70</v>
      </c>
      <c r="P46" s="58">
        <v>0.58227848100000001</v>
      </c>
      <c r="Q46" s="58">
        <v>0.51785714289999996</v>
      </c>
      <c r="R46" s="58">
        <v>0.54285714289999998</v>
      </c>
    </row>
    <row r="47" spans="1:18" ht="15.75" thickBot="1" x14ac:dyDescent="0.3">
      <c r="A47" s="108"/>
      <c r="B47" s="32" t="s">
        <v>16</v>
      </c>
      <c r="C47" s="31">
        <v>320</v>
      </c>
      <c r="D47" s="31">
        <v>267</v>
      </c>
      <c r="E47" s="67">
        <v>-0.16562499999999999</v>
      </c>
      <c r="F47" s="31">
        <v>248</v>
      </c>
      <c r="G47" s="31">
        <v>195</v>
      </c>
      <c r="H47" s="67">
        <v>-0.21370967699999999</v>
      </c>
      <c r="I47" s="31">
        <v>174</v>
      </c>
      <c r="J47" s="31">
        <v>128</v>
      </c>
      <c r="K47" s="67">
        <v>-0.26436781599999998</v>
      </c>
      <c r="L47" s="11"/>
      <c r="M47" s="31">
        <v>324</v>
      </c>
      <c r="N47" s="31">
        <v>250</v>
      </c>
      <c r="O47" s="31">
        <v>169</v>
      </c>
      <c r="P47" s="55">
        <v>0.8240740741</v>
      </c>
      <c r="Q47" s="55">
        <v>0.78</v>
      </c>
      <c r="R47" s="55">
        <v>0.75739644969999997</v>
      </c>
    </row>
    <row r="48" spans="1:18" ht="15.75" thickBot="1" x14ac:dyDescent="0.3">
      <c r="A48" s="105"/>
      <c r="B48" s="35" t="s">
        <v>17</v>
      </c>
      <c r="C48" s="36">
        <v>90</v>
      </c>
      <c r="D48" s="37">
        <v>104</v>
      </c>
      <c r="E48" s="69">
        <v>0.15555555560000001</v>
      </c>
      <c r="F48" s="37">
        <v>58</v>
      </c>
      <c r="G48" s="37">
        <v>69</v>
      </c>
      <c r="H48" s="69">
        <v>0.18965517239999999</v>
      </c>
      <c r="I48" s="37">
        <v>45</v>
      </c>
      <c r="J48" s="37">
        <v>53</v>
      </c>
      <c r="K48" s="69">
        <v>0.17777777780000001</v>
      </c>
      <c r="L48" s="11"/>
      <c r="M48" s="37">
        <v>94</v>
      </c>
      <c r="N48" s="37">
        <v>57</v>
      </c>
      <c r="O48" s="37">
        <v>46</v>
      </c>
      <c r="P48" s="57">
        <v>1.1063829786999999</v>
      </c>
      <c r="Q48" s="57">
        <v>1.2105263157999999</v>
      </c>
      <c r="R48" s="57">
        <v>1.1521739129999999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9</v>
      </c>
      <c r="H49" s="70">
        <v>0</v>
      </c>
      <c r="I49" s="41">
        <v>5</v>
      </c>
      <c r="J49" s="41">
        <v>4</v>
      </c>
      <c r="K49" s="70">
        <v>-0.2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</v>
      </c>
      <c r="R49" s="58">
        <v>0.8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20</v>
      </c>
      <c r="E50" s="67">
        <v>0.11111111110000001</v>
      </c>
      <c r="F50" s="31">
        <v>15</v>
      </c>
      <c r="G50" s="31">
        <v>17</v>
      </c>
      <c r="H50" s="67">
        <v>0.1333333333</v>
      </c>
      <c r="I50" s="31">
        <v>9</v>
      </c>
      <c r="J50" s="31">
        <v>6</v>
      </c>
      <c r="K50" s="67">
        <v>-0.33333333300000001</v>
      </c>
      <c r="L50" s="11"/>
      <c r="M50" s="31">
        <v>18</v>
      </c>
      <c r="N50" s="31">
        <v>15</v>
      </c>
      <c r="O50" s="31">
        <v>8</v>
      </c>
      <c r="P50" s="55">
        <v>1.1111111111</v>
      </c>
      <c r="Q50" s="55">
        <v>1.1333333333</v>
      </c>
      <c r="R50" s="55">
        <v>0.75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11</v>
      </c>
      <c r="G51" s="37">
        <v>7</v>
      </c>
      <c r="H51" s="69">
        <v>-0.36363636399999999</v>
      </c>
      <c r="I51" s="37">
        <v>4</v>
      </c>
      <c r="J51" s="37">
        <v>4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0.8</v>
      </c>
    </row>
    <row r="52" spans="1:18" ht="15.75" thickBot="1" x14ac:dyDescent="0.3">
      <c r="A52" s="105" t="s">
        <v>25</v>
      </c>
      <c r="B52" s="39" t="s">
        <v>15</v>
      </c>
      <c r="C52" s="40">
        <v>500</v>
      </c>
      <c r="D52" s="41">
        <v>574</v>
      </c>
      <c r="E52" s="70">
        <v>0.14799999999999999</v>
      </c>
      <c r="F52" s="41">
        <v>444</v>
      </c>
      <c r="G52" s="41">
        <v>497</v>
      </c>
      <c r="H52" s="70">
        <v>0.11936936939999999</v>
      </c>
      <c r="I52" s="41">
        <v>256</v>
      </c>
      <c r="J52" s="41">
        <v>297</v>
      </c>
      <c r="K52" s="70">
        <v>0.16015625</v>
      </c>
      <c r="L52" s="11"/>
      <c r="M52" s="41">
        <v>511</v>
      </c>
      <c r="N52" s="41">
        <v>455</v>
      </c>
      <c r="O52" s="41">
        <v>240</v>
      </c>
      <c r="P52" s="58">
        <v>1.1232876711999999</v>
      </c>
      <c r="Q52" s="58">
        <v>1.0923076922999999</v>
      </c>
      <c r="R52" s="58">
        <v>1.2375</v>
      </c>
    </row>
    <row r="53" spans="1:18" ht="15.75" thickBot="1" x14ac:dyDescent="0.3">
      <c r="A53" s="105"/>
      <c r="B53" s="35" t="s">
        <v>16</v>
      </c>
      <c r="C53" s="36">
        <v>964</v>
      </c>
      <c r="D53" s="37">
        <v>1083</v>
      </c>
      <c r="E53" s="69">
        <v>0.1234439834</v>
      </c>
      <c r="F53" s="37">
        <v>852</v>
      </c>
      <c r="G53" s="37">
        <v>954</v>
      </c>
      <c r="H53" s="69">
        <v>0.1197183099</v>
      </c>
      <c r="I53" s="37">
        <v>508</v>
      </c>
      <c r="J53" s="37">
        <v>585</v>
      </c>
      <c r="K53" s="69">
        <v>0.15157480309999999</v>
      </c>
      <c r="L53" s="11"/>
      <c r="M53" s="37">
        <v>1026</v>
      </c>
      <c r="N53" s="37">
        <v>929</v>
      </c>
      <c r="O53" s="37">
        <v>512</v>
      </c>
      <c r="P53" s="57">
        <v>1.0555555556</v>
      </c>
      <c r="Q53" s="57">
        <v>1.0269106565999999</v>
      </c>
      <c r="R53" s="57">
        <v>1.142578125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14</v>
      </c>
      <c r="E54" s="73">
        <v>0.16666666669999999</v>
      </c>
      <c r="F54" s="42">
        <v>6</v>
      </c>
      <c r="G54" s="42">
        <v>3</v>
      </c>
      <c r="H54" s="73">
        <v>-0.5</v>
      </c>
      <c r="I54" s="42">
        <v>2</v>
      </c>
      <c r="J54" s="42">
        <v>2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1.1666666667000001</v>
      </c>
      <c r="Q54" s="60">
        <v>0.5</v>
      </c>
      <c r="R54" s="60">
        <v>1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15</v>
      </c>
      <c r="G55" s="31">
        <v>10</v>
      </c>
      <c r="H55" s="67">
        <v>-0.33333333300000001</v>
      </c>
      <c r="I55" s="31">
        <v>10</v>
      </c>
      <c r="J55" s="31">
        <v>8</v>
      </c>
      <c r="K55" s="67">
        <v>-0.2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0.625</v>
      </c>
      <c r="R55" s="55">
        <v>0.8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7</v>
      </c>
      <c r="G56" s="37">
        <v>2</v>
      </c>
      <c r="H56" s="69">
        <v>-0.71428571399999996</v>
      </c>
      <c r="I56" s="37">
        <v>7</v>
      </c>
      <c r="J56" s="37">
        <v>2</v>
      </c>
      <c r="K56" s="72">
        <v>-0.71428571399999996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4</v>
      </c>
      <c r="D57" s="41">
        <v>16</v>
      </c>
      <c r="E57" s="71">
        <v>3</v>
      </c>
      <c r="F57" s="41">
        <v>2</v>
      </c>
      <c r="G57" s="41">
        <v>14</v>
      </c>
      <c r="H57" s="71">
        <v>6</v>
      </c>
      <c r="I57" s="41">
        <v>0</v>
      </c>
      <c r="J57" s="41">
        <v>9</v>
      </c>
      <c r="K57" s="71"/>
      <c r="L57" s="11"/>
      <c r="M57" s="41">
        <v>8</v>
      </c>
      <c r="N57" s="41">
        <v>6</v>
      </c>
      <c r="O57" s="41">
        <v>4</v>
      </c>
      <c r="P57" s="58">
        <v>2</v>
      </c>
      <c r="Q57" s="58">
        <v>2.3333333333000001</v>
      </c>
      <c r="R57" s="58">
        <v>2.25</v>
      </c>
    </row>
    <row r="58" spans="1:18" ht="15.75" thickBot="1" x14ac:dyDescent="0.3">
      <c r="A58" s="105"/>
      <c r="B58" s="35" t="s">
        <v>16</v>
      </c>
      <c r="C58" s="36">
        <v>23</v>
      </c>
      <c r="D58" s="37">
        <v>32</v>
      </c>
      <c r="E58" s="69">
        <v>0.39130434780000001</v>
      </c>
      <c r="F58" s="37">
        <v>11</v>
      </c>
      <c r="G58" s="37">
        <v>25</v>
      </c>
      <c r="H58" s="69">
        <v>1.2727272727000001</v>
      </c>
      <c r="I58" s="37">
        <v>6</v>
      </c>
      <c r="J58" s="37">
        <v>14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v>1.1851851851999999</v>
      </c>
      <c r="Q58" s="57">
        <v>1.0869565216999999</v>
      </c>
      <c r="R58" s="57">
        <v>0.77777777780000001</v>
      </c>
    </row>
    <row r="59" spans="1:18" ht="15.75" thickBot="1" x14ac:dyDescent="0.3">
      <c r="A59" s="105" t="s">
        <v>28</v>
      </c>
      <c r="B59" s="39" t="s">
        <v>15</v>
      </c>
      <c r="C59" s="40">
        <v>1</v>
      </c>
      <c r="D59" s="41">
        <v>3</v>
      </c>
      <c r="E59" s="70">
        <v>2</v>
      </c>
      <c r="F59" s="41">
        <v>1</v>
      </c>
      <c r="G59" s="41">
        <v>2</v>
      </c>
      <c r="H59" s="70">
        <v>1</v>
      </c>
      <c r="I59" s="41">
        <v>1</v>
      </c>
      <c r="J59" s="41">
        <v>1</v>
      </c>
      <c r="K59" s="71">
        <v>0</v>
      </c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4</v>
      </c>
      <c r="D60" s="37">
        <v>5</v>
      </c>
      <c r="E60" s="69">
        <v>0.25</v>
      </c>
      <c r="F60" s="37">
        <v>2</v>
      </c>
      <c r="G60" s="37">
        <v>3</v>
      </c>
      <c r="H60" s="69">
        <v>0.5</v>
      </c>
      <c r="I60" s="37">
        <v>2</v>
      </c>
      <c r="J60" s="37">
        <v>2</v>
      </c>
      <c r="K60" s="72">
        <v>0</v>
      </c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1</v>
      </c>
    </row>
    <row r="61" spans="1:18" ht="15.75" thickBot="1" x14ac:dyDescent="0.3">
      <c r="A61" s="105" t="s">
        <v>29</v>
      </c>
      <c r="B61" s="39" t="s">
        <v>15</v>
      </c>
      <c r="C61" s="40">
        <v>38</v>
      </c>
      <c r="D61" s="41">
        <v>85</v>
      </c>
      <c r="E61" s="70">
        <v>1.2368421053</v>
      </c>
      <c r="F61" s="41">
        <v>33</v>
      </c>
      <c r="G61" s="41">
        <v>68</v>
      </c>
      <c r="H61" s="70">
        <v>1.0606060606000001</v>
      </c>
      <c r="I61" s="41">
        <v>18</v>
      </c>
      <c r="J61" s="41">
        <v>51</v>
      </c>
      <c r="K61" s="70">
        <v>1.8333333332999999</v>
      </c>
      <c r="L61" s="11"/>
      <c r="M61" s="41">
        <v>43</v>
      </c>
      <c r="N61" s="41">
        <v>41</v>
      </c>
      <c r="O61" s="41">
        <v>20</v>
      </c>
      <c r="P61" s="58">
        <v>1.9767441859999999</v>
      </c>
      <c r="Q61" s="58">
        <v>1.6585365854</v>
      </c>
      <c r="R61" s="58">
        <v>2.5499999999999998</v>
      </c>
    </row>
    <row r="62" spans="1:18" ht="15.75" thickBot="1" x14ac:dyDescent="0.3">
      <c r="A62" s="105"/>
      <c r="B62" s="35" t="s">
        <v>16</v>
      </c>
      <c r="C62" s="36">
        <v>90</v>
      </c>
      <c r="D62" s="37">
        <v>186</v>
      </c>
      <c r="E62" s="69">
        <v>1.0666666667</v>
      </c>
      <c r="F62" s="37">
        <v>74</v>
      </c>
      <c r="G62" s="37">
        <v>155</v>
      </c>
      <c r="H62" s="69">
        <v>1.0945945946</v>
      </c>
      <c r="I62" s="37">
        <v>41</v>
      </c>
      <c r="J62" s="37">
        <v>105</v>
      </c>
      <c r="K62" s="69">
        <v>1.5609756098000001</v>
      </c>
      <c r="L62" s="11"/>
      <c r="M62" s="37">
        <v>99</v>
      </c>
      <c r="N62" s="37">
        <v>93</v>
      </c>
      <c r="O62" s="37">
        <v>46</v>
      </c>
      <c r="P62" s="57">
        <v>1.8787878788000001</v>
      </c>
      <c r="Q62" s="57">
        <v>1.6666666667000001</v>
      </c>
      <c r="R62" s="57">
        <v>2.2826086957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36</v>
      </c>
      <c r="E63" s="70">
        <v>-0.23404255299999999</v>
      </c>
      <c r="F63" s="41">
        <v>39</v>
      </c>
      <c r="G63" s="41">
        <v>26</v>
      </c>
      <c r="H63" s="70">
        <v>-0.33333333300000001</v>
      </c>
      <c r="I63" s="41">
        <v>20</v>
      </c>
      <c r="J63" s="41">
        <v>12</v>
      </c>
      <c r="K63" s="71">
        <v>-0.4</v>
      </c>
      <c r="L63" s="11"/>
      <c r="M63" s="41">
        <v>48</v>
      </c>
      <c r="N63" s="41">
        <v>36</v>
      </c>
      <c r="O63" s="41">
        <v>19</v>
      </c>
      <c r="P63" s="58">
        <v>0.75</v>
      </c>
      <c r="Q63" s="58">
        <v>0.72222222219999999</v>
      </c>
      <c r="R63" s="58">
        <v>0.63157894739999998</v>
      </c>
    </row>
    <row r="64" spans="1:18" ht="15.75" thickBot="1" x14ac:dyDescent="0.3">
      <c r="A64" s="105"/>
      <c r="B64" s="35" t="s">
        <v>16</v>
      </c>
      <c r="C64" s="36">
        <v>77</v>
      </c>
      <c r="D64" s="37">
        <v>61</v>
      </c>
      <c r="E64" s="69">
        <v>-0.20779220800000001</v>
      </c>
      <c r="F64" s="37">
        <v>63</v>
      </c>
      <c r="G64" s="37">
        <v>44</v>
      </c>
      <c r="H64" s="69">
        <v>-0.301587302</v>
      </c>
      <c r="I64" s="37">
        <v>35</v>
      </c>
      <c r="J64" s="37">
        <v>22</v>
      </c>
      <c r="K64" s="69">
        <v>-0.37142857099999999</v>
      </c>
      <c r="L64" s="11"/>
      <c r="M64" s="37">
        <v>81</v>
      </c>
      <c r="N64" s="37">
        <v>63</v>
      </c>
      <c r="O64" s="37">
        <v>37</v>
      </c>
      <c r="P64" s="57">
        <v>0.75308641980000002</v>
      </c>
      <c r="Q64" s="57">
        <v>0.69841269839999998</v>
      </c>
      <c r="R64" s="57">
        <v>0.59459459459999997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5</v>
      </c>
      <c r="E65" s="71">
        <v>0.66666666669999997</v>
      </c>
      <c r="F65" s="41">
        <v>3</v>
      </c>
      <c r="G65" s="41">
        <v>3</v>
      </c>
      <c r="H65" s="71">
        <v>0</v>
      </c>
      <c r="I65" s="41">
        <v>2</v>
      </c>
      <c r="J65" s="41">
        <v>2</v>
      </c>
      <c r="K65" s="71">
        <v>0</v>
      </c>
      <c r="L65" s="11"/>
      <c r="M65" s="41">
        <v>3</v>
      </c>
      <c r="N65" s="41">
        <v>3</v>
      </c>
      <c r="O65" s="41">
        <v>2</v>
      </c>
      <c r="P65" s="58">
        <v>1.6666666667000001</v>
      </c>
      <c r="Q65" s="58">
        <v>1</v>
      </c>
      <c r="R65" s="58">
        <v>1</v>
      </c>
    </row>
    <row r="66" spans="1:18" ht="15.75" thickBot="1" x14ac:dyDescent="0.3">
      <c r="A66" s="106"/>
      <c r="B66" s="35" t="s">
        <v>16</v>
      </c>
      <c r="C66" s="36">
        <v>11</v>
      </c>
      <c r="D66" s="37">
        <v>15</v>
      </c>
      <c r="E66" s="69">
        <v>0.36363636360000001</v>
      </c>
      <c r="F66" s="37">
        <v>10</v>
      </c>
      <c r="G66" s="37">
        <v>13</v>
      </c>
      <c r="H66" s="69">
        <v>0.3</v>
      </c>
      <c r="I66" s="37">
        <v>6</v>
      </c>
      <c r="J66" s="37">
        <v>7</v>
      </c>
      <c r="K66" s="72">
        <v>0.16666666669999999</v>
      </c>
      <c r="L66" s="11"/>
      <c r="M66" s="37">
        <v>12</v>
      </c>
      <c r="N66" s="37">
        <v>11</v>
      </c>
      <c r="O66" s="37">
        <v>6</v>
      </c>
      <c r="P66" s="57">
        <v>1.25</v>
      </c>
      <c r="Q66" s="57">
        <v>1.1818181818</v>
      </c>
      <c r="R66" s="57">
        <v>1.1666666667000001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101"/>
      <c r="B68" s="101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07" t="s">
        <v>176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169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170</v>
      </c>
      <c r="D6" s="7" t="s">
        <v>173</v>
      </c>
      <c r="E6" s="45" t="s">
        <v>51</v>
      </c>
      <c r="F6" s="6" t="s">
        <v>171</v>
      </c>
      <c r="G6" s="6" t="s">
        <v>174</v>
      </c>
      <c r="H6" s="45" t="s">
        <v>51</v>
      </c>
      <c r="I6" s="6" t="s">
        <v>172</v>
      </c>
      <c r="J6" s="6" t="s">
        <v>175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3475</v>
      </c>
      <c r="D8" s="10">
        <v>3444</v>
      </c>
      <c r="E8" s="64">
        <v>-8.9208629999999994E-3</v>
      </c>
      <c r="F8" s="10">
        <v>2621</v>
      </c>
      <c r="G8" s="10">
        <v>2577</v>
      </c>
      <c r="H8" s="66">
        <v>-1.6787486000000001E-2</v>
      </c>
      <c r="I8" s="10">
        <v>1575</v>
      </c>
      <c r="J8" s="10">
        <v>1524</v>
      </c>
      <c r="K8" s="64">
        <v>-3.2380951999999998E-2</v>
      </c>
      <c r="L8" s="11"/>
      <c r="M8" s="94">
        <v>3669</v>
      </c>
      <c r="N8" s="94">
        <v>2839</v>
      </c>
      <c r="O8" s="94">
        <v>1763</v>
      </c>
      <c r="P8" s="47">
        <v>0.93867538839999998</v>
      </c>
      <c r="Q8" s="47">
        <v>0.90771398380000001</v>
      </c>
      <c r="R8" s="48">
        <v>0.86443562110000005</v>
      </c>
    </row>
    <row r="9" spans="1:18" x14ac:dyDescent="0.25">
      <c r="A9" s="116" t="s">
        <v>4</v>
      </c>
      <c r="B9" s="117"/>
      <c r="C9" s="13">
        <v>464</v>
      </c>
      <c r="D9" s="13">
        <v>356</v>
      </c>
      <c r="E9" s="64">
        <v>-0.232758621</v>
      </c>
      <c r="F9" s="13">
        <v>299</v>
      </c>
      <c r="G9" s="13">
        <v>242</v>
      </c>
      <c r="H9" s="66">
        <v>-0.19063545200000001</v>
      </c>
      <c r="I9" s="13">
        <v>203</v>
      </c>
      <c r="J9" s="13">
        <v>164</v>
      </c>
      <c r="K9" s="64">
        <v>-0.192118227</v>
      </c>
      <c r="L9" s="11"/>
      <c r="M9" s="94">
        <v>431</v>
      </c>
      <c r="N9" s="94">
        <v>281</v>
      </c>
      <c r="O9" s="94">
        <v>213</v>
      </c>
      <c r="P9" s="47">
        <v>0.82598607889999998</v>
      </c>
      <c r="Q9" s="47">
        <v>0.86120996439999997</v>
      </c>
      <c r="R9" s="48">
        <v>0.76995305160000005</v>
      </c>
    </row>
    <row r="10" spans="1:18" x14ac:dyDescent="0.25">
      <c r="A10" s="116" t="s">
        <v>60</v>
      </c>
      <c r="B10" s="117"/>
      <c r="C10" s="13">
        <v>396</v>
      </c>
      <c r="D10" s="13">
        <v>288</v>
      </c>
      <c r="E10" s="64">
        <v>-0.27272727299999999</v>
      </c>
      <c r="F10" s="13">
        <v>256</v>
      </c>
      <c r="G10" s="13">
        <v>190</v>
      </c>
      <c r="H10" s="66">
        <v>-0.2578125</v>
      </c>
      <c r="I10" s="13">
        <v>182</v>
      </c>
      <c r="J10" s="13">
        <v>143</v>
      </c>
      <c r="K10" s="64">
        <v>-0.21428571399999999</v>
      </c>
      <c r="L10" s="11"/>
      <c r="M10" s="94">
        <v>402</v>
      </c>
      <c r="N10" s="94">
        <v>255</v>
      </c>
      <c r="O10" s="94">
        <v>188</v>
      </c>
      <c r="P10" s="47">
        <v>0.71641791040000002</v>
      </c>
      <c r="Q10" s="47">
        <v>0.74509803919999995</v>
      </c>
      <c r="R10" s="48">
        <v>0.76063829790000004</v>
      </c>
    </row>
    <row r="11" spans="1:18" x14ac:dyDescent="0.25">
      <c r="A11" s="116" t="s">
        <v>5</v>
      </c>
      <c r="B11" s="117"/>
      <c r="C11" s="13">
        <v>2091</v>
      </c>
      <c r="D11" s="13">
        <v>2022</v>
      </c>
      <c r="E11" s="64">
        <v>-3.2998565000000001E-2</v>
      </c>
      <c r="F11" s="13">
        <v>1528</v>
      </c>
      <c r="G11" s="13">
        <v>1467</v>
      </c>
      <c r="H11" s="66">
        <v>-3.9921466000000003E-2</v>
      </c>
      <c r="I11" s="13">
        <v>883</v>
      </c>
      <c r="J11" s="13">
        <v>865</v>
      </c>
      <c r="K11" s="64">
        <v>-2.0385051000000001E-2</v>
      </c>
      <c r="L11" s="11"/>
      <c r="M11" s="94">
        <v>2137</v>
      </c>
      <c r="N11" s="94">
        <v>1558</v>
      </c>
      <c r="O11" s="94">
        <v>922</v>
      </c>
      <c r="P11" s="47">
        <v>0.94618624240000004</v>
      </c>
      <c r="Q11" s="47">
        <v>0.94159178430000001</v>
      </c>
      <c r="R11" s="48">
        <v>0.93817787419999998</v>
      </c>
    </row>
    <row r="12" spans="1:18" x14ac:dyDescent="0.25">
      <c r="A12" s="116" t="s">
        <v>6</v>
      </c>
      <c r="B12" s="117"/>
      <c r="C12" s="10">
        <v>499</v>
      </c>
      <c r="D12" s="10">
        <v>507</v>
      </c>
      <c r="E12" s="64">
        <v>1.60320641E-2</v>
      </c>
      <c r="F12" s="10">
        <v>428</v>
      </c>
      <c r="G12" s="10">
        <v>410</v>
      </c>
      <c r="H12" s="66">
        <v>-4.2056074999999998E-2</v>
      </c>
      <c r="I12" s="10">
        <v>282</v>
      </c>
      <c r="J12" s="10">
        <v>268</v>
      </c>
      <c r="K12" s="64">
        <v>-4.9645389999999998E-2</v>
      </c>
      <c r="L12" s="11"/>
      <c r="M12" s="94">
        <v>595</v>
      </c>
      <c r="N12" s="94">
        <v>543</v>
      </c>
      <c r="O12" s="94">
        <v>382</v>
      </c>
      <c r="P12" s="47">
        <v>0.8521008403</v>
      </c>
      <c r="Q12" s="47">
        <v>0.7550644567</v>
      </c>
      <c r="R12" s="48">
        <v>0.70157068060000005</v>
      </c>
    </row>
    <row r="13" spans="1:18" x14ac:dyDescent="0.25">
      <c r="A13" s="116" t="s">
        <v>7</v>
      </c>
      <c r="B13" s="117"/>
      <c r="C13" s="10">
        <v>837</v>
      </c>
      <c r="D13" s="10">
        <v>872</v>
      </c>
      <c r="E13" s="64">
        <v>4.1816009600000002E-2</v>
      </c>
      <c r="F13" s="10">
        <v>622</v>
      </c>
      <c r="G13" s="10">
        <v>661</v>
      </c>
      <c r="H13" s="66">
        <v>6.2700964600000006E-2</v>
      </c>
      <c r="I13" s="10">
        <v>375</v>
      </c>
      <c r="J13" s="10">
        <v>358</v>
      </c>
      <c r="K13" s="64">
        <v>-4.5333333000000003E-2</v>
      </c>
      <c r="L13" s="11"/>
      <c r="M13" s="94">
        <v>882</v>
      </c>
      <c r="N13" s="94">
        <v>689</v>
      </c>
      <c r="O13" s="94">
        <v>417</v>
      </c>
      <c r="P13" s="47">
        <v>0.98866213150000004</v>
      </c>
      <c r="Q13" s="47">
        <v>0.95936139330000003</v>
      </c>
      <c r="R13" s="48">
        <v>0.85851318939999999</v>
      </c>
    </row>
    <row r="14" spans="1:18" x14ac:dyDescent="0.25">
      <c r="A14" s="116" t="s">
        <v>8</v>
      </c>
      <c r="B14" s="117"/>
      <c r="C14" s="14">
        <v>48</v>
      </c>
      <c r="D14" s="14">
        <v>43</v>
      </c>
      <c r="E14" s="64">
        <v>-0.104166667</v>
      </c>
      <c r="F14" s="14">
        <v>43</v>
      </c>
      <c r="G14" s="14">
        <v>39</v>
      </c>
      <c r="H14" s="66">
        <v>-9.3023255999999999E-2</v>
      </c>
      <c r="I14" s="14">
        <v>35</v>
      </c>
      <c r="J14" s="14">
        <v>33</v>
      </c>
      <c r="K14" s="64">
        <v>-5.7142856999999998E-2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0.79591836729999998</v>
      </c>
      <c r="R14" s="48">
        <v>0.78571428570000001</v>
      </c>
    </row>
    <row r="15" spans="1:18" x14ac:dyDescent="0.25">
      <c r="A15" s="118" t="s">
        <v>9</v>
      </c>
      <c r="B15" s="119"/>
      <c r="C15" s="13">
        <v>746</v>
      </c>
      <c r="D15" s="13">
        <v>685</v>
      </c>
      <c r="E15" s="64">
        <v>-8.1769437E-2</v>
      </c>
      <c r="F15" s="13">
        <v>290</v>
      </c>
      <c r="G15" s="13">
        <v>286</v>
      </c>
      <c r="H15" s="66">
        <v>-1.3793102999999999E-2</v>
      </c>
      <c r="I15" s="13">
        <v>202</v>
      </c>
      <c r="J15" s="13">
        <v>196</v>
      </c>
      <c r="K15" s="64">
        <v>-2.9702969999999999E-2</v>
      </c>
      <c r="L15" s="11"/>
      <c r="M15" s="94">
        <v>756</v>
      </c>
      <c r="N15" s="94">
        <v>284</v>
      </c>
      <c r="O15" s="94">
        <v>234</v>
      </c>
      <c r="P15" s="47">
        <v>0.9060846561</v>
      </c>
      <c r="Q15" s="47">
        <v>1.0070422535000001</v>
      </c>
      <c r="R15" s="48">
        <v>0.83760683759999999</v>
      </c>
    </row>
    <row r="16" spans="1:18" x14ac:dyDescent="0.25">
      <c r="A16" s="109" t="s">
        <v>10</v>
      </c>
      <c r="B16" s="110"/>
      <c r="C16" s="15">
        <v>4221</v>
      </c>
      <c r="D16" s="16">
        <v>4129</v>
      </c>
      <c r="E16" s="65">
        <v>-2.1795782999999999E-2</v>
      </c>
      <c r="F16" s="15">
        <v>2911</v>
      </c>
      <c r="G16" s="15">
        <v>2863</v>
      </c>
      <c r="H16" s="76">
        <v>-1.6489179E-2</v>
      </c>
      <c r="I16" s="15">
        <v>1777</v>
      </c>
      <c r="J16" s="15">
        <v>1720</v>
      </c>
      <c r="K16" s="65">
        <v>-3.2076532999999997E-2</v>
      </c>
      <c r="L16" s="17"/>
      <c r="M16" s="95">
        <v>4425</v>
      </c>
      <c r="N16" s="95">
        <v>3123</v>
      </c>
      <c r="O16" s="95">
        <v>1997</v>
      </c>
      <c r="P16" s="49">
        <v>0.9331073446</v>
      </c>
      <c r="Q16" s="49">
        <v>0.91674671789999995</v>
      </c>
      <c r="R16" s="50">
        <v>0.86129193790000003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2337</v>
      </c>
      <c r="D18" s="10">
        <v>2095</v>
      </c>
      <c r="E18" s="64">
        <v>-0.103551562</v>
      </c>
      <c r="F18" s="10">
        <v>1675</v>
      </c>
      <c r="G18" s="10">
        <v>1449</v>
      </c>
      <c r="H18" s="66">
        <v>-0.13492537299999999</v>
      </c>
      <c r="I18" s="10">
        <v>1058</v>
      </c>
      <c r="J18" s="10">
        <v>885</v>
      </c>
      <c r="K18" s="66">
        <v>-0.16351606799999999</v>
      </c>
      <c r="L18" s="11"/>
      <c r="M18" s="10">
        <v>2391</v>
      </c>
      <c r="N18" s="10">
        <v>1702</v>
      </c>
      <c r="O18" s="10">
        <v>1132</v>
      </c>
      <c r="P18" s="47">
        <v>0.87620242579999996</v>
      </c>
      <c r="Q18" s="47">
        <v>0.85135135139999996</v>
      </c>
      <c r="R18" s="48">
        <v>0.78180212010000005</v>
      </c>
    </row>
    <row r="19" spans="1:26" x14ac:dyDescent="0.25">
      <c r="A19" s="116" t="s">
        <v>4</v>
      </c>
      <c r="B19" s="117"/>
      <c r="C19" s="13">
        <v>404</v>
      </c>
      <c r="D19" s="13">
        <v>290</v>
      </c>
      <c r="E19" s="64">
        <v>-0.28217821799999998</v>
      </c>
      <c r="F19" s="13">
        <v>251</v>
      </c>
      <c r="G19" s="13">
        <v>191</v>
      </c>
      <c r="H19" s="66">
        <v>-0.23904382499999999</v>
      </c>
      <c r="I19" s="13">
        <v>173</v>
      </c>
      <c r="J19" s="13">
        <v>127</v>
      </c>
      <c r="K19" s="66">
        <v>-0.26589595399999999</v>
      </c>
      <c r="L19" s="11"/>
      <c r="M19" s="13">
        <v>374</v>
      </c>
      <c r="N19" s="13">
        <v>235</v>
      </c>
      <c r="O19" s="13">
        <v>180</v>
      </c>
      <c r="P19" s="47">
        <v>0.77540106949999998</v>
      </c>
      <c r="Q19" s="47">
        <v>0.81276595740000002</v>
      </c>
      <c r="R19" s="48">
        <v>0.70555555560000005</v>
      </c>
    </row>
    <row r="20" spans="1:26" x14ac:dyDescent="0.25">
      <c r="A20" s="116" t="s">
        <v>60</v>
      </c>
      <c r="B20" s="117"/>
      <c r="C20" s="13">
        <v>347</v>
      </c>
      <c r="D20" s="13">
        <v>238</v>
      </c>
      <c r="E20" s="64">
        <v>-0.31412103699999999</v>
      </c>
      <c r="F20" s="13">
        <v>218</v>
      </c>
      <c r="G20" s="13">
        <v>152</v>
      </c>
      <c r="H20" s="66">
        <v>-0.30275229399999998</v>
      </c>
      <c r="I20" s="13">
        <v>157</v>
      </c>
      <c r="J20" s="13">
        <v>114</v>
      </c>
      <c r="K20" s="66">
        <v>-0.27388535000000003</v>
      </c>
      <c r="L20" s="11"/>
      <c r="M20" s="13">
        <v>350</v>
      </c>
      <c r="N20" s="13">
        <v>214</v>
      </c>
      <c r="O20" s="13">
        <v>160</v>
      </c>
      <c r="P20" s="47">
        <v>0.68</v>
      </c>
      <c r="Q20" s="47">
        <v>0.71028037379999998</v>
      </c>
      <c r="R20" s="48">
        <v>0.71250000000000002</v>
      </c>
    </row>
    <row r="21" spans="1:26" x14ac:dyDescent="0.25">
      <c r="A21" s="116" t="s">
        <v>5</v>
      </c>
      <c r="B21" s="117"/>
      <c r="C21" s="13">
        <v>1503</v>
      </c>
      <c r="D21" s="13">
        <v>1306</v>
      </c>
      <c r="E21" s="64">
        <v>-0.131071191</v>
      </c>
      <c r="F21" s="13">
        <v>1023</v>
      </c>
      <c r="G21" s="13">
        <v>870</v>
      </c>
      <c r="H21" s="66">
        <v>-0.14956011699999999</v>
      </c>
      <c r="I21" s="13">
        <v>617</v>
      </c>
      <c r="J21" s="13">
        <v>524</v>
      </c>
      <c r="K21" s="66">
        <v>-0.15072933499999999</v>
      </c>
      <c r="L21" s="11"/>
      <c r="M21" s="13">
        <v>1511</v>
      </c>
      <c r="N21" s="13">
        <v>1010</v>
      </c>
      <c r="O21" s="13">
        <v>634</v>
      </c>
      <c r="P21" s="47">
        <v>0.86432825940000002</v>
      </c>
      <c r="Q21" s="47">
        <v>0.86138613860000002</v>
      </c>
      <c r="R21" s="48">
        <v>0.82649842269999996</v>
      </c>
    </row>
    <row r="22" spans="1:26" x14ac:dyDescent="0.25">
      <c r="A22" s="116" t="s">
        <v>6</v>
      </c>
      <c r="B22" s="117"/>
      <c r="C22" s="10">
        <v>228</v>
      </c>
      <c r="D22" s="10">
        <v>204</v>
      </c>
      <c r="E22" s="64">
        <v>-0.105263158</v>
      </c>
      <c r="F22" s="10">
        <v>210</v>
      </c>
      <c r="G22" s="10">
        <v>169</v>
      </c>
      <c r="H22" s="66">
        <v>-0.195238095</v>
      </c>
      <c r="I22" s="10">
        <v>143</v>
      </c>
      <c r="J22" s="10">
        <v>110</v>
      </c>
      <c r="K22" s="66">
        <v>-0.23076923099999999</v>
      </c>
      <c r="L22" s="11"/>
      <c r="M22" s="10">
        <v>268</v>
      </c>
      <c r="N22" s="10">
        <v>247</v>
      </c>
      <c r="O22" s="10">
        <v>178</v>
      </c>
      <c r="P22" s="47">
        <v>0.76119402989999996</v>
      </c>
      <c r="Q22" s="47">
        <v>0.68421052630000001</v>
      </c>
      <c r="R22" s="48">
        <v>0.61797752809999995</v>
      </c>
    </row>
    <row r="23" spans="1:26" x14ac:dyDescent="0.25">
      <c r="A23" s="116" t="s">
        <v>7</v>
      </c>
      <c r="B23" s="117"/>
      <c r="C23" s="10">
        <v>559</v>
      </c>
      <c r="D23" s="10">
        <v>543</v>
      </c>
      <c r="E23" s="64">
        <v>-2.8622539999999998E-2</v>
      </c>
      <c r="F23" s="10">
        <v>399</v>
      </c>
      <c r="G23" s="10">
        <v>372</v>
      </c>
      <c r="H23" s="66">
        <v>-6.7669172999999999E-2</v>
      </c>
      <c r="I23" s="10">
        <v>263</v>
      </c>
      <c r="J23" s="10">
        <v>218</v>
      </c>
      <c r="K23" s="66">
        <v>-0.17110266199999999</v>
      </c>
      <c r="L23" s="11"/>
      <c r="M23" s="10">
        <v>564</v>
      </c>
      <c r="N23" s="10">
        <v>401</v>
      </c>
      <c r="O23" s="10">
        <v>281</v>
      </c>
      <c r="P23" s="47">
        <v>0.96276595740000004</v>
      </c>
      <c r="Q23" s="47">
        <v>0.92768079800000003</v>
      </c>
      <c r="R23" s="48">
        <v>0.77580071169999998</v>
      </c>
    </row>
    <row r="24" spans="1:26" x14ac:dyDescent="0.25">
      <c r="A24" s="116" t="s">
        <v>8</v>
      </c>
      <c r="B24" s="117"/>
      <c r="C24" s="14">
        <v>47</v>
      </c>
      <c r="D24" s="14">
        <v>42</v>
      </c>
      <c r="E24" s="64">
        <v>-0.106382979</v>
      </c>
      <c r="F24" s="14">
        <v>43</v>
      </c>
      <c r="G24" s="14">
        <v>38</v>
      </c>
      <c r="H24" s="66">
        <v>-0.11627907</v>
      </c>
      <c r="I24" s="14">
        <v>35</v>
      </c>
      <c r="J24" s="14">
        <v>33</v>
      </c>
      <c r="K24" s="66">
        <v>-5.7142856999999998E-2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0.86363636359999996</v>
      </c>
      <c r="R24" s="48">
        <v>0.8461538462</v>
      </c>
    </row>
    <row r="25" spans="1:26" x14ac:dyDescent="0.25">
      <c r="A25" s="118" t="s">
        <v>9</v>
      </c>
      <c r="B25" s="119"/>
      <c r="C25" s="13">
        <v>735</v>
      </c>
      <c r="D25" s="13">
        <v>681</v>
      </c>
      <c r="E25" s="64">
        <v>-7.3469387999999997E-2</v>
      </c>
      <c r="F25" s="13">
        <v>282</v>
      </c>
      <c r="G25" s="13">
        <v>284</v>
      </c>
      <c r="H25" s="66">
        <v>7.0921986000000003E-3</v>
      </c>
      <c r="I25" s="13">
        <v>196</v>
      </c>
      <c r="J25" s="13">
        <v>194</v>
      </c>
      <c r="K25" s="66">
        <v>-1.0204082E-2</v>
      </c>
      <c r="L25" s="11"/>
      <c r="M25" s="13">
        <v>745</v>
      </c>
      <c r="N25" s="13">
        <v>277</v>
      </c>
      <c r="O25" s="13">
        <v>228</v>
      </c>
      <c r="P25" s="47">
        <v>0.91409395969999996</v>
      </c>
      <c r="Q25" s="47">
        <v>1.0252707581</v>
      </c>
      <c r="R25" s="48">
        <v>0.85087719299999998</v>
      </c>
    </row>
    <row r="26" spans="1:26" x14ac:dyDescent="0.25">
      <c r="A26" s="109" t="s">
        <v>12</v>
      </c>
      <c r="B26" s="110"/>
      <c r="C26" s="23">
        <v>3072</v>
      </c>
      <c r="D26" s="24">
        <v>2776</v>
      </c>
      <c r="E26" s="65">
        <v>-9.6354167000000004E-2</v>
      </c>
      <c r="F26" s="23">
        <v>1957</v>
      </c>
      <c r="G26" s="23">
        <v>1733</v>
      </c>
      <c r="H26" s="76">
        <v>-0.11446091</v>
      </c>
      <c r="I26" s="23">
        <v>1254</v>
      </c>
      <c r="J26" s="23">
        <v>1079</v>
      </c>
      <c r="K26" s="65">
        <v>-0.13955342900000001</v>
      </c>
      <c r="L26" s="17"/>
      <c r="M26" s="25">
        <v>3136</v>
      </c>
      <c r="N26" s="25">
        <v>1979</v>
      </c>
      <c r="O26" s="25">
        <v>1360</v>
      </c>
      <c r="P26" s="49">
        <v>0.88520408159999997</v>
      </c>
      <c r="Q26" s="49">
        <v>0.87569479539999995</v>
      </c>
      <c r="R26" s="50">
        <v>0.79338235290000003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414</v>
      </c>
      <c r="D28" s="31">
        <v>279</v>
      </c>
      <c r="E28" s="67">
        <v>-0.32608695700000001</v>
      </c>
      <c r="F28" s="31">
        <v>279</v>
      </c>
      <c r="G28" s="31">
        <v>181</v>
      </c>
      <c r="H28" s="67">
        <v>-0.35125447999999998</v>
      </c>
      <c r="I28" s="31">
        <v>182</v>
      </c>
      <c r="J28" s="31">
        <v>120</v>
      </c>
      <c r="K28" s="67">
        <v>-0.340659341</v>
      </c>
      <c r="L28" s="11"/>
      <c r="M28" s="31">
        <v>413</v>
      </c>
      <c r="N28" s="31">
        <v>276</v>
      </c>
      <c r="O28" s="31">
        <v>186</v>
      </c>
      <c r="P28" s="55">
        <v>0.67554479420000002</v>
      </c>
      <c r="Q28" s="55">
        <v>0.65579710140000003</v>
      </c>
      <c r="R28" s="55">
        <v>0.64516129030000002</v>
      </c>
    </row>
    <row r="29" spans="1:26" x14ac:dyDescent="0.25">
      <c r="A29" s="114"/>
      <c r="B29" s="32" t="s">
        <v>16</v>
      </c>
      <c r="C29" s="33">
        <v>568</v>
      </c>
      <c r="D29" s="34">
        <v>392</v>
      </c>
      <c r="E29" s="68">
        <v>-0.309859155</v>
      </c>
      <c r="F29" s="34">
        <v>400</v>
      </c>
      <c r="G29" s="34">
        <v>252</v>
      </c>
      <c r="H29" s="68">
        <v>-0.37</v>
      </c>
      <c r="I29" s="34">
        <v>255</v>
      </c>
      <c r="J29" s="34">
        <v>163</v>
      </c>
      <c r="K29" s="68">
        <v>-0.36078431399999999</v>
      </c>
      <c r="L29" s="11"/>
      <c r="M29" s="34">
        <v>569</v>
      </c>
      <c r="N29" s="34">
        <v>395</v>
      </c>
      <c r="O29" s="34">
        <v>268</v>
      </c>
      <c r="P29" s="56">
        <v>0.6889279438</v>
      </c>
      <c r="Q29" s="56">
        <v>0.63797468349999997</v>
      </c>
      <c r="R29" s="56">
        <v>0.60820895519999996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38</v>
      </c>
      <c r="G30" s="37">
        <v>45</v>
      </c>
      <c r="H30" s="69">
        <v>0.18421052630000001</v>
      </c>
      <c r="I30" s="37">
        <v>18</v>
      </c>
      <c r="J30" s="37">
        <v>16</v>
      </c>
      <c r="K30" s="69">
        <v>-0.111111111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1.1538461538</v>
      </c>
      <c r="R30" s="57">
        <v>0.64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257</v>
      </c>
      <c r="D31" s="41">
        <v>223</v>
      </c>
      <c r="E31" s="70">
        <v>-0.13229572000000001</v>
      </c>
      <c r="F31" s="41">
        <v>164</v>
      </c>
      <c r="G31" s="41">
        <v>143</v>
      </c>
      <c r="H31" s="70">
        <v>-0.12804878</v>
      </c>
      <c r="I31" s="41">
        <v>93</v>
      </c>
      <c r="J31" s="41">
        <v>80</v>
      </c>
      <c r="K31" s="70">
        <v>-0.13978494599999999</v>
      </c>
      <c r="L31" s="11"/>
      <c r="M31" s="41">
        <v>260</v>
      </c>
      <c r="N31" s="41">
        <v>159</v>
      </c>
      <c r="O31" s="41">
        <v>90</v>
      </c>
      <c r="P31" s="58">
        <v>0.85769230770000005</v>
      </c>
      <c r="Q31" s="58">
        <v>0.89937106919999998</v>
      </c>
      <c r="R31" s="58">
        <v>0.88888888889999995</v>
      </c>
    </row>
    <row r="32" spans="1:26" ht="15.75" thickBot="1" x14ac:dyDescent="0.3">
      <c r="A32" s="108"/>
      <c r="B32" s="32" t="s">
        <v>16</v>
      </c>
      <c r="C32" s="31">
        <v>452</v>
      </c>
      <c r="D32" s="31">
        <v>416</v>
      </c>
      <c r="E32" s="67">
        <v>-7.9646017999999999E-2</v>
      </c>
      <c r="F32" s="31">
        <v>313</v>
      </c>
      <c r="G32" s="31">
        <v>293</v>
      </c>
      <c r="H32" s="67">
        <v>-6.3897763999999996E-2</v>
      </c>
      <c r="I32" s="31">
        <v>193</v>
      </c>
      <c r="J32" s="31">
        <v>177</v>
      </c>
      <c r="K32" s="67">
        <v>-8.2901554000000002E-2</v>
      </c>
      <c r="L32" s="11"/>
      <c r="M32" s="31">
        <v>462</v>
      </c>
      <c r="N32" s="31">
        <v>316</v>
      </c>
      <c r="O32" s="31">
        <v>204</v>
      </c>
      <c r="P32" s="55">
        <v>0.90043290040000001</v>
      </c>
      <c r="Q32" s="55">
        <v>0.92721518989999996</v>
      </c>
      <c r="R32" s="55">
        <v>0.86764705880000004</v>
      </c>
    </row>
    <row r="33" spans="1:18" ht="15.75" thickBot="1" x14ac:dyDescent="0.3">
      <c r="A33" s="105"/>
      <c r="B33" s="35" t="s">
        <v>17</v>
      </c>
      <c r="C33" s="36">
        <v>106</v>
      </c>
      <c r="D33" s="37">
        <v>97</v>
      </c>
      <c r="E33" s="69">
        <v>-8.4905659999999994E-2</v>
      </c>
      <c r="F33" s="37">
        <v>54</v>
      </c>
      <c r="G33" s="37">
        <v>53</v>
      </c>
      <c r="H33" s="69">
        <v>-1.8518519000000001E-2</v>
      </c>
      <c r="I33" s="37">
        <v>33</v>
      </c>
      <c r="J33" s="37">
        <v>30</v>
      </c>
      <c r="K33" s="69">
        <v>-9.0909090999999997E-2</v>
      </c>
      <c r="L33" s="11"/>
      <c r="M33" s="37">
        <v>108</v>
      </c>
      <c r="N33" s="37">
        <v>52</v>
      </c>
      <c r="O33" s="37">
        <v>39</v>
      </c>
      <c r="P33" s="57">
        <v>0.89814814809999999</v>
      </c>
      <c r="Q33" s="57">
        <v>1.0192307692</v>
      </c>
      <c r="R33" s="57">
        <v>0.7692307692</v>
      </c>
    </row>
    <row r="34" spans="1:18" ht="15.75" thickBot="1" x14ac:dyDescent="0.3">
      <c r="A34" s="108" t="s">
        <v>19</v>
      </c>
      <c r="B34" s="39" t="s">
        <v>15</v>
      </c>
      <c r="C34" s="40">
        <v>364</v>
      </c>
      <c r="D34" s="41">
        <v>253</v>
      </c>
      <c r="E34" s="70">
        <v>-0.30494505500000002</v>
      </c>
      <c r="F34" s="41">
        <v>249</v>
      </c>
      <c r="G34" s="41">
        <v>165</v>
      </c>
      <c r="H34" s="70">
        <v>-0.33734939800000002</v>
      </c>
      <c r="I34" s="41">
        <v>145</v>
      </c>
      <c r="J34" s="41">
        <v>88</v>
      </c>
      <c r="K34" s="71">
        <v>-0.39310344800000002</v>
      </c>
      <c r="L34" s="11"/>
      <c r="M34" s="41">
        <v>364</v>
      </c>
      <c r="N34" s="41">
        <v>248</v>
      </c>
      <c r="O34" s="41">
        <v>154</v>
      </c>
      <c r="P34" s="58">
        <v>0.69505494509999999</v>
      </c>
      <c r="Q34" s="58">
        <v>0.66532258060000005</v>
      </c>
      <c r="R34" s="58">
        <v>0.57142857140000003</v>
      </c>
    </row>
    <row r="35" spans="1:18" ht="15.75" thickBot="1" x14ac:dyDescent="0.3">
      <c r="A35" s="108"/>
      <c r="B35" s="32" t="s">
        <v>16</v>
      </c>
      <c r="C35" s="31">
        <v>539</v>
      </c>
      <c r="D35" s="31">
        <v>398</v>
      </c>
      <c r="E35" s="67">
        <v>-0.26159554699999998</v>
      </c>
      <c r="F35" s="31">
        <v>380</v>
      </c>
      <c r="G35" s="31">
        <v>259</v>
      </c>
      <c r="H35" s="67">
        <v>-0.31842105300000001</v>
      </c>
      <c r="I35" s="31">
        <v>233</v>
      </c>
      <c r="J35" s="31">
        <v>130</v>
      </c>
      <c r="K35" s="67">
        <v>-0.44206008600000002</v>
      </c>
      <c r="L35" s="11"/>
      <c r="M35" s="31">
        <v>543</v>
      </c>
      <c r="N35" s="31">
        <v>378</v>
      </c>
      <c r="O35" s="31">
        <v>245</v>
      </c>
      <c r="P35" s="55">
        <v>0.73296500919999996</v>
      </c>
      <c r="Q35" s="55">
        <v>0.68518518520000005</v>
      </c>
      <c r="R35" s="55">
        <v>0.53061224490000003</v>
      </c>
    </row>
    <row r="36" spans="1:18" ht="15.75" thickBot="1" x14ac:dyDescent="0.3">
      <c r="A36" s="105"/>
      <c r="B36" s="35" t="s">
        <v>17</v>
      </c>
      <c r="C36" s="36">
        <v>224</v>
      </c>
      <c r="D36" s="37">
        <v>192</v>
      </c>
      <c r="E36" s="69">
        <v>-0.14285714299999999</v>
      </c>
      <c r="F36" s="37">
        <v>42</v>
      </c>
      <c r="G36" s="37">
        <v>39</v>
      </c>
      <c r="H36" s="69">
        <v>-7.1428570999999996E-2</v>
      </c>
      <c r="I36" s="37">
        <v>28</v>
      </c>
      <c r="J36" s="37">
        <v>30</v>
      </c>
      <c r="K36" s="69">
        <v>7.1428571400000002E-2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0.92857142859999997</v>
      </c>
      <c r="R36" s="57">
        <v>0.75</v>
      </c>
    </row>
    <row r="37" spans="1:18" ht="15.75" thickBot="1" x14ac:dyDescent="0.3">
      <c r="A37" s="108" t="s">
        <v>20</v>
      </c>
      <c r="B37" s="39" t="s">
        <v>15</v>
      </c>
      <c r="C37" s="41">
        <v>215</v>
      </c>
      <c r="D37" s="41">
        <v>378</v>
      </c>
      <c r="E37" s="70">
        <v>0.75813953489999997</v>
      </c>
      <c r="F37" s="41">
        <v>152</v>
      </c>
      <c r="G37" s="41">
        <v>259</v>
      </c>
      <c r="H37" s="70">
        <v>0.70394736840000005</v>
      </c>
      <c r="I37" s="41">
        <v>89</v>
      </c>
      <c r="J37" s="41">
        <v>159</v>
      </c>
      <c r="K37" s="70">
        <v>0.78651685390000003</v>
      </c>
      <c r="L37" s="11"/>
      <c r="M37" s="41">
        <v>217</v>
      </c>
      <c r="N37" s="41">
        <v>146</v>
      </c>
      <c r="O37" s="41">
        <v>95</v>
      </c>
      <c r="P37" s="58">
        <v>1.7419354839000001</v>
      </c>
      <c r="Q37" s="58">
        <v>1.7739726027</v>
      </c>
      <c r="R37" s="58">
        <v>1.6736842105</v>
      </c>
    </row>
    <row r="38" spans="1:18" ht="15.75" thickBot="1" x14ac:dyDescent="0.3">
      <c r="A38" s="108"/>
      <c r="B38" s="32" t="s">
        <v>16</v>
      </c>
      <c r="C38" s="31">
        <v>300</v>
      </c>
      <c r="D38" s="31">
        <v>483</v>
      </c>
      <c r="E38" s="67">
        <v>0.61</v>
      </c>
      <c r="F38" s="31">
        <v>226</v>
      </c>
      <c r="G38" s="31">
        <v>343</v>
      </c>
      <c r="H38" s="67">
        <v>0.51769911499999999</v>
      </c>
      <c r="I38" s="31">
        <v>142</v>
      </c>
      <c r="J38" s="31">
        <v>222</v>
      </c>
      <c r="K38" s="67">
        <v>0.56338028169999999</v>
      </c>
      <c r="L38" s="11"/>
      <c r="M38" s="31">
        <v>307</v>
      </c>
      <c r="N38" s="31">
        <v>225</v>
      </c>
      <c r="O38" s="31">
        <v>156</v>
      </c>
      <c r="P38" s="55">
        <v>1.5732899023</v>
      </c>
      <c r="Q38" s="55">
        <v>1.5244444444</v>
      </c>
      <c r="R38" s="55">
        <v>1.4230769231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19</v>
      </c>
      <c r="H39" s="69">
        <v>0.58333333330000003</v>
      </c>
      <c r="I39" s="37">
        <v>11</v>
      </c>
      <c r="J39" s="37">
        <v>17</v>
      </c>
      <c r="K39" s="72">
        <v>0.54545454550000005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1.5833333332999999</v>
      </c>
      <c r="R39" s="57">
        <v>1.5454545454999999</v>
      </c>
    </row>
    <row r="40" spans="1:18" ht="15.75" thickBot="1" x14ac:dyDescent="0.3">
      <c r="A40" s="108" t="s">
        <v>21</v>
      </c>
      <c r="B40" s="39" t="s">
        <v>15</v>
      </c>
      <c r="C40" s="41">
        <v>72</v>
      </c>
      <c r="D40" s="41">
        <v>54</v>
      </c>
      <c r="E40" s="70">
        <v>-0.25</v>
      </c>
      <c r="F40" s="41">
        <v>47</v>
      </c>
      <c r="G40" s="41">
        <v>41</v>
      </c>
      <c r="H40" s="70">
        <v>-0.127659574</v>
      </c>
      <c r="I40" s="41">
        <v>30</v>
      </c>
      <c r="J40" s="41">
        <v>27</v>
      </c>
      <c r="K40" s="70">
        <v>-0.1</v>
      </c>
      <c r="L40" s="11"/>
      <c r="M40" s="41">
        <v>74</v>
      </c>
      <c r="N40" s="41">
        <v>48</v>
      </c>
      <c r="O40" s="41">
        <v>30</v>
      </c>
      <c r="P40" s="58">
        <v>0.72972972970000005</v>
      </c>
      <c r="Q40" s="58">
        <v>0.85416666669999997</v>
      </c>
      <c r="R40" s="58">
        <v>0.9</v>
      </c>
    </row>
    <row r="41" spans="1:18" ht="15.75" thickBot="1" x14ac:dyDescent="0.3">
      <c r="A41" s="108"/>
      <c r="B41" s="32" t="s">
        <v>16</v>
      </c>
      <c r="C41" s="13">
        <v>117</v>
      </c>
      <c r="D41" s="31">
        <v>93</v>
      </c>
      <c r="E41" s="67">
        <v>-0.20512820500000001</v>
      </c>
      <c r="F41" s="31">
        <v>80</v>
      </c>
      <c r="G41" s="31">
        <v>73</v>
      </c>
      <c r="H41" s="67">
        <v>-8.7499999999999994E-2</v>
      </c>
      <c r="I41" s="31">
        <v>53</v>
      </c>
      <c r="J41" s="31">
        <v>51</v>
      </c>
      <c r="K41" s="67">
        <v>-3.7735849000000002E-2</v>
      </c>
      <c r="L41" s="11"/>
      <c r="M41" s="31">
        <v>140</v>
      </c>
      <c r="N41" s="31">
        <v>102</v>
      </c>
      <c r="O41" s="31">
        <v>71</v>
      </c>
      <c r="P41" s="55">
        <v>0.66428571430000005</v>
      </c>
      <c r="Q41" s="55">
        <v>0.7156862745</v>
      </c>
      <c r="R41" s="55">
        <v>0.71830985920000001</v>
      </c>
    </row>
    <row r="42" spans="1:18" ht="15.75" thickBot="1" x14ac:dyDescent="0.3">
      <c r="A42" s="105"/>
      <c r="B42" s="35" t="s">
        <v>17</v>
      </c>
      <c r="C42" s="36">
        <v>82</v>
      </c>
      <c r="D42" s="37">
        <v>73</v>
      </c>
      <c r="E42" s="69">
        <v>-0.109756098</v>
      </c>
      <c r="F42" s="37">
        <v>52</v>
      </c>
      <c r="G42" s="37">
        <v>30</v>
      </c>
      <c r="H42" s="69">
        <v>-0.42307692299999999</v>
      </c>
      <c r="I42" s="37">
        <v>46</v>
      </c>
      <c r="J42" s="37">
        <v>27</v>
      </c>
      <c r="K42" s="69">
        <v>-0.41304347800000002</v>
      </c>
      <c r="L42" s="11"/>
      <c r="M42" s="37">
        <v>82</v>
      </c>
      <c r="N42" s="37">
        <v>49</v>
      </c>
      <c r="O42" s="37">
        <v>45</v>
      </c>
      <c r="P42" s="57">
        <v>0.89024390239999995</v>
      </c>
      <c r="Q42" s="57">
        <v>0.61224489800000004</v>
      </c>
      <c r="R42" s="57"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4</v>
      </c>
      <c r="J43" s="41">
        <v>7</v>
      </c>
      <c r="K43" s="71">
        <v>0.75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1.75</v>
      </c>
    </row>
    <row r="44" spans="1:18" ht="15.75" thickBot="1" x14ac:dyDescent="0.3">
      <c r="A44" s="108"/>
      <c r="B44" s="32" t="s">
        <v>16</v>
      </c>
      <c r="C44" s="31">
        <v>27</v>
      </c>
      <c r="D44" s="31">
        <v>27</v>
      </c>
      <c r="E44" s="67">
        <v>0</v>
      </c>
      <c r="F44" s="31">
        <v>21</v>
      </c>
      <c r="G44" s="31">
        <v>21</v>
      </c>
      <c r="H44" s="67">
        <v>0</v>
      </c>
      <c r="I44" s="31">
        <v>10</v>
      </c>
      <c r="J44" s="31">
        <v>10</v>
      </c>
      <c r="K44" s="67">
        <v>0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0.90909090910000001</v>
      </c>
    </row>
    <row r="45" spans="1:18" ht="15.75" thickBot="1" x14ac:dyDescent="0.3">
      <c r="A45" s="105"/>
      <c r="B45" s="35" t="s">
        <v>17</v>
      </c>
      <c r="C45" s="36">
        <v>54</v>
      </c>
      <c r="D45" s="37">
        <v>47</v>
      </c>
      <c r="E45" s="69">
        <v>-0.12962963</v>
      </c>
      <c r="F45" s="37">
        <v>16</v>
      </c>
      <c r="G45" s="37">
        <v>20</v>
      </c>
      <c r="H45" s="69">
        <v>0.25</v>
      </c>
      <c r="I45" s="37">
        <v>13</v>
      </c>
      <c r="J45" s="37">
        <v>15</v>
      </c>
      <c r="K45" s="69">
        <v>0.1538461538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0.88235294119999996</v>
      </c>
    </row>
    <row r="46" spans="1:18" ht="15.75" thickBot="1" x14ac:dyDescent="0.3">
      <c r="A46" s="108" t="s">
        <v>23</v>
      </c>
      <c r="B46" s="39" t="s">
        <v>15</v>
      </c>
      <c r="C46" s="41">
        <v>156</v>
      </c>
      <c r="D46" s="41">
        <v>92</v>
      </c>
      <c r="E46" s="70">
        <v>-0.41025641000000002</v>
      </c>
      <c r="F46" s="41">
        <v>111</v>
      </c>
      <c r="G46" s="41">
        <v>58</v>
      </c>
      <c r="H46" s="70">
        <v>-0.47747747699999998</v>
      </c>
      <c r="I46" s="41">
        <v>69</v>
      </c>
      <c r="J46" s="41">
        <v>39</v>
      </c>
      <c r="K46" s="70">
        <v>-0.43478260899999999</v>
      </c>
      <c r="L46" s="11"/>
      <c r="M46" s="41">
        <v>158</v>
      </c>
      <c r="N46" s="41">
        <v>112</v>
      </c>
      <c r="O46" s="41">
        <v>70</v>
      </c>
      <c r="P46" s="58">
        <v>0.58227848100000001</v>
      </c>
      <c r="Q46" s="58">
        <v>0.51785714289999996</v>
      </c>
      <c r="R46" s="58">
        <v>0.5571428571</v>
      </c>
    </row>
    <row r="47" spans="1:18" ht="15.75" thickBot="1" x14ac:dyDescent="0.3">
      <c r="A47" s="108"/>
      <c r="B47" s="32" t="s">
        <v>16</v>
      </c>
      <c r="C47" s="31">
        <v>316</v>
      </c>
      <c r="D47" s="31">
        <v>266</v>
      </c>
      <c r="E47" s="67">
        <v>-0.158227848</v>
      </c>
      <c r="F47" s="31">
        <v>240</v>
      </c>
      <c r="G47" s="31">
        <v>190</v>
      </c>
      <c r="H47" s="67">
        <v>-0.20833333300000001</v>
      </c>
      <c r="I47" s="31">
        <v>163</v>
      </c>
      <c r="J47" s="31">
        <v>126</v>
      </c>
      <c r="K47" s="67">
        <v>-0.22699386499999999</v>
      </c>
      <c r="L47" s="11"/>
      <c r="M47" s="31">
        <v>324</v>
      </c>
      <c r="N47" s="31">
        <v>250</v>
      </c>
      <c r="O47" s="31">
        <v>169</v>
      </c>
      <c r="P47" s="55">
        <v>0.82098765429999998</v>
      </c>
      <c r="Q47" s="55">
        <v>0.76</v>
      </c>
      <c r="R47" s="55">
        <v>0.74556213019999995</v>
      </c>
    </row>
    <row r="48" spans="1:18" ht="15.75" thickBot="1" x14ac:dyDescent="0.3">
      <c r="A48" s="105"/>
      <c r="B48" s="35" t="s">
        <v>17</v>
      </c>
      <c r="C48" s="36">
        <v>90</v>
      </c>
      <c r="D48" s="37">
        <v>104</v>
      </c>
      <c r="E48" s="69">
        <v>0.15555555560000001</v>
      </c>
      <c r="F48" s="37">
        <v>57</v>
      </c>
      <c r="G48" s="37">
        <v>71</v>
      </c>
      <c r="H48" s="69">
        <v>0.24561403509999999</v>
      </c>
      <c r="I48" s="37">
        <v>45</v>
      </c>
      <c r="J48" s="37">
        <v>55</v>
      </c>
      <c r="K48" s="69">
        <v>0.22222222220000001</v>
      </c>
      <c r="L48" s="11"/>
      <c r="M48" s="37">
        <v>94</v>
      </c>
      <c r="N48" s="37">
        <v>57</v>
      </c>
      <c r="O48" s="37">
        <v>46</v>
      </c>
      <c r="P48" s="57">
        <v>1.1063829786999999</v>
      </c>
      <c r="Q48" s="57">
        <v>1.2456140351</v>
      </c>
      <c r="R48" s="57">
        <v>1.1956521738999999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5</v>
      </c>
      <c r="J49" s="41">
        <v>4</v>
      </c>
      <c r="K49" s="70">
        <v>-0.2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1.1111111111</v>
      </c>
      <c r="R49" s="58">
        <v>0.8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20</v>
      </c>
      <c r="E50" s="67">
        <v>0.11111111110000001</v>
      </c>
      <c r="F50" s="31">
        <v>15</v>
      </c>
      <c r="G50" s="31">
        <v>18</v>
      </c>
      <c r="H50" s="67">
        <v>0.2</v>
      </c>
      <c r="I50" s="31">
        <v>9</v>
      </c>
      <c r="J50" s="31">
        <v>6</v>
      </c>
      <c r="K50" s="67">
        <v>-0.33333333300000001</v>
      </c>
      <c r="L50" s="11"/>
      <c r="M50" s="31">
        <v>18</v>
      </c>
      <c r="N50" s="31">
        <v>15</v>
      </c>
      <c r="O50" s="31">
        <v>8</v>
      </c>
      <c r="P50" s="55">
        <v>1.1111111111</v>
      </c>
      <c r="Q50" s="55">
        <v>1.2</v>
      </c>
      <c r="R50" s="55">
        <v>0.75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11</v>
      </c>
      <c r="G51" s="37">
        <v>7</v>
      </c>
      <c r="H51" s="69">
        <v>-0.36363636399999999</v>
      </c>
      <c r="I51" s="37">
        <v>2</v>
      </c>
      <c r="J51" s="37">
        <v>4</v>
      </c>
      <c r="K51" s="72">
        <v>1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0.8</v>
      </c>
    </row>
    <row r="52" spans="1:18" ht="15.75" thickBot="1" x14ac:dyDescent="0.3">
      <c r="A52" s="105" t="s">
        <v>25</v>
      </c>
      <c r="B52" s="39" t="s">
        <v>15</v>
      </c>
      <c r="C52" s="40">
        <v>478</v>
      </c>
      <c r="D52" s="41">
        <v>565</v>
      </c>
      <c r="E52" s="70">
        <v>0.18200836819999999</v>
      </c>
      <c r="F52" s="41">
        <v>422</v>
      </c>
      <c r="G52" s="41">
        <v>486</v>
      </c>
      <c r="H52" s="70">
        <v>0.15165876780000001</v>
      </c>
      <c r="I52" s="41">
        <v>231</v>
      </c>
      <c r="J52" s="41">
        <v>273</v>
      </c>
      <c r="K52" s="70">
        <v>0.18181818180000001</v>
      </c>
      <c r="L52" s="11"/>
      <c r="M52" s="41">
        <v>511</v>
      </c>
      <c r="N52" s="41">
        <v>455</v>
      </c>
      <c r="O52" s="41">
        <v>240</v>
      </c>
      <c r="P52" s="58">
        <v>1.1056751467999999</v>
      </c>
      <c r="Q52" s="58">
        <v>1.0681318681</v>
      </c>
      <c r="R52" s="58">
        <v>1.1375</v>
      </c>
    </row>
    <row r="53" spans="1:18" ht="15.75" thickBot="1" x14ac:dyDescent="0.3">
      <c r="A53" s="105"/>
      <c r="B53" s="35" t="s">
        <v>16</v>
      </c>
      <c r="C53" s="36">
        <v>897</v>
      </c>
      <c r="D53" s="37">
        <v>1047</v>
      </c>
      <c r="E53" s="69">
        <v>0.16722408029999999</v>
      </c>
      <c r="F53" s="37">
        <v>781</v>
      </c>
      <c r="G53" s="37">
        <v>898</v>
      </c>
      <c r="H53" s="69">
        <v>0.14980793849999999</v>
      </c>
      <c r="I53" s="37">
        <v>437</v>
      </c>
      <c r="J53" s="37">
        <v>508</v>
      </c>
      <c r="K53" s="69">
        <v>0.16247139590000001</v>
      </c>
      <c r="L53" s="11"/>
      <c r="M53" s="37">
        <v>1026</v>
      </c>
      <c r="N53" s="37">
        <v>929</v>
      </c>
      <c r="O53" s="37">
        <v>512</v>
      </c>
      <c r="P53" s="57">
        <v>1.0204678362999999</v>
      </c>
      <c r="Q53" s="57">
        <v>0.96663078579999995</v>
      </c>
      <c r="R53" s="57">
        <v>0.9921875</v>
      </c>
    </row>
    <row r="54" spans="1:18" ht="15.75" thickBot="1" x14ac:dyDescent="0.3">
      <c r="A54" s="108" t="s">
        <v>26</v>
      </c>
      <c r="B54" s="39" t="s">
        <v>15</v>
      </c>
      <c r="C54" s="40">
        <v>13</v>
      </c>
      <c r="D54" s="42">
        <v>14</v>
      </c>
      <c r="E54" s="73">
        <v>7.6923076899999998E-2</v>
      </c>
      <c r="F54" s="42">
        <v>6</v>
      </c>
      <c r="G54" s="42">
        <v>3</v>
      </c>
      <c r="H54" s="73">
        <v>-0.5</v>
      </c>
      <c r="I54" s="42">
        <v>2</v>
      </c>
      <c r="J54" s="42">
        <v>2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1.1666666667000001</v>
      </c>
      <c r="Q54" s="60">
        <v>0.5</v>
      </c>
      <c r="R54" s="60">
        <v>1</v>
      </c>
    </row>
    <row r="55" spans="1:18" ht="15.75" thickBot="1" x14ac:dyDescent="0.3">
      <c r="A55" s="105"/>
      <c r="B55" s="32" t="s">
        <v>16</v>
      </c>
      <c r="C55" s="13">
        <v>33</v>
      </c>
      <c r="D55" s="31">
        <v>24</v>
      </c>
      <c r="E55" s="67">
        <v>-0.27272727299999999</v>
      </c>
      <c r="F55" s="31">
        <v>15</v>
      </c>
      <c r="G55" s="31">
        <v>10</v>
      </c>
      <c r="H55" s="67">
        <v>-0.33333333300000001</v>
      </c>
      <c r="I55" s="31">
        <v>8</v>
      </c>
      <c r="J55" s="31">
        <v>7</v>
      </c>
      <c r="K55" s="67">
        <v>-0.125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0.625</v>
      </c>
      <c r="R55" s="55">
        <v>0.7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6</v>
      </c>
      <c r="J56" s="37">
        <v>2</v>
      </c>
      <c r="K56" s="72">
        <v>-0.66666666699999999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10</v>
      </c>
      <c r="D57" s="41">
        <v>15</v>
      </c>
      <c r="E57" s="71">
        <v>0.5</v>
      </c>
      <c r="F57" s="41">
        <v>2</v>
      </c>
      <c r="G57" s="41">
        <v>13</v>
      </c>
      <c r="H57" s="71">
        <v>5.5</v>
      </c>
      <c r="I57" s="41">
        <v>0</v>
      </c>
      <c r="J57" s="41">
        <v>8</v>
      </c>
      <c r="K57" s="71"/>
      <c r="L57" s="11"/>
      <c r="M57" s="41">
        <v>8</v>
      </c>
      <c r="N57" s="41">
        <v>6</v>
      </c>
      <c r="O57" s="41">
        <v>4</v>
      </c>
      <c r="P57" s="58">
        <v>1.875</v>
      </c>
      <c r="Q57" s="58">
        <v>2.1666666666999999</v>
      </c>
      <c r="R57" s="58">
        <v>2</v>
      </c>
    </row>
    <row r="58" spans="1:18" ht="15.75" thickBot="1" x14ac:dyDescent="0.3">
      <c r="A58" s="105"/>
      <c r="B58" s="35" t="s">
        <v>16</v>
      </c>
      <c r="C58" s="36">
        <v>32</v>
      </c>
      <c r="D58" s="37">
        <v>30</v>
      </c>
      <c r="E58" s="69">
        <v>-6.25E-2</v>
      </c>
      <c r="F58" s="37">
        <v>8</v>
      </c>
      <c r="G58" s="37">
        <v>22</v>
      </c>
      <c r="H58" s="69">
        <v>1.75</v>
      </c>
      <c r="I58" s="37">
        <v>3</v>
      </c>
      <c r="J58" s="37">
        <v>10</v>
      </c>
      <c r="K58" s="69">
        <v>2.3333333333000001</v>
      </c>
      <c r="L58" s="11"/>
      <c r="M58" s="37">
        <v>27</v>
      </c>
      <c r="N58" s="37">
        <v>23</v>
      </c>
      <c r="O58" s="37">
        <v>18</v>
      </c>
      <c r="P58" s="57">
        <v>1.1111111111</v>
      </c>
      <c r="Q58" s="57">
        <v>0.95652173910000005</v>
      </c>
      <c r="R58" s="57">
        <v>0.55555555560000003</v>
      </c>
    </row>
    <row r="59" spans="1:18" ht="15.75" thickBot="1" x14ac:dyDescent="0.3">
      <c r="A59" s="105" t="s">
        <v>28</v>
      </c>
      <c r="B59" s="39" t="s">
        <v>15</v>
      </c>
      <c r="C59" s="40">
        <v>2</v>
      </c>
      <c r="D59" s="41">
        <v>3</v>
      </c>
      <c r="E59" s="70">
        <v>0.5</v>
      </c>
      <c r="F59" s="41">
        <v>1</v>
      </c>
      <c r="G59" s="41">
        <v>2</v>
      </c>
      <c r="H59" s="70">
        <v>1</v>
      </c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7</v>
      </c>
      <c r="D60" s="37">
        <v>5</v>
      </c>
      <c r="E60" s="69">
        <v>-0.28571428599999998</v>
      </c>
      <c r="F60" s="37">
        <v>1</v>
      </c>
      <c r="G60" s="37">
        <v>3</v>
      </c>
      <c r="H60" s="69">
        <v>2</v>
      </c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0.5</v>
      </c>
    </row>
    <row r="61" spans="1:18" ht="15.75" thickBot="1" x14ac:dyDescent="0.3">
      <c r="A61" s="105" t="s">
        <v>29</v>
      </c>
      <c r="B61" s="39" t="s">
        <v>15</v>
      </c>
      <c r="C61" s="40">
        <v>35</v>
      </c>
      <c r="D61" s="41">
        <v>79</v>
      </c>
      <c r="E61" s="70">
        <v>1.2571428571000001</v>
      </c>
      <c r="F61" s="41">
        <v>32</v>
      </c>
      <c r="G61" s="41">
        <v>64</v>
      </c>
      <c r="H61" s="70">
        <v>1</v>
      </c>
      <c r="I61" s="41">
        <v>13</v>
      </c>
      <c r="J61" s="41">
        <v>43</v>
      </c>
      <c r="K61" s="70">
        <v>2.3076923077</v>
      </c>
      <c r="L61" s="11"/>
      <c r="M61" s="41">
        <v>43</v>
      </c>
      <c r="N61" s="41">
        <v>41</v>
      </c>
      <c r="O61" s="41">
        <v>20</v>
      </c>
      <c r="P61" s="58">
        <v>1.8372093023</v>
      </c>
      <c r="Q61" s="58">
        <v>1.5609756098000001</v>
      </c>
      <c r="R61" s="58">
        <v>2.15</v>
      </c>
    </row>
    <row r="62" spans="1:18" ht="15.75" thickBot="1" x14ac:dyDescent="0.3">
      <c r="A62" s="105"/>
      <c r="B62" s="35" t="s">
        <v>16</v>
      </c>
      <c r="C62" s="36">
        <v>85</v>
      </c>
      <c r="D62" s="37">
        <v>171</v>
      </c>
      <c r="E62" s="69">
        <v>1.0117647058999999</v>
      </c>
      <c r="F62" s="37">
        <v>69</v>
      </c>
      <c r="G62" s="37">
        <v>141</v>
      </c>
      <c r="H62" s="69">
        <v>1.0434782609</v>
      </c>
      <c r="I62" s="37">
        <v>31</v>
      </c>
      <c r="J62" s="37">
        <v>84</v>
      </c>
      <c r="K62" s="69">
        <v>1.7096774194</v>
      </c>
      <c r="L62" s="11"/>
      <c r="M62" s="37">
        <v>99</v>
      </c>
      <c r="N62" s="37">
        <v>93</v>
      </c>
      <c r="O62" s="37">
        <v>46</v>
      </c>
      <c r="P62" s="57">
        <v>1.7272727272999999</v>
      </c>
      <c r="Q62" s="57">
        <v>1.5161290323000001</v>
      </c>
      <c r="R62" s="57">
        <v>1.8260869565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35</v>
      </c>
      <c r="E63" s="70">
        <v>-0.25531914900000002</v>
      </c>
      <c r="F63" s="41">
        <v>39</v>
      </c>
      <c r="G63" s="41">
        <v>26</v>
      </c>
      <c r="H63" s="70">
        <v>-0.33333333300000001</v>
      </c>
      <c r="I63" s="41">
        <v>18</v>
      </c>
      <c r="J63" s="41">
        <v>12</v>
      </c>
      <c r="K63" s="71">
        <v>-0.33333333300000001</v>
      </c>
      <c r="L63" s="11"/>
      <c r="M63" s="41">
        <v>48</v>
      </c>
      <c r="N63" s="41">
        <v>36</v>
      </c>
      <c r="O63" s="41">
        <v>19</v>
      </c>
      <c r="P63" s="58">
        <v>0.72916666669999997</v>
      </c>
      <c r="Q63" s="58">
        <v>0.72222222219999999</v>
      </c>
      <c r="R63" s="58">
        <v>0.63157894739999998</v>
      </c>
    </row>
    <row r="64" spans="1:18" ht="15.75" thickBot="1" x14ac:dyDescent="0.3">
      <c r="A64" s="105"/>
      <c r="B64" s="35" t="s">
        <v>16</v>
      </c>
      <c r="C64" s="36">
        <v>73</v>
      </c>
      <c r="D64" s="37">
        <v>58</v>
      </c>
      <c r="E64" s="69">
        <v>-0.20547945200000001</v>
      </c>
      <c r="F64" s="37">
        <v>62</v>
      </c>
      <c r="G64" s="37">
        <v>42</v>
      </c>
      <c r="H64" s="69">
        <v>-0.322580645</v>
      </c>
      <c r="I64" s="37">
        <v>33</v>
      </c>
      <c r="J64" s="37">
        <v>22</v>
      </c>
      <c r="K64" s="69">
        <v>-0.33333333300000001</v>
      </c>
      <c r="L64" s="11"/>
      <c r="M64" s="37">
        <v>81</v>
      </c>
      <c r="N64" s="37">
        <v>63</v>
      </c>
      <c r="O64" s="37">
        <v>37</v>
      </c>
      <c r="P64" s="57">
        <v>0.71604938269999996</v>
      </c>
      <c r="Q64" s="57">
        <v>0.66666666669999997</v>
      </c>
      <c r="R64" s="57">
        <v>0.59459459459999997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5</v>
      </c>
      <c r="E65" s="71">
        <v>0.66666666669999997</v>
      </c>
      <c r="F65" s="41">
        <v>3</v>
      </c>
      <c r="G65" s="41">
        <v>3</v>
      </c>
      <c r="H65" s="71">
        <v>0</v>
      </c>
      <c r="I65" s="41">
        <v>2</v>
      </c>
      <c r="J65" s="41">
        <v>2</v>
      </c>
      <c r="K65" s="71">
        <v>0</v>
      </c>
      <c r="L65" s="11"/>
      <c r="M65" s="41">
        <v>3</v>
      </c>
      <c r="N65" s="41">
        <v>3</v>
      </c>
      <c r="O65" s="41">
        <v>2</v>
      </c>
      <c r="P65" s="58">
        <v>1.6666666667000001</v>
      </c>
      <c r="Q65" s="58">
        <v>1</v>
      </c>
      <c r="R65" s="58">
        <v>1</v>
      </c>
    </row>
    <row r="66" spans="1:18" ht="15.75" thickBot="1" x14ac:dyDescent="0.3">
      <c r="A66" s="106"/>
      <c r="B66" s="35" t="s">
        <v>16</v>
      </c>
      <c r="C66" s="36">
        <v>11</v>
      </c>
      <c r="D66" s="37">
        <v>14</v>
      </c>
      <c r="E66" s="69">
        <v>0.27272727270000002</v>
      </c>
      <c r="F66" s="37">
        <v>10</v>
      </c>
      <c r="G66" s="37">
        <v>12</v>
      </c>
      <c r="H66" s="69">
        <v>0.2</v>
      </c>
      <c r="I66" s="37">
        <v>5</v>
      </c>
      <c r="J66" s="37">
        <v>7</v>
      </c>
      <c r="K66" s="72">
        <v>0.4</v>
      </c>
      <c r="L66" s="11"/>
      <c r="M66" s="37">
        <v>12</v>
      </c>
      <c r="N66" s="37">
        <v>11</v>
      </c>
      <c r="O66" s="37">
        <v>6</v>
      </c>
      <c r="P66" s="57">
        <v>1.1666666667000001</v>
      </c>
      <c r="Q66" s="57">
        <v>1.0909090909000001</v>
      </c>
      <c r="R66" s="57">
        <v>1.1666666667000001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100"/>
      <c r="B68" s="100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07" t="s">
        <v>176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162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163</v>
      </c>
      <c r="D6" s="7" t="s">
        <v>166</v>
      </c>
      <c r="E6" s="45" t="s">
        <v>51</v>
      </c>
      <c r="F6" s="6" t="s">
        <v>164</v>
      </c>
      <c r="G6" s="6" t="s">
        <v>167</v>
      </c>
      <c r="H6" s="45" t="s">
        <v>51</v>
      </c>
      <c r="I6" s="6" t="s">
        <v>165</v>
      </c>
      <c r="J6" s="6" t="s">
        <v>168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3329</v>
      </c>
      <c r="D8" s="10">
        <v>3213</v>
      </c>
      <c r="E8" s="64">
        <v>-3.4845299000000003E-2</v>
      </c>
      <c r="F8" s="10">
        <v>2551</v>
      </c>
      <c r="G8" s="10">
        <v>2415</v>
      </c>
      <c r="H8" s="66">
        <v>-5.3312426000000003E-2</v>
      </c>
      <c r="I8" s="10">
        <v>1376</v>
      </c>
      <c r="J8" s="10">
        <v>1267</v>
      </c>
      <c r="K8" s="64">
        <v>-7.9215116000000002E-2</v>
      </c>
      <c r="L8" s="11"/>
      <c r="M8" s="94">
        <v>3669</v>
      </c>
      <c r="N8" s="94">
        <v>2839</v>
      </c>
      <c r="O8" s="94">
        <v>1763</v>
      </c>
      <c r="P8" s="47">
        <v>0.87571545380000004</v>
      </c>
      <c r="Q8" s="47">
        <v>0.85065163789999998</v>
      </c>
      <c r="R8" s="48">
        <v>0.71866137269999997</v>
      </c>
    </row>
    <row r="9" spans="1:18" x14ac:dyDescent="0.25">
      <c r="A9" s="116" t="s">
        <v>4</v>
      </c>
      <c r="B9" s="117"/>
      <c r="C9" s="13">
        <v>462</v>
      </c>
      <c r="D9" s="13">
        <v>353</v>
      </c>
      <c r="E9" s="64">
        <v>-0.235930736</v>
      </c>
      <c r="F9" s="13">
        <v>301</v>
      </c>
      <c r="G9" s="13">
        <v>243</v>
      </c>
      <c r="H9" s="66">
        <v>-0.19269103000000001</v>
      </c>
      <c r="I9" s="13">
        <v>189</v>
      </c>
      <c r="J9" s="13">
        <v>152</v>
      </c>
      <c r="K9" s="64">
        <v>-0.195767196</v>
      </c>
      <c r="L9" s="11"/>
      <c r="M9" s="94">
        <v>431</v>
      </c>
      <c r="N9" s="94">
        <v>281</v>
      </c>
      <c r="O9" s="94">
        <v>213</v>
      </c>
      <c r="P9" s="47">
        <v>0.81902552200000001</v>
      </c>
      <c r="Q9" s="47">
        <v>0.86476868330000001</v>
      </c>
      <c r="R9" s="48">
        <v>0.71361502349999995</v>
      </c>
    </row>
    <row r="10" spans="1:18" x14ac:dyDescent="0.25">
      <c r="A10" s="116" t="s">
        <v>60</v>
      </c>
      <c r="B10" s="117"/>
      <c r="C10" s="13">
        <v>396</v>
      </c>
      <c r="D10" s="13">
        <v>287</v>
      </c>
      <c r="E10" s="64">
        <v>-0.27525252500000003</v>
      </c>
      <c r="F10" s="13">
        <v>258</v>
      </c>
      <c r="G10" s="13">
        <v>192</v>
      </c>
      <c r="H10" s="66">
        <v>-0.25581395299999998</v>
      </c>
      <c r="I10" s="13">
        <v>173</v>
      </c>
      <c r="J10" s="13">
        <v>132</v>
      </c>
      <c r="K10" s="64">
        <v>-0.23699422000000001</v>
      </c>
      <c r="L10" s="11"/>
      <c r="M10" s="94">
        <v>402</v>
      </c>
      <c r="N10" s="94">
        <v>255</v>
      </c>
      <c r="O10" s="94">
        <v>188</v>
      </c>
      <c r="P10" s="47">
        <v>0.71393034830000002</v>
      </c>
      <c r="Q10" s="47">
        <v>0.75294117650000003</v>
      </c>
      <c r="R10" s="48">
        <v>0.70212765960000001</v>
      </c>
    </row>
    <row r="11" spans="1:18" x14ac:dyDescent="0.25">
      <c r="A11" s="116" t="s">
        <v>5</v>
      </c>
      <c r="B11" s="117"/>
      <c r="C11" s="13">
        <v>2048</v>
      </c>
      <c r="D11" s="13">
        <v>1944</v>
      </c>
      <c r="E11" s="64">
        <v>-5.078125E-2</v>
      </c>
      <c r="F11" s="13">
        <v>1509</v>
      </c>
      <c r="G11" s="13">
        <v>1416</v>
      </c>
      <c r="H11" s="66">
        <v>-6.1630219E-2</v>
      </c>
      <c r="I11" s="13">
        <v>780</v>
      </c>
      <c r="J11" s="13">
        <v>737</v>
      </c>
      <c r="K11" s="64">
        <v>-5.5128205E-2</v>
      </c>
      <c r="L11" s="11"/>
      <c r="M11" s="94">
        <v>2137</v>
      </c>
      <c r="N11" s="94">
        <v>1558</v>
      </c>
      <c r="O11" s="94">
        <v>922</v>
      </c>
      <c r="P11" s="47">
        <v>0.9096864764</v>
      </c>
      <c r="Q11" s="47">
        <v>0.9088575096</v>
      </c>
      <c r="R11" s="48">
        <v>0.79934924080000003</v>
      </c>
    </row>
    <row r="12" spans="1:18" x14ac:dyDescent="0.25">
      <c r="A12" s="116" t="s">
        <v>6</v>
      </c>
      <c r="B12" s="117"/>
      <c r="C12" s="10">
        <v>439</v>
      </c>
      <c r="D12" s="10">
        <v>418</v>
      </c>
      <c r="E12" s="64">
        <v>-4.7835991000000001E-2</v>
      </c>
      <c r="F12" s="10">
        <v>398</v>
      </c>
      <c r="G12" s="10">
        <v>349</v>
      </c>
      <c r="H12" s="66">
        <v>-0.123115578</v>
      </c>
      <c r="I12" s="10">
        <v>245</v>
      </c>
      <c r="J12" s="10">
        <v>206</v>
      </c>
      <c r="K12" s="64">
        <v>-0.159183673</v>
      </c>
      <c r="L12" s="11"/>
      <c r="M12" s="94">
        <v>595</v>
      </c>
      <c r="N12" s="94">
        <v>543</v>
      </c>
      <c r="O12" s="94">
        <v>382</v>
      </c>
      <c r="P12" s="47">
        <v>0.70252100839999998</v>
      </c>
      <c r="Q12" s="47">
        <v>0.64272559849999999</v>
      </c>
      <c r="R12" s="48">
        <v>0.53926701570000002</v>
      </c>
    </row>
    <row r="13" spans="1:18" x14ac:dyDescent="0.25">
      <c r="A13" s="116" t="s">
        <v>7</v>
      </c>
      <c r="B13" s="117"/>
      <c r="C13" s="10">
        <v>779</v>
      </c>
      <c r="D13" s="10">
        <v>807</v>
      </c>
      <c r="E13" s="64">
        <v>3.5943517299999998E-2</v>
      </c>
      <c r="F13" s="10">
        <v>603</v>
      </c>
      <c r="G13" s="10">
        <v>611</v>
      </c>
      <c r="H13" s="66">
        <v>1.3266998299999999E-2</v>
      </c>
      <c r="I13" s="10">
        <v>323</v>
      </c>
      <c r="J13" s="10">
        <v>291</v>
      </c>
      <c r="K13" s="64">
        <v>-9.9071206999999994E-2</v>
      </c>
      <c r="L13" s="11"/>
      <c r="M13" s="94">
        <v>882</v>
      </c>
      <c r="N13" s="94">
        <v>689</v>
      </c>
      <c r="O13" s="94">
        <v>417</v>
      </c>
      <c r="P13" s="47">
        <v>0.91496598640000004</v>
      </c>
      <c r="Q13" s="47">
        <v>0.88679245279999996</v>
      </c>
      <c r="R13" s="48">
        <v>0.69784172659999999</v>
      </c>
    </row>
    <row r="14" spans="1:18" x14ac:dyDescent="0.25">
      <c r="A14" s="116" t="s">
        <v>8</v>
      </c>
      <c r="B14" s="117"/>
      <c r="C14" s="14">
        <v>63</v>
      </c>
      <c r="D14" s="14">
        <v>44</v>
      </c>
      <c r="E14" s="64">
        <v>-0.301587302</v>
      </c>
      <c r="F14" s="14">
        <v>41</v>
      </c>
      <c r="G14" s="14">
        <v>39</v>
      </c>
      <c r="H14" s="66">
        <v>-4.8780487999999997E-2</v>
      </c>
      <c r="I14" s="14">
        <v>28</v>
      </c>
      <c r="J14" s="14">
        <v>33</v>
      </c>
      <c r="K14" s="64">
        <v>0.1785714286</v>
      </c>
      <c r="L14" s="11"/>
      <c r="M14" s="94">
        <v>55</v>
      </c>
      <c r="N14" s="94">
        <v>49</v>
      </c>
      <c r="O14" s="94">
        <v>42</v>
      </c>
      <c r="P14" s="47">
        <v>0.8</v>
      </c>
      <c r="Q14" s="47">
        <v>0.79591836729999998</v>
      </c>
      <c r="R14" s="48">
        <v>0.78571428570000001</v>
      </c>
    </row>
    <row r="15" spans="1:18" x14ac:dyDescent="0.25">
      <c r="A15" s="118" t="s">
        <v>9</v>
      </c>
      <c r="B15" s="119"/>
      <c r="C15" s="13">
        <v>741</v>
      </c>
      <c r="D15" s="13">
        <v>679</v>
      </c>
      <c r="E15" s="64">
        <v>-8.3670715000000007E-2</v>
      </c>
      <c r="F15" s="13">
        <v>286</v>
      </c>
      <c r="G15" s="13">
        <v>285</v>
      </c>
      <c r="H15" s="66">
        <v>-3.4965030000000002E-3</v>
      </c>
      <c r="I15" s="13">
        <v>165</v>
      </c>
      <c r="J15" s="13">
        <v>147</v>
      </c>
      <c r="K15" s="64">
        <v>-0.109090909</v>
      </c>
      <c r="L15" s="11"/>
      <c r="M15" s="94">
        <v>756</v>
      </c>
      <c r="N15" s="94">
        <v>284</v>
      </c>
      <c r="O15" s="94">
        <v>234</v>
      </c>
      <c r="P15" s="47">
        <v>0.89814814809999999</v>
      </c>
      <c r="Q15" s="47">
        <v>1.0035211267999999</v>
      </c>
      <c r="R15" s="48">
        <v>0.62820512819999996</v>
      </c>
    </row>
    <row r="16" spans="1:18" x14ac:dyDescent="0.25">
      <c r="A16" s="109" t="s">
        <v>10</v>
      </c>
      <c r="B16" s="110"/>
      <c r="C16" s="15">
        <v>4070</v>
      </c>
      <c r="D16" s="16">
        <v>3892</v>
      </c>
      <c r="E16" s="65">
        <v>-4.3734644000000003E-2</v>
      </c>
      <c r="F16" s="15">
        <v>2837</v>
      </c>
      <c r="G16" s="15">
        <v>2700</v>
      </c>
      <c r="H16" s="76">
        <v>-4.8290448E-2</v>
      </c>
      <c r="I16" s="15">
        <v>1541</v>
      </c>
      <c r="J16" s="15">
        <v>1414</v>
      </c>
      <c r="K16" s="65">
        <v>-8.2414017000000006E-2</v>
      </c>
      <c r="L16" s="17"/>
      <c r="M16" s="95">
        <v>4425</v>
      </c>
      <c r="N16" s="95">
        <v>3123</v>
      </c>
      <c r="O16" s="95">
        <v>1997</v>
      </c>
      <c r="P16" s="49">
        <v>0.87954802259999998</v>
      </c>
      <c r="Q16" s="49">
        <v>0.86455331410000003</v>
      </c>
      <c r="R16" s="50">
        <v>0.70806209310000001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2301</v>
      </c>
      <c r="D18" s="10">
        <v>2035</v>
      </c>
      <c r="E18" s="64">
        <v>-0.115601912</v>
      </c>
      <c r="F18" s="10">
        <v>1644</v>
      </c>
      <c r="G18" s="10">
        <v>1411</v>
      </c>
      <c r="H18" s="66">
        <v>-0.14172749400000001</v>
      </c>
      <c r="I18" s="10">
        <v>942</v>
      </c>
      <c r="J18" s="10">
        <v>778</v>
      </c>
      <c r="K18" s="66">
        <v>-0.17409766500000001</v>
      </c>
      <c r="L18" s="11"/>
      <c r="M18" s="10">
        <v>2391</v>
      </c>
      <c r="N18" s="10">
        <v>1702</v>
      </c>
      <c r="O18" s="10">
        <v>1132</v>
      </c>
      <c r="P18" s="47">
        <v>0.85110832290000005</v>
      </c>
      <c r="Q18" s="47">
        <v>0.82902467690000003</v>
      </c>
      <c r="R18" s="48">
        <v>0.6872791519</v>
      </c>
    </row>
    <row r="19" spans="1:26" x14ac:dyDescent="0.25">
      <c r="A19" s="116" t="s">
        <v>4</v>
      </c>
      <c r="B19" s="117"/>
      <c r="C19" s="13">
        <v>403</v>
      </c>
      <c r="D19" s="13">
        <v>289</v>
      </c>
      <c r="E19" s="64">
        <v>-0.28287841200000002</v>
      </c>
      <c r="F19" s="13">
        <v>253</v>
      </c>
      <c r="G19" s="13">
        <v>193</v>
      </c>
      <c r="H19" s="66">
        <v>-0.23715415000000001</v>
      </c>
      <c r="I19" s="13">
        <v>161</v>
      </c>
      <c r="J19" s="13">
        <v>121</v>
      </c>
      <c r="K19" s="66">
        <v>-0.248447205</v>
      </c>
      <c r="L19" s="11"/>
      <c r="M19" s="13">
        <v>374</v>
      </c>
      <c r="N19" s="13">
        <v>235</v>
      </c>
      <c r="O19" s="13">
        <v>180</v>
      </c>
      <c r="P19" s="47">
        <v>0.77272727269999997</v>
      </c>
      <c r="Q19" s="47">
        <v>0.8212765957</v>
      </c>
      <c r="R19" s="48">
        <v>0.67222222220000005</v>
      </c>
    </row>
    <row r="20" spans="1:26" x14ac:dyDescent="0.25">
      <c r="A20" s="116" t="s">
        <v>60</v>
      </c>
      <c r="B20" s="117"/>
      <c r="C20" s="13">
        <v>347</v>
      </c>
      <c r="D20" s="13">
        <v>239</v>
      </c>
      <c r="E20" s="64">
        <v>-0.31123919300000003</v>
      </c>
      <c r="F20" s="13">
        <v>220</v>
      </c>
      <c r="G20" s="13">
        <v>155</v>
      </c>
      <c r="H20" s="66">
        <v>-0.29545454500000001</v>
      </c>
      <c r="I20" s="13">
        <v>150</v>
      </c>
      <c r="J20" s="13">
        <v>109</v>
      </c>
      <c r="K20" s="66">
        <v>-0.27333333300000001</v>
      </c>
      <c r="L20" s="11"/>
      <c r="M20" s="13">
        <v>350</v>
      </c>
      <c r="N20" s="13">
        <v>214</v>
      </c>
      <c r="O20" s="13">
        <v>160</v>
      </c>
      <c r="P20" s="47">
        <v>0.68285714289999999</v>
      </c>
      <c r="Q20" s="47">
        <v>0.7242990654</v>
      </c>
      <c r="R20" s="48">
        <v>0.68125000000000002</v>
      </c>
    </row>
    <row r="21" spans="1:26" x14ac:dyDescent="0.25">
      <c r="A21" s="116" t="s">
        <v>5</v>
      </c>
      <c r="B21" s="117"/>
      <c r="C21" s="13">
        <v>1496</v>
      </c>
      <c r="D21" s="13">
        <v>1296</v>
      </c>
      <c r="E21" s="64">
        <v>-0.13368984</v>
      </c>
      <c r="F21" s="13">
        <v>1021</v>
      </c>
      <c r="G21" s="13">
        <v>864</v>
      </c>
      <c r="H21" s="66">
        <v>-0.15377081300000001</v>
      </c>
      <c r="I21" s="13">
        <v>557</v>
      </c>
      <c r="J21" s="13">
        <v>473</v>
      </c>
      <c r="K21" s="66">
        <v>-0.150807899</v>
      </c>
      <c r="L21" s="11"/>
      <c r="M21" s="13">
        <v>1511</v>
      </c>
      <c r="N21" s="13">
        <v>1010</v>
      </c>
      <c r="O21" s="13">
        <v>634</v>
      </c>
      <c r="P21" s="47">
        <v>0.85771012570000005</v>
      </c>
      <c r="Q21" s="47">
        <v>0.8554455446</v>
      </c>
      <c r="R21" s="48">
        <v>0.74605678230000005</v>
      </c>
    </row>
    <row r="22" spans="1:26" x14ac:dyDescent="0.25">
      <c r="A22" s="116" t="s">
        <v>6</v>
      </c>
      <c r="B22" s="117"/>
      <c r="C22" s="10">
        <v>210</v>
      </c>
      <c r="D22" s="10">
        <v>174</v>
      </c>
      <c r="E22" s="64">
        <v>-0.171428571</v>
      </c>
      <c r="F22" s="10">
        <v>194</v>
      </c>
      <c r="G22" s="10">
        <v>147</v>
      </c>
      <c r="H22" s="66">
        <v>-0.24226804099999999</v>
      </c>
      <c r="I22" s="10">
        <v>132</v>
      </c>
      <c r="J22" s="10">
        <v>83</v>
      </c>
      <c r="K22" s="66">
        <v>-0.37121212100000001</v>
      </c>
      <c r="L22" s="11"/>
      <c r="M22" s="10">
        <v>268</v>
      </c>
      <c r="N22" s="10">
        <v>247</v>
      </c>
      <c r="O22" s="10">
        <v>178</v>
      </c>
      <c r="P22" s="47">
        <v>0.64925373129999997</v>
      </c>
      <c r="Q22" s="47">
        <v>0.59514170040000003</v>
      </c>
      <c r="R22" s="48">
        <v>0.46629213479999998</v>
      </c>
    </row>
    <row r="23" spans="1:26" x14ac:dyDescent="0.25">
      <c r="A23" s="116" t="s">
        <v>7</v>
      </c>
      <c r="B23" s="117"/>
      <c r="C23" s="10">
        <v>543</v>
      </c>
      <c r="D23" s="10">
        <v>522</v>
      </c>
      <c r="E23" s="64">
        <v>-3.8674032999999997E-2</v>
      </c>
      <c r="F23" s="10">
        <v>388</v>
      </c>
      <c r="G23" s="10">
        <v>362</v>
      </c>
      <c r="H23" s="66">
        <v>-6.7010309000000004E-2</v>
      </c>
      <c r="I23" s="10">
        <v>225</v>
      </c>
      <c r="J23" s="10">
        <v>189</v>
      </c>
      <c r="K23" s="66">
        <v>-0.16</v>
      </c>
      <c r="L23" s="11"/>
      <c r="M23" s="10">
        <v>564</v>
      </c>
      <c r="N23" s="10">
        <v>401</v>
      </c>
      <c r="O23" s="10">
        <v>281</v>
      </c>
      <c r="P23" s="47">
        <v>0.92553191489999997</v>
      </c>
      <c r="Q23" s="47">
        <v>0.90274314209999995</v>
      </c>
      <c r="R23" s="48">
        <v>0.67259786479999994</v>
      </c>
    </row>
    <row r="24" spans="1:26" x14ac:dyDescent="0.25">
      <c r="A24" s="116" t="s">
        <v>8</v>
      </c>
      <c r="B24" s="117"/>
      <c r="C24" s="14">
        <v>52</v>
      </c>
      <c r="D24" s="14">
        <v>43</v>
      </c>
      <c r="E24" s="64">
        <v>-0.17307692299999999</v>
      </c>
      <c r="F24" s="14">
        <v>41</v>
      </c>
      <c r="G24" s="14">
        <v>38</v>
      </c>
      <c r="H24" s="66">
        <v>-7.3170732000000002E-2</v>
      </c>
      <c r="I24" s="14">
        <v>28</v>
      </c>
      <c r="J24" s="14">
        <v>33</v>
      </c>
      <c r="K24" s="66">
        <v>0.1785714286</v>
      </c>
      <c r="L24" s="11"/>
      <c r="M24" s="14">
        <v>48</v>
      </c>
      <c r="N24" s="14">
        <v>44</v>
      </c>
      <c r="O24" s="14">
        <v>39</v>
      </c>
      <c r="P24" s="47">
        <v>0.89583333330000003</v>
      </c>
      <c r="Q24" s="47">
        <v>0.86363636359999996</v>
      </c>
      <c r="R24" s="48">
        <v>0.8461538462</v>
      </c>
    </row>
    <row r="25" spans="1:26" x14ac:dyDescent="0.25">
      <c r="A25" s="118" t="s">
        <v>9</v>
      </c>
      <c r="B25" s="119"/>
      <c r="C25" s="13">
        <v>730</v>
      </c>
      <c r="D25" s="13">
        <v>675</v>
      </c>
      <c r="E25" s="64">
        <v>-7.5342465999999997E-2</v>
      </c>
      <c r="F25" s="13">
        <v>278</v>
      </c>
      <c r="G25" s="13">
        <v>283</v>
      </c>
      <c r="H25" s="66">
        <v>1.7985611499999998E-2</v>
      </c>
      <c r="I25" s="13">
        <v>159</v>
      </c>
      <c r="J25" s="13">
        <v>145</v>
      </c>
      <c r="K25" s="66">
        <v>-8.8050314000000005E-2</v>
      </c>
      <c r="L25" s="11"/>
      <c r="M25" s="13">
        <v>745</v>
      </c>
      <c r="N25" s="13">
        <v>277</v>
      </c>
      <c r="O25" s="13">
        <v>228</v>
      </c>
      <c r="P25" s="47">
        <v>0.90604026849999997</v>
      </c>
      <c r="Q25" s="47">
        <v>1.0216606498</v>
      </c>
      <c r="R25" s="48">
        <v>0.63596491229999996</v>
      </c>
    </row>
    <row r="26" spans="1:26" x14ac:dyDescent="0.25">
      <c r="A26" s="109" t="s">
        <v>12</v>
      </c>
      <c r="B26" s="110"/>
      <c r="C26" s="23">
        <v>3031</v>
      </c>
      <c r="D26" s="24">
        <v>2710</v>
      </c>
      <c r="E26" s="65">
        <v>-0.10590564199999999</v>
      </c>
      <c r="F26" s="23">
        <v>1922</v>
      </c>
      <c r="G26" s="23">
        <v>1694</v>
      </c>
      <c r="H26" s="76">
        <v>-0.118626431</v>
      </c>
      <c r="I26" s="23">
        <v>1101</v>
      </c>
      <c r="J26" s="23">
        <v>923</v>
      </c>
      <c r="K26" s="65">
        <v>-0.16167120800000001</v>
      </c>
      <c r="L26" s="17"/>
      <c r="M26" s="25">
        <v>3136</v>
      </c>
      <c r="N26" s="25">
        <v>1979</v>
      </c>
      <c r="O26" s="25">
        <v>1360</v>
      </c>
      <c r="P26" s="49">
        <v>0.86415816329999995</v>
      </c>
      <c r="Q26" s="49">
        <v>0.85598787269999999</v>
      </c>
      <c r="R26" s="50">
        <v>0.67867647060000003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413</v>
      </c>
      <c r="D28" s="31">
        <v>276</v>
      </c>
      <c r="E28" s="67">
        <v>-0.33171912799999997</v>
      </c>
      <c r="F28" s="31">
        <v>282</v>
      </c>
      <c r="G28" s="31">
        <v>176</v>
      </c>
      <c r="H28" s="67">
        <v>-0.37588652500000003</v>
      </c>
      <c r="I28" s="31">
        <v>166</v>
      </c>
      <c r="J28" s="31">
        <v>106</v>
      </c>
      <c r="K28" s="67">
        <v>-0.36144578300000002</v>
      </c>
      <c r="L28" s="11"/>
      <c r="M28" s="31">
        <v>413</v>
      </c>
      <c r="N28" s="31">
        <v>276</v>
      </c>
      <c r="O28" s="31">
        <v>186</v>
      </c>
      <c r="P28" s="55">
        <v>0.66828087169999995</v>
      </c>
      <c r="Q28" s="55">
        <v>0.63768115940000003</v>
      </c>
      <c r="R28" s="55">
        <v>0.56989247310000002</v>
      </c>
    </row>
    <row r="29" spans="1:26" x14ac:dyDescent="0.25">
      <c r="A29" s="114"/>
      <c r="B29" s="32" t="s">
        <v>16</v>
      </c>
      <c r="C29" s="33">
        <v>563</v>
      </c>
      <c r="D29" s="34">
        <v>383</v>
      </c>
      <c r="E29" s="68">
        <v>-0.31971580799999999</v>
      </c>
      <c r="F29" s="34">
        <v>396</v>
      </c>
      <c r="G29" s="34">
        <v>248</v>
      </c>
      <c r="H29" s="68">
        <v>-0.37373737400000001</v>
      </c>
      <c r="I29" s="34">
        <v>229</v>
      </c>
      <c r="J29" s="34">
        <v>137</v>
      </c>
      <c r="K29" s="68">
        <v>-0.40174672500000003</v>
      </c>
      <c r="L29" s="11"/>
      <c r="M29" s="34">
        <v>569</v>
      </c>
      <c r="N29" s="34">
        <v>395</v>
      </c>
      <c r="O29" s="34">
        <v>268</v>
      </c>
      <c r="P29" s="56">
        <v>0.67311072059999999</v>
      </c>
      <c r="Q29" s="56">
        <v>0.62784810130000002</v>
      </c>
      <c r="R29" s="56">
        <v>0.51119402989999996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39</v>
      </c>
      <c r="G30" s="37">
        <v>46</v>
      </c>
      <c r="H30" s="69">
        <v>0.17948717950000001</v>
      </c>
      <c r="I30" s="37">
        <v>15</v>
      </c>
      <c r="J30" s="37">
        <v>10</v>
      </c>
      <c r="K30" s="69">
        <v>-0.33333333300000001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1.1794871794999999</v>
      </c>
      <c r="R30" s="57">
        <v>0.4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257</v>
      </c>
      <c r="D31" s="41">
        <v>218</v>
      </c>
      <c r="E31" s="70">
        <v>-0.15175097300000001</v>
      </c>
      <c r="F31" s="41">
        <v>160</v>
      </c>
      <c r="G31" s="41">
        <v>136</v>
      </c>
      <c r="H31" s="70">
        <v>-0.15</v>
      </c>
      <c r="I31" s="41">
        <v>80</v>
      </c>
      <c r="J31" s="41">
        <v>71</v>
      </c>
      <c r="K31" s="70">
        <v>-0.1125</v>
      </c>
      <c r="L31" s="11"/>
      <c r="M31" s="41">
        <v>260</v>
      </c>
      <c r="N31" s="41">
        <v>159</v>
      </c>
      <c r="O31" s="41">
        <v>90</v>
      </c>
      <c r="P31" s="58">
        <v>0.83846153850000005</v>
      </c>
      <c r="Q31" s="58">
        <v>0.85534591189999998</v>
      </c>
      <c r="R31" s="58">
        <v>0.78888888889999997</v>
      </c>
    </row>
    <row r="32" spans="1:26" ht="15.75" thickBot="1" x14ac:dyDescent="0.3">
      <c r="A32" s="108"/>
      <c r="B32" s="32" t="s">
        <v>16</v>
      </c>
      <c r="C32" s="31">
        <v>443</v>
      </c>
      <c r="D32" s="31">
        <v>397</v>
      </c>
      <c r="E32" s="67">
        <v>-0.103837472</v>
      </c>
      <c r="F32" s="31">
        <v>300</v>
      </c>
      <c r="G32" s="31">
        <v>276</v>
      </c>
      <c r="H32" s="67">
        <v>-0.08</v>
      </c>
      <c r="I32" s="31">
        <v>169</v>
      </c>
      <c r="J32" s="31">
        <v>154</v>
      </c>
      <c r="K32" s="67">
        <v>-8.8757396000000002E-2</v>
      </c>
      <c r="L32" s="11"/>
      <c r="M32" s="31">
        <v>462</v>
      </c>
      <c r="N32" s="31">
        <v>316</v>
      </c>
      <c r="O32" s="31">
        <v>204</v>
      </c>
      <c r="P32" s="55">
        <v>0.85930735930000002</v>
      </c>
      <c r="Q32" s="55">
        <v>0.87341772149999997</v>
      </c>
      <c r="R32" s="55">
        <v>0.75490196080000005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95</v>
      </c>
      <c r="E33" s="69">
        <v>-8.6538461999999997E-2</v>
      </c>
      <c r="F33" s="37">
        <v>52</v>
      </c>
      <c r="G33" s="37">
        <v>55</v>
      </c>
      <c r="H33" s="69">
        <v>5.7692307700000001E-2</v>
      </c>
      <c r="I33" s="37">
        <v>26</v>
      </c>
      <c r="J33" s="37">
        <v>20</v>
      </c>
      <c r="K33" s="69">
        <v>-0.23076923099999999</v>
      </c>
      <c r="L33" s="11"/>
      <c r="M33" s="37">
        <v>108</v>
      </c>
      <c r="N33" s="37">
        <v>52</v>
      </c>
      <c r="O33" s="37">
        <v>39</v>
      </c>
      <c r="P33" s="57">
        <v>0.87962962960000002</v>
      </c>
      <c r="Q33" s="57">
        <v>1.0576923077</v>
      </c>
      <c r="R33" s="57">
        <v>0.51282051279999996</v>
      </c>
    </row>
    <row r="34" spans="1:18" ht="15.75" thickBot="1" x14ac:dyDescent="0.3">
      <c r="A34" s="108" t="s">
        <v>19</v>
      </c>
      <c r="B34" s="39" t="s">
        <v>15</v>
      </c>
      <c r="C34" s="40">
        <v>365</v>
      </c>
      <c r="D34" s="41">
        <v>256</v>
      </c>
      <c r="E34" s="70">
        <v>-0.29863013700000002</v>
      </c>
      <c r="F34" s="41">
        <v>252</v>
      </c>
      <c r="G34" s="41">
        <v>172</v>
      </c>
      <c r="H34" s="70">
        <v>-0.31746031699999999</v>
      </c>
      <c r="I34" s="41">
        <v>132</v>
      </c>
      <c r="J34" s="41">
        <v>84</v>
      </c>
      <c r="K34" s="71">
        <v>-0.36363636399999999</v>
      </c>
      <c r="L34" s="11"/>
      <c r="M34" s="41">
        <v>364</v>
      </c>
      <c r="N34" s="41">
        <v>248</v>
      </c>
      <c r="O34" s="41">
        <v>154</v>
      </c>
      <c r="P34" s="58">
        <v>0.70329670330000005</v>
      </c>
      <c r="Q34" s="58">
        <v>0.6935483871</v>
      </c>
      <c r="R34" s="58">
        <v>0.54545454550000005</v>
      </c>
    </row>
    <row r="35" spans="1:18" ht="15.75" thickBot="1" x14ac:dyDescent="0.3">
      <c r="A35" s="108"/>
      <c r="B35" s="32" t="s">
        <v>16</v>
      </c>
      <c r="C35" s="31">
        <v>537</v>
      </c>
      <c r="D35" s="31">
        <v>395</v>
      </c>
      <c r="E35" s="67">
        <v>-0.26443202999999998</v>
      </c>
      <c r="F35" s="31">
        <v>381</v>
      </c>
      <c r="G35" s="31">
        <v>261</v>
      </c>
      <c r="H35" s="67">
        <v>-0.31496063000000002</v>
      </c>
      <c r="I35" s="31">
        <v>207</v>
      </c>
      <c r="J35" s="31">
        <v>122</v>
      </c>
      <c r="K35" s="67">
        <v>-0.41062801900000001</v>
      </c>
      <c r="L35" s="11"/>
      <c r="M35" s="31">
        <v>543</v>
      </c>
      <c r="N35" s="31">
        <v>378</v>
      </c>
      <c r="O35" s="31">
        <v>245</v>
      </c>
      <c r="P35" s="55">
        <v>0.72744014729999995</v>
      </c>
      <c r="Q35" s="55">
        <v>0.69047619049999998</v>
      </c>
      <c r="R35" s="55">
        <v>0.49795918369999997</v>
      </c>
    </row>
    <row r="36" spans="1:18" ht="15.75" thickBot="1" x14ac:dyDescent="0.3">
      <c r="A36" s="105"/>
      <c r="B36" s="35" t="s">
        <v>17</v>
      </c>
      <c r="C36" s="36">
        <v>224</v>
      </c>
      <c r="D36" s="37">
        <v>192</v>
      </c>
      <c r="E36" s="69">
        <v>-0.14285714299999999</v>
      </c>
      <c r="F36" s="37">
        <v>42</v>
      </c>
      <c r="G36" s="37">
        <v>40</v>
      </c>
      <c r="H36" s="69">
        <v>-4.7619047999999997E-2</v>
      </c>
      <c r="I36" s="37">
        <v>18</v>
      </c>
      <c r="J36" s="37">
        <v>17</v>
      </c>
      <c r="K36" s="69">
        <v>-5.5555555999999999E-2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0.95238095239999998</v>
      </c>
      <c r="R36" s="57">
        <v>0.42499999999999999</v>
      </c>
    </row>
    <row r="37" spans="1:18" ht="15.75" thickBot="1" x14ac:dyDescent="0.3">
      <c r="A37" s="108" t="s">
        <v>20</v>
      </c>
      <c r="B37" s="39" t="s">
        <v>15</v>
      </c>
      <c r="C37" s="41">
        <v>213</v>
      </c>
      <c r="D37" s="41">
        <v>378</v>
      </c>
      <c r="E37" s="70">
        <v>0.7746478873</v>
      </c>
      <c r="F37" s="41">
        <v>150</v>
      </c>
      <c r="G37" s="41">
        <v>261</v>
      </c>
      <c r="H37" s="70">
        <v>0.74</v>
      </c>
      <c r="I37" s="41">
        <v>79</v>
      </c>
      <c r="J37" s="41">
        <v>139</v>
      </c>
      <c r="K37" s="70">
        <v>0.75949367089999997</v>
      </c>
      <c r="L37" s="11"/>
      <c r="M37" s="41">
        <v>217</v>
      </c>
      <c r="N37" s="41">
        <v>146</v>
      </c>
      <c r="O37" s="41">
        <v>95</v>
      </c>
      <c r="P37" s="58">
        <v>1.7419354839000001</v>
      </c>
      <c r="Q37" s="58">
        <v>1.7876712329</v>
      </c>
      <c r="R37" s="58">
        <v>1.4631578946999999</v>
      </c>
    </row>
    <row r="38" spans="1:18" ht="15.75" thickBot="1" x14ac:dyDescent="0.3">
      <c r="A38" s="108"/>
      <c r="B38" s="32" t="s">
        <v>16</v>
      </c>
      <c r="C38" s="31">
        <v>295</v>
      </c>
      <c r="D38" s="31">
        <v>474</v>
      </c>
      <c r="E38" s="67">
        <v>0.60677966100000003</v>
      </c>
      <c r="F38" s="31">
        <v>220</v>
      </c>
      <c r="G38" s="31">
        <v>335</v>
      </c>
      <c r="H38" s="67">
        <v>0.52272727269999997</v>
      </c>
      <c r="I38" s="31">
        <v>120</v>
      </c>
      <c r="J38" s="31">
        <v>194</v>
      </c>
      <c r="K38" s="67">
        <v>0.61666666670000003</v>
      </c>
      <c r="L38" s="11"/>
      <c r="M38" s="31">
        <v>307</v>
      </c>
      <c r="N38" s="31">
        <v>225</v>
      </c>
      <c r="O38" s="31">
        <v>156</v>
      </c>
      <c r="P38" s="55">
        <v>1.5439739414</v>
      </c>
      <c r="Q38" s="55">
        <v>1.4888888889</v>
      </c>
      <c r="R38" s="55">
        <v>1.2435897436000001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19</v>
      </c>
      <c r="H39" s="69">
        <v>0.58333333330000003</v>
      </c>
      <c r="I39" s="37">
        <v>11</v>
      </c>
      <c r="J39" s="37">
        <v>15</v>
      </c>
      <c r="K39" s="72">
        <v>0.36363636360000001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1.5833333332999999</v>
      </c>
      <c r="R39" s="57">
        <v>1.3636363636</v>
      </c>
    </row>
    <row r="40" spans="1:18" ht="15.75" thickBot="1" x14ac:dyDescent="0.3">
      <c r="A40" s="108" t="s">
        <v>21</v>
      </c>
      <c r="B40" s="39" t="s">
        <v>15</v>
      </c>
      <c r="C40" s="41">
        <v>71</v>
      </c>
      <c r="D40" s="41">
        <v>54</v>
      </c>
      <c r="E40" s="70">
        <v>-0.23943661999999999</v>
      </c>
      <c r="F40" s="41">
        <v>47</v>
      </c>
      <c r="G40" s="41">
        <v>40</v>
      </c>
      <c r="H40" s="70">
        <v>-0.14893617000000001</v>
      </c>
      <c r="I40" s="41">
        <v>29</v>
      </c>
      <c r="J40" s="41">
        <v>27</v>
      </c>
      <c r="K40" s="70">
        <v>-6.8965517000000004E-2</v>
      </c>
      <c r="L40" s="11"/>
      <c r="M40" s="41">
        <v>74</v>
      </c>
      <c r="N40" s="41">
        <v>48</v>
      </c>
      <c r="O40" s="41">
        <v>30</v>
      </c>
      <c r="P40" s="58">
        <v>0.72972972970000005</v>
      </c>
      <c r="Q40" s="58">
        <v>0.83333333330000003</v>
      </c>
      <c r="R40" s="58">
        <v>0.9</v>
      </c>
    </row>
    <row r="41" spans="1:18" ht="15.75" thickBot="1" x14ac:dyDescent="0.3">
      <c r="A41" s="108"/>
      <c r="B41" s="32" t="s">
        <v>16</v>
      </c>
      <c r="C41" s="13">
        <v>116</v>
      </c>
      <c r="D41" s="31">
        <v>93</v>
      </c>
      <c r="E41" s="67">
        <v>-0.198275862</v>
      </c>
      <c r="F41" s="31">
        <v>80</v>
      </c>
      <c r="G41" s="31">
        <v>72</v>
      </c>
      <c r="H41" s="67">
        <v>-0.1</v>
      </c>
      <c r="I41" s="31">
        <v>53</v>
      </c>
      <c r="J41" s="31">
        <v>47</v>
      </c>
      <c r="K41" s="67">
        <v>-0.11320754700000001</v>
      </c>
      <c r="L41" s="11"/>
      <c r="M41" s="31">
        <v>140</v>
      </c>
      <c r="N41" s="31">
        <v>102</v>
      </c>
      <c r="O41" s="31">
        <v>71</v>
      </c>
      <c r="P41" s="55">
        <v>0.66428571430000005</v>
      </c>
      <c r="Q41" s="55">
        <v>0.70588235290000001</v>
      </c>
      <c r="R41" s="55">
        <v>0.66197183100000001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72</v>
      </c>
      <c r="E42" s="69">
        <v>-0.1</v>
      </c>
      <c r="F42" s="37">
        <v>50</v>
      </c>
      <c r="G42" s="37">
        <v>30</v>
      </c>
      <c r="H42" s="69">
        <v>-0.4</v>
      </c>
      <c r="I42" s="37">
        <v>37</v>
      </c>
      <c r="J42" s="37">
        <v>28</v>
      </c>
      <c r="K42" s="69">
        <v>-0.243243243</v>
      </c>
      <c r="L42" s="11"/>
      <c r="M42" s="37">
        <v>82</v>
      </c>
      <c r="N42" s="37">
        <v>49</v>
      </c>
      <c r="O42" s="37">
        <v>45</v>
      </c>
      <c r="P42" s="57">
        <v>0.87804878050000001</v>
      </c>
      <c r="Q42" s="57">
        <v>0.61224489800000004</v>
      </c>
      <c r="R42" s="57">
        <v>0.62222222220000001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1</v>
      </c>
      <c r="J43" s="41">
        <v>6</v>
      </c>
      <c r="K43" s="71">
        <v>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1.5</v>
      </c>
    </row>
    <row r="44" spans="1:18" ht="15.75" thickBot="1" x14ac:dyDescent="0.3">
      <c r="A44" s="108"/>
      <c r="B44" s="32" t="s">
        <v>16</v>
      </c>
      <c r="C44" s="31">
        <v>27</v>
      </c>
      <c r="D44" s="31">
        <v>27</v>
      </c>
      <c r="E44" s="67">
        <v>0</v>
      </c>
      <c r="F44" s="31">
        <v>21</v>
      </c>
      <c r="G44" s="31">
        <v>21</v>
      </c>
      <c r="H44" s="67">
        <v>0</v>
      </c>
      <c r="I44" s="31">
        <v>5</v>
      </c>
      <c r="J44" s="31">
        <v>9</v>
      </c>
      <c r="K44" s="67">
        <v>0.8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0.81818181820000002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17</v>
      </c>
      <c r="G45" s="37">
        <v>20</v>
      </c>
      <c r="H45" s="69">
        <v>0.1764705882</v>
      </c>
      <c r="I45" s="37">
        <v>11</v>
      </c>
      <c r="J45" s="37">
        <v>12</v>
      </c>
      <c r="K45" s="69">
        <v>9.0909090900000003E-2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0.70588235290000001</v>
      </c>
    </row>
    <row r="46" spans="1:18" ht="15.75" thickBot="1" x14ac:dyDescent="0.3">
      <c r="A46" s="108" t="s">
        <v>23</v>
      </c>
      <c r="B46" s="39" t="s">
        <v>15</v>
      </c>
      <c r="C46" s="41">
        <v>152</v>
      </c>
      <c r="D46" s="41">
        <v>87</v>
      </c>
      <c r="E46" s="70">
        <v>-0.42763157899999998</v>
      </c>
      <c r="F46" s="41">
        <v>109</v>
      </c>
      <c r="G46" s="41">
        <v>56</v>
      </c>
      <c r="H46" s="70">
        <v>-0.486238532</v>
      </c>
      <c r="I46" s="41">
        <v>66</v>
      </c>
      <c r="J46" s="41">
        <v>37</v>
      </c>
      <c r="K46" s="70">
        <v>-0.43939393900000001</v>
      </c>
      <c r="L46" s="11"/>
      <c r="M46" s="41">
        <v>158</v>
      </c>
      <c r="N46" s="41">
        <v>112</v>
      </c>
      <c r="O46" s="41">
        <v>70</v>
      </c>
      <c r="P46" s="58">
        <v>0.55063291140000004</v>
      </c>
      <c r="Q46" s="58">
        <v>0.5</v>
      </c>
      <c r="R46" s="58">
        <v>0.52857142859999995</v>
      </c>
    </row>
    <row r="47" spans="1:18" ht="15.75" thickBot="1" x14ac:dyDescent="0.3">
      <c r="A47" s="108"/>
      <c r="B47" s="32" t="s">
        <v>16</v>
      </c>
      <c r="C47" s="31">
        <v>302</v>
      </c>
      <c r="D47" s="31">
        <v>247</v>
      </c>
      <c r="E47" s="67">
        <v>-0.18211920500000001</v>
      </c>
      <c r="F47" s="31">
        <v>231</v>
      </c>
      <c r="G47" s="31">
        <v>181</v>
      </c>
      <c r="H47" s="67">
        <v>-0.216450216</v>
      </c>
      <c r="I47" s="31">
        <v>152</v>
      </c>
      <c r="J47" s="31">
        <v>110</v>
      </c>
      <c r="K47" s="67">
        <v>-0.27631578899999998</v>
      </c>
      <c r="L47" s="11"/>
      <c r="M47" s="31">
        <v>324</v>
      </c>
      <c r="N47" s="31">
        <v>250</v>
      </c>
      <c r="O47" s="31">
        <v>169</v>
      </c>
      <c r="P47" s="55">
        <v>0.76234567900000005</v>
      </c>
      <c r="Q47" s="55">
        <v>0.72399999999999998</v>
      </c>
      <c r="R47" s="55">
        <v>0.65088757399999997</v>
      </c>
    </row>
    <row r="48" spans="1:18" ht="15.75" thickBot="1" x14ac:dyDescent="0.3">
      <c r="A48" s="105"/>
      <c r="B48" s="35" t="s">
        <v>17</v>
      </c>
      <c r="C48" s="36">
        <v>88</v>
      </c>
      <c r="D48" s="37">
        <v>101</v>
      </c>
      <c r="E48" s="69">
        <v>0.1477272727</v>
      </c>
      <c r="F48" s="37">
        <v>55</v>
      </c>
      <c r="G48" s="37">
        <v>66</v>
      </c>
      <c r="H48" s="69">
        <v>0.2</v>
      </c>
      <c r="I48" s="37">
        <v>39</v>
      </c>
      <c r="J48" s="37">
        <v>41</v>
      </c>
      <c r="K48" s="69">
        <v>5.1282051299999999E-2</v>
      </c>
      <c r="L48" s="11"/>
      <c r="M48" s="37">
        <v>94</v>
      </c>
      <c r="N48" s="37">
        <v>57</v>
      </c>
      <c r="O48" s="37">
        <v>46</v>
      </c>
      <c r="P48" s="57">
        <v>1.0744680850999999</v>
      </c>
      <c r="Q48" s="57">
        <v>1.1578947368000001</v>
      </c>
      <c r="R48" s="57">
        <v>0.89130434780000001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1.1111111111</v>
      </c>
      <c r="R49" s="58">
        <v>0.6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19</v>
      </c>
      <c r="E50" s="67">
        <v>5.5555555600000001E-2</v>
      </c>
      <c r="F50" s="31">
        <v>15</v>
      </c>
      <c r="G50" s="31">
        <v>17</v>
      </c>
      <c r="H50" s="67">
        <v>0.1333333333</v>
      </c>
      <c r="I50" s="31">
        <v>7</v>
      </c>
      <c r="J50" s="31">
        <v>5</v>
      </c>
      <c r="K50" s="67">
        <v>-0.28571428599999998</v>
      </c>
      <c r="L50" s="11"/>
      <c r="M50" s="31">
        <v>18</v>
      </c>
      <c r="N50" s="31">
        <v>15</v>
      </c>
      <c r="O50" s="31">
        <v>8</v>
      </c>
      <c r="P50" s="55">
        <v>1.0555555556</v>
      </c>
      <c r="Q50" s="55">
        <v>1.1333333333</v>
      </c>
      <c r="R50" s="55">
        <v>0.625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11</v>
      </c>
      <c r="G51" s="37">
        <v>7</v>
      </c>
      <c r="H51" s="69">
        <v>-0.36363636399999999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0.4</v>
      </c>
    </row>
    <row r="52" spans="1:18" ht="15.75" thickBot="1" x14ac:dyDescent="0.3">
      <c r="A52" s="105" t="s">
        <v>25</v>
      </c>
      <c r="B52" s="39" t="s">
        <v>15</v>
      </c>
      <c r="C52" s="40">
        <v>452</v>
      </c>
      <c r="D52" s="41">
        <v>509</v>
      </c>
      <c r="E52" s="70">
        <v>0.12610619470000001</v>
      </c>
      <c r="F52" s="41">
        <v>409</v>
      </c>
      <c r="G52" s="41">
        <v>448</v>
      </c>
      <c r="H52" s="70">
        <v>9.5354523199999999E-2</v>
      </c>
      <c r="I52" s="41">
        <v>189</v>
      </c>
      <c r="J52" s="41">
        <v>210</v>
      </c>
      <c r="K52" s="70">
        <v>0.11111111110000001</v>
      </c>
      <c r="L52" s="11"/>
      <c r="M52" s="41">
        <v>511</v>
      </c>
      <c r="N52" s="41">
        <v>455</v>
      </c>
      <c r="O52" s="41">
        <v>240</v>
      </c>
      <c r="P52" s="58">
        <v>0.9960861057</v>
      </c>
      <c r="Q52" s="58">
        <v>0.98461538459999998</v>
      </c>
      <c r="R52" s="58">
        <v>0.875</v>
      </c>
    </row>
    <row r="53" spans="1:18" ht="15.75" thickBot="1" x14ac:dyDescent="0.3">
      <c r="A53" s="105"/>
      <c r="B53" s="35" t="s">
        <v>16</v>
      </c>
      <c r="C53" s="36">
        <v>834</v>
      </c>
      <c r="D53" s="37">
        <v>907</v>
      </c>
      <c r="E53" s="69">
        <v>8.7529975999999995E-2</v>
      </c>
      <c r="F53" s="37">
        <v>751</v>
      </c>
      <c r="G53" s="37">
        <v>797</v>
      </c>
      <c r="H53" s="69">
        <v>6.1251664400000003E-2</v>
      </c>
      <c r="I53" s="37">
        <v>365</v>
      </c>
      <c r="J53" s="37">
        <v>383</v>
      </c>
      <c r="K53" s="69">
        <v>4.9315068500000003E-2</v>
      </c>
      <c r="L53" s="11"/>
      <c r="M53" s="37">
        <v>1026</v>
      </c>
      <c r="N53" s="37">
        <v>929</v>
      </c>
      <c r="O53" s="37">
        <v>512</v>
      </c>
      <c r="P53" s="57">
        <v>0.8840155945</v>
      </c>
      <c r="Q53" s="57">
        <v>0.85791173300000001</v>
      </c>
      <c r="R53" s="57">
        <v>0.748046875</v>
      </c>
    </row>
    <row r="54" spans="1:18" ht="15.75" thickBot="1" x14ac:dyDescent="0.3">
      <c r="A54" s="108" t="s">
        <v>26</v>
      </c>
      <c r="B54" s="39" t="s">
        <v>15</v>
      </c>
      <c r="C54" s="40">
        <v>13</v>
      </c>
      <c r="D54" s="42">
        <v>13</v>
      </c>
      <c r="E54" s="73">
        <v>0</v>
      </c>
      <c r="F54" s="42">
        <v>6</v>
      </c>
      <c r="G54" s="42">
        <v>3</v>
      </c>
      <c r="H54" s="73">
        <v>-0.5</v>
      </c>
      <c r="I54" s="42">
        <v>2</v>
      </c>
      <c r="J54" s="42">
        <v>1</v>
      </c>
      <c r="K54" s="73">
        <v>-0.5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0.5</v>
      </c>
    </row>
    <row r="55" spans="1:18" ht="15.75" thickBot="1" x14ac:dyDescent="0.3">
      <c r="A55" s="105"/>
      <c r="B55" s="32" t="s">
        <v>16</v>
      </c>
      <c r="C55" s="13">
        <v>32</v>
      </c>
      <c r="D55" s="31">
        <v>24</v>
      </c>
      <c r="E55" s="67">
        <v>-0.25</v>
      </c>
      <c r="F55" s="31">
        <v>15</v>
      </c>
      <c r="G55" s="31">
        <v>11</v>
      </c>
      <c r="H55" s="67">
        <v>-0.26666666700000002</v>
      </c>
      <c r="I55" s="31">
        <v>8</v>
      </c>
      <c r="J55" s="31">
        <v>7</v>
      </c>
      <c r="K55" s="67">
        <v>-0.125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0.6875</v>
      </c>
      <c r="R55" s="55">
        <v>0.7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6</v>
      </c>
      <c r="J56" s="37">
        <v>2</v>
      </c>
      <c r="K56" s="72">
        <v>-0.66666666699999999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13</v>
      </c>
      <c r="H57" s="71">
        <v>12</v>
      </c>
      <c r="I57" s="41">
        <v>0</v>
      </c>
      <c r="J57" s="41">
        <v>6</v>
      </c>
      <c r="K57" s="71"/>
      <c r="L57" s="11"/>
      <c r="M57" s="41">
        <v>8</v>
      </c>
      <c r="N57" s="41">
        <v>6</v>
      </c>
      <c r="O57" s="41">
        <v>4</v>
      </c>
      <c r="P57" s="58">
        <v>1.875</v>
      </c>
      <c r="Q57" s="58">
        <v>2.1666666666999999</v>
      </c>
      <c r="R57" s="58">
        <v>1.5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20</v>
      </c>
      <c r="H58" s="69">
        <v>1.8571428570999999</v>
      </c>
      <c r="I58" s="37">
        <v>3</v>
      </c>
      <c r="J58" s="37">
        <v>8</v>
      </c>
      <c r="K58" s="69">
        <v>1.6666666667000001</v>
      </c>
      <c r="L58" s="11"/>
      <c r="M58" s="37">
        <v>27</v>
      </c>
      <c r="N58" s="37">
        <v>23</v>
      </c>
      <c r="O58" s="37">
        <v>18</v>
      </c>
      <c r="P58" s="57">
        <v>1</v>
      </c>
      <c r="Q58" s="57">
        <v>0.86956521740000003</v>
      </c>
      <c r="R58" s="57">
        <v>0.44444444440000003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2</v>
      </c>
      <c r="H59" s="70"/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3</v>
      </c>
      <c r="H60" s="69"/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0.5</v>
      </c>
    </row>
    <row r="61" spans="1:18" ht="15.75" thickBot="1" x14ac:dyDescent="0.3">
      <c r="A61" s="105" t="s">
        <v>29</v>
      </c>
      <c r="B61" s="39" t="s">
        <v>15</v>
      </c>
      <c r="C61" s="40">
        <v>34</v>
      </c>
      <c r="D61" s="41">
        <v>71</v>
      </c>
      <c r="E61" s="70">
        <v>1.0882352941</v>
      </c>
      <c r="F61" s="41">
        <v>30</v>
      </c>
      <c r="G61" s="41">
        <v>57</v>
      </c>
      <c r="H61" s="70">
        <v>0.9</v>
      </c>
      <c r="I61" s="41">
        <v>10</v>
      </c>
      <c r="J61" s="41">
        <v>33</v>
      </c>
      <c r="K61" s="70">
        <v>2.2999999999999998</v>
      </c>
      <c r="L61" s="11"/>
      <c r="M61" s="41">
        <v>43</v>
      </c>
      <c r="N61" s="41">
        <v>41</v>
      </c>
      <c r="O61" s="41">
        <v>20</v>
      </c>
      <c r="P61" s="58">
        <v>1.6511627906999999</v>
      </c>
      <c r="Q61" s="58">
        <v>1.3902439024</v>
      </c>
      <c r="R61" s="58">
        <v>1.65</v>
      </c>
    </row>
    <row r="62" spans="1:18" ht="15.75" thickBot="1" x14ac:dyDescent="0.3">
      <c r="A62" s="105"/>
      <c r="B62" s="35" t="s">
        <v>16</v>
      </c>
      <c r="C62" s="36">
        <v>73</v>
      </c>
      <c r="D62" s="37">
        <v>147</v>
      </c>
      <c r="E62" s="69">
        <v>1.0136986300999999</v>
      </c>
      <c r="F62" s="37">
        <v>65</v>
      </c>
      <c r="G62" s="37">
        <v>120</v>
      </c>
      <c r="H62" s="69">
        <v>0.8461538462</v>
      </c>
      <c r="I62" s="37">
        <v>27</v>
      </c>
      <c r="J62" s="37">
        <v>63</v>
      </c>
      <c r="K62" s="69">
        <v>1.3333333332999999</v>
      </c>
      <c r="L62" s="11"/>
      <c r="M62" s="37">
        <v>99</v>
      </c>
      <c r="N62" s="37">
        <v>93</v>
      </c>
      <c r="O62" s="37">
        <v>46</v>
      </c>
      <c r="P62" s="57">
        <v>1.4848484848000001</v>
      </c>
      <c r="Q62" s="57">
        <v>1.2903225806</v>
      </c>
      <c r="R62" s="57">
        <v>1.3695652173999999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33</v>
      </c>
      <c r="E63" s="70">
        <v>-0.29787234000000001</v>
      </c>
      <c r="F63" s="41">
        <v>39</v>
      </c>
      <c r="G63" s="41">
        <v>27</v>
      </c>
      <c r="H63" s="70">
        <v>-0.30769230800000003</v>
      </c>
      <c r="I63" s="41">
        <v>20</v>
      </c>
      <c r="J63" s="41">
        <v>13</v>
      </c>
      <c r="K63" s="71">
        <v>-0.35</v>
      </c>
      <c r="L63" s="11"/>
      <c r="M63" s="41">
        <v>48</v>
      </c>
      <c r="N63" s="41">
        <v>36</v>
      </c>
      <c r="O63" s="41">
        <v>19</v>
      </c>
      <c r="P63" s="58">
        <v>0.6875</v>
      </c>
      <c r="Q63" s="58">
        <v>0.75</v>
      </c>
      <c r="R63" s="58">
        <v>0.68421052630000001</v>
      </c>
    </row>
    <row r="64" spans="1:18" ht="15.75" thickBot="1" x14ac:dyDescent="0.3">
      <c r="A64" s="105"/>
      <c r="B64" s="35" t="s">
        <v>16</v>
      </c>
      <c r="C64" s="36">
        <v>70</v>
      </c>
      <c r="D64" s="37">
        <v>55</v>
      </c>
      <c r="E64" s="69">
        <v>-0.21428571399999999</v>
      </c>
      <c r="F64" s="37">
        <v>60</v>
      </c>
      <c r="G64" s="37">
        <v>42</v>
      </c>
      <c r="H64" s="69">
        <v>-0.3</v>
      </c>
      <c r="I64" s="37">
        <v>28</v>
      </c>
      <c r="J64" s="37">
        <v>22</v>
      </c>
      <c r="K64" s="69">
        <v>-0.21428571399999999</v>
      </c>
      <c r="L64" s="11"/>
      <c r="M64" s="37">
        <v>81</v>
      </c>
      <c r="N64" s="37">
        <v>63</v>
      </c>
      <c r="O64" s="37">
        <v>37</v>
      </c>
      <c r="P64" s="57">
        <v>0.67901234570000002</v>
      </c>
      <c r="Q64" s="57">
        <v>0.66666666669999997</v>
      </c>
      <c r="R64" s="57">
        <v>0.59459459459999997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2</v>
      </c>
      <c r="H65" s="71">
        <v>-0.33333333300000001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v>1.3333333332999999</v>
      </c>
      <c r="Q65" s="58">
        <v>0.66666666669999997</v>
      </c>
      <c r="R65" s="58">
        <v>0</v>
      </c>
    </row>
    <row r="66" spans="1:18" ht="15.75" thickBot="1" x14ac:dyDescent="0.3">
      <c r="A66" s="106"/>
      <c r="B66" s="35" t="s">
        <v>16</v>
      </c>
      <c r="C66" s="36">
        <v>10</v>
      </c>
      <c r="D66" s="37">
        <v>13</v>
      </c>
      <c r="E66" s="69">
        <v>0.3</v>
      </c>
      <c r="F66" s="37">
        <v>9</v>
      </c>
      <c r="G66" s="37">
        <v>11</v>
      </c>
      <c r="H66" s="69">
        <v>0.22222222220000001</v>
      </c>
      <c r="I66" s="37">
        <v>3</v>
      </c>
      <c r="J66" s="37">
        <v>5</v>
      </c>
      <c r="K66" s="72">
        <v>0.66666666669999997</v>
      </c>
      <c r="L66" s="11"/>
      <c r="M66" s="37">
        <v>12</v>
      </c>
      <c r="N66" s="37">
        <v>11</v>
      </c>
      <c r="O66" s="37">
        <v>6</v>
      </c>
      <c r="P66" s="57">
        <v>1.0833333332999999</v>
      </c>
      <c r="Q66" s="57">
        <v>1</v>
      </c>
      <c r="R66" s="57">
        <v>0.83333333330000003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99"/>
      <c r="B68" s="99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opLeftCell="A10" workbookViewId="0">
      <selection activeCell="C6" sqref="C6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159</v>
      </c>
      <c r="D6" s="7" t="s">
        <v>156</v>
      </c>
      <c r="E6" s="45" t="s">
        <v>51</v>
      </c>
      <c r="F6" s="6" t="s">
        <v>160</v>
      </c>
      <c r="G6" s="6" t="s">
        <v>157</v>
      </c>
      <c r="H6" s="45" t="s">
        <v>51</v>
      </c>
      <c r="I6" s="6" t="s">
        <v>161</v>
      </c>
      <c r="J6" s="6" t="s">
        <v>158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3250</v>
      </c>
      <c r="D8" s="10">
        <v>3142</v>
      </c>
      <c r="E8" s="64">
        <v>-3.3230769E-2</v>
      </c>
      <c r="F8" s="10">
        <v>2490</v>
      </c>
      <c r="G8" s="10">
        <v>2362</v>
      </c>
      <c r="H8" s="66">
        <v>-5.1405621999999998E-2</v>
      </c>
      <c r="I8" s="10">
        <v>1278</v>
      </c>
      <c r="J8" s="10">
        <v>1179</v>
      </c>
      <c r="K8" s="64">
        <v>-7.7464789000000006E-2</v>
      </c>
      <c r="L8" s="11"/>
      <c r="M8" s="94">
        <v>3669</v>
      </c>
      <c r="N8" s="94">
        <v>2839</v>
      </c>
      <c r="O8" s="94">
        <v>1763</v>
      </c>
      <c r="P8" s="47">
        <v>0.85636413190000005</v>
      </c>
      <c r="Q8" s="47">
        <v>0.83198309260000003</v>
      </c>
      <c r="R8" s="48">
        <v>0.66874645489999995</v>
      </c>
    </row>
    <row r="9" spans="1:18" x14ac:dyDescent="0.25">
      <c r="A9" s="116" t="s">
        <v>4</v>
      </c>
      <c r="B9" s="117"/>
      <c r="C9" s="13">
        <v>461</v>
      </c>
      <c r="D9" s="13">
        <v>351</v>
      </c>
      <c r="E9" s="64">
        <v>-0.238611714</v>
      </c>
      <c r="F9" s="13">
        <v>303</v>
      </c>
      <c r="G9" s="13">
        <v>247</v>
      </c>
      <c r="H9" s="66">
        <v>-0.18481848200000001</v>
      </c>
      <c r="I9" s="13">
        <v>183</v>
      </c>
      <c r="J9" s="13">
        <v>148</v>
      </c>
      <c r="K9" s="64">
        <v>-0.19125683099999999</v>
      </c>
      <c r="L9" s="11"/>
      <c r="M9" s="94">
        <v>431</v>
      </c>
      <c r="N9" s="94">
        <v>281</v>
      </c>
      <c r="O9" s="94">
        <v>213</v>
      </c>
      <c r="P9" s="47">
        <v>0.81438515079999996</v>
      </c>
      <c r="Q9" s="47">
        <v>0.87900355870000002</v>
      </c>
      <c r="R9" s="48">
        <v>0.69483568080000002</v>
      </c>
    </row>
    <row r="10" spans="1:18" x14ac:dyDescent="0.25">
      <c r="A10" s="116" t="s">
        <v>60</v>
      </c>
      <c r="B10" s="117"/>
      <c r="C10" s="13">
        <v>396</v>
      </c>
      <c r="D10" s="13">
        <v>285</v>
      </c>
      <c r="E10" s="64">
        <v>-0.28030303000000001</v>
      </c>
      <c r="F10" s="13">
        <v>260</v>
      </c>
      <c r="G10" s="13">
        <v>195</v>
      </c>
      <c r="H10" s="66">
        <v>-0.25</v>
      </c>
      <c r="I10" s="13">
        <v>170</v>
      </c>
      <c r="J10" s="13">
        <v>128</v>
      </c>
      <c r="K10" s="64">
        <v>-0.24705882400000001</v>
      </c>
      <c r="L10" s="11"/>
      <c r="M10" s="94">
        <v>402</v>
      </c>
      <c r="N10" s="94">
        <v>255</v>
      </c>
      <c r="O10" s="94">
        <v>188</v>
      </c>
      <c r="P10" s="47">
        <v>0.70895522389999999</v>
      </c>
      <c r="Q10" s="47">
        <v>0.76470588240000004</v>
      </c>
      <c r="R10" s="48">
        <v>0.68085106380000004</v>
      </c>
    </row>
    <row r="11" spans="1:18" x14ac:dyDescent="0.25">
      <c r="A11" s="116" t="s">
        <v>5</v>
      </c>
      <c r="B11" s="117"/>
      <c r="C11" s="13">
        <v>2022</v>
      </c>
      <c r="D11" s="13">
        <v>1912</v>
      </c>
      <c r="E11" s="64">
        <v>-5.4401583000000003E-2</v>
      </c>
      <c r="F11" s="13">
        <v>1491</v>
      </c>
      <c r="G11" s="13">
        <v>1395</v>
      </c>
      <c r="H11" s="66">
        <v>-6.4386317999999998E-2</v>
      </c>
      <c r="I11" s="13">
        <v>729</v>
      </c>
      <c r="J11" s="13">
        <v>688</v>
      </c>
      <c r="K11" s="64">
        <v>-5.6241426999999997E-2</v>
      </c>
      <c r="L11" s="11"/>
      <c r="M11" s="94">
        <v>2137</v>
      </c>
      <c r="N11" s="94">
        <v>1558</v>
      </c>
      <c r="O11" s="94">
        <v>922</v>
      </c>
      <c r="P11" s="47">
        <v>0.89471221339999996</v>
      </c>
      <c r="Q11" s="47">
        <v>0.89537869059999997</v>
      </c>
      <c r="R11" s="48">
        <v>0.74620390459999997</v>
      </c>
    </row>
    <row r="12" spans="1:18" x14ac:dyDescent="0.25">
      <c r="A12" s="116" t="s">
        <v>6</v>
      </c>
      <c r="B12" s="117"/>
      <c r="C12" s="10">
        <v>413</v>
      </c>
      <c r="D12" s="10">
        <v>405</v>
      </c>
      <c r="E12" s="64">
        <v>-1.9370459999999999E-2</v>
      </c>
      <c r="F12" s="10">
        <v>372</v>
      </c>
      <c r="G12" s="10">
        <v>339</v>
      </c>
      <c r="H12" s="66">
        <v>-8.8709677000000001E-2</v>
      </c>
      <c r="I12" s="10">
        <v>216</v>
      </c>
      <c r="J12" s="10">
        <v>195</v>
      </c>
      <c r="K12" s="64">
        <v>-9.7222221999999997E-2</v>
      </c>
      <c r="L12" s="11"/>
      <c r="M12" s="94">
        <v>595</v>
      </c>
      <c r="N12" s="94">
        <v>543</v>
      </c>
      <c r="O12" s="94">
        <v>382</v>
      </c>
      <c r="P12" s="47">
        <v>0.68067226889999999</v>
      </c>
      <c r="Q12" s="47">
        <v>0.62430939230000004</v>
      </c>
      <c r="R12" s="48">
        <v>0.51047120420000003</v>
      </c>
    </row>
    <row r="13" spans="1:18" x14ac:dyDescent="0.25">
      <c r="A13" s="116" t="s">
        <v>7</v>
      </c>
      <c r="B13" s="117"/>
      <c r="C13" s="10">
        <v>764</v>
      </c>
      <c r="D13" s="10">
        <v>782</v>
      </c>
      <c r="E13" s="64">
        <v>2.35602094E-2</v>
      </c>
      <c r="F13" s="10">
        <v>586</v>
      </c>
      <c r="G13" s="10">
        <v>588</v>
      </c>
      <c r="H13" s="66">
        <v>3.4129693000000002E-3</v>
      </c>
      <c r="I13" s="10">
        <v>306</v>
      </c>
      <c r="J13" s="10">
        <v>263</v>
      </c>
      <c r="K13" s="64">
        <v>-0.14052287599999999</v>
      </c>
      <c r="L13" s="11"/>
      <c r="M13" s="94">
        <v>882</v>
      </c>
      <c r="N13" s="94">
        <v>689</v>
      </c>
      <c r="O13" s="94">
        <v>417</v>
      </c>
      <c r="P13" s="47">
        <v>0.88662131519999998</v>
      </c>
      <c r="Q13" s="47">
        <v>0.85341074019999996</v>
      </c>
      <c r="R13" s="48">
        <v>0.63069544359999996</v>
      </c>
    </row>
    <row r="14" spans="1:18" x14ac:dyDescent="0.25">
      <c r="A14" s="116" t="s">
        <v>8</v>
      </c>
      <c r="B14" s="117"/>
      <c r="C14" s="14">
        <v>51</v>
      </c>
      <c r="D14" s="14">
        <v>43</v>
      </c>
      <c r="E14" s="64">
        <v>-0.156862745</v>
      </c>
      <c r="F14" s="14">
        <v>41</v>
      </c>
      <c r="G14" s="14">
        <v>40</v>
      </c>
      <c r="H14" s="66">
        <v>-2.4390243999999998E-2</v>
      </c>
      <c r="I14" s="14">
        <v>27</v>
      </c>
      <c r="J14" s="14">
        <v>33</v>
      </c>
      <c r="K14" s="64">
        <v>0.22222222220000001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0.81632653060000004</v>
      </c>
      <c r="R14" s="48">
        <v>0.78571428570000001</v>
      </c>
    </row>
    <row r="15" spans="1:18" x14ac:dyDescent="0.25">
      <c r="A15" s="118" t="s">
        <v>9</v>
      </c>
      <c r="B15" s="119"/>
      <c r="C15" s="13">
        <v>735</v>
      </c>
      <c r="D15" s="13">
        <v>676</v>
      </c>
      <c r="E15" s="64">
        <v>-8.0272108999999994E-2</v>
      </c>
      <c r="F15" s="13">
        <v>285</v>
      </c>
      <c r="G15" s="13">
        <v>277</v>
      </c>
      <c r="H15" s="66">
        <v>-2.8070174999999999E-2</v>
      </c>
      <c r="I15" s="13">
        <v>160</v>
      </c>
      <c r="J15" s="13">
        <v>131</v>
      </c>
      <c r="K15" s="64">
        <v>-0.18124999999999999</v>
      </c>
      <c r="L15" s="11"/>
      <c r="M15" s="94">
        <v>756</v>
      </c>
      <c r="N15" s="94">
        <v>284</v>
      </c>
      <c r="O15" s="94">
        <v>234</v>
      </c>
      <c r="P15" s="47">
        <v>0.89417989419999999</v>
      </c>
      <c r="Q15" s="47">
        <v>0.9753521127</v>
      </c>
      <c r="R15" s="48">
        <v>0.55982905979999997</v>
      </c>
    </row>
    <row r="16" spans="1:18" x14ac:dyDescent="0.25">
      <c r="A16" s="109" t="s">
        <v>10</v>
      </c>
      <c r="B16" s="110"/>
      <c r="C16" s="15">
        <v>3985</v>
      </c>
      <c r="D16" s="16">
        <v>3818</v>
      </c>
      <c r="E16" s="65">
        <v>-4.1907152000000003E-2</v>
      </c>
      <c r="F16" s="15">
        <v>2775</v>
      </c>
      <c r="G16" s="15">
        <v>2639</v>
      </c>
      <c r="H16" s="76">
        <v>-4.9009008999999999E-2</v>
      </c>
      <c r="I16" s="15">
        <v>1438</v>
      </c>
      <c r="J16" s="15">
        <v>1310</v>
      </c>
      <c r="K16" s="65">
        <v>-8.9012516999999999E-2</v>
      </c>
      <c r="L16" s="17"/>
      <c r="M16" s="95">
        <v>4425</v>
      </c>
      <c r="N16" s="95">
        <v>3123</v>
      </c>
      <c r="O16" s="95">
        <v>1997</v>
      </c>
      <c r="P16" s="49">
        <v>0.86282485880000004</v>
      </c>
      <c r="Q16" s="49">
        <v>0.84502081330000001</v>
      </c>
      <c r="R16" s="50">
        <v>0.65598397600000002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2278</v>
      </c>
      <c r="D18" s="10">
        <v>2003</v>
      </c>
      <c r="E18" s="64">
        <v>-0.12071993</v>
      </c>
      <c r="F18" s="10">
        <v>1626</v>
      </c>
      <c r="G18" s="10">
        <v>1390</v>
      </c>
      <c r="H18" s="66">
        <v>-0.145141451</v>
      </c>
      <c r="I18" s="10">
        <v>896</v>
      </c>
      <c r="J18" s="10">
        <v>731</v>
      </c>
      <c r="K18" s="66">
        <v>-0.18415178600000001</v>
      </c>
      <c r="L18" s="11"/>
      <c r="M18" s="10">
        <v>2391</v>
      </c>
      <c r="N18" s="10">
        <v>1702</v>
      </c>
      <c r="O18" s="10">
        <v>1132</v>
      </c>
      <c r="P18" s="47">
        <v>0.83772480130000004</v>
      </c>
      <c r="Q18" s="47">
        <v>0.81668625149999996</v>
      </c>
      <c r="R18" s="48">
        <v>0.64575971730000004</v>
      </c>
    </row>
    <row r="19" spans="1:26" x14ac:dyDescent="0.25">
      <c r="A19" s="116" t="s">
        <v>4</v>
      </c>
      <c r="B19" s="117"/>
      <c r="C19" s="13">
        <v>403</v>
      </c>
      <c r="D19" s="13">
        <v>289</v>
      </c>
      <c r="E19" s="64">
        <v>-0.28287841200000002</v>
      </c>
      <c r="F19" s="13">
        <v>255</v>
      </c>
      <c r="G19" s="13">
        <v>195</v>
      </c>
      <c r="H19" s="66">
        <v>-0.235294118</v>
      </c>
      <c r="I19" s="13">
        <v>156</v>
      </c>
      <c r="J19" s="13">
        <v>116</v>
      </c>
      <c r="K19" s="66">
        <v>-0.256410256</v>
      </c>
      <c r="L19" s="11"/>
      <c r="M19" s="13">
        <v>374</v>
      </c>
      <c r="N19" s="13">
        <v>235</v>
      </c>
      <c r="O19" s="13">
        <v>180</v>
      </c>
      <c r="P19" s="47">
        <v>0.77272727269999997</v>
      </c>
      <c r="Q19" s="47">
        <v>0.82978723399999998</v>
      </c>
      <c r="R19" s="48">
        <v>0.64444444440000004</v>
      </c>
    </row>
    <row r="20" spans="1:26" x14ac:dyDescent="0.25">
      <c r="A20" s="116" t="s">
        <v>60</v>
      </c>
      <c r="B20" s="117"/>
      <c r="C20" s="13">
        <v>347</v>
      </c>
      <c r="D20" s="13">
        <v>239</v>
      </c>
      <c r="E20" s="64">
        <v>-0.31123919300000003</v>
      </c>
      <c r="F20" s="13">
        <v>221</v>
      </c>
      <c r="G20" s="13">
        <v>157</v>
      </c>
      <c r="H20" s="66">
        <v>-0.28959276</v>
      </c>
      <c r="I20" s="13">
        <v>147</v>
      </c>
      <c r="J20" s="13">
        <v>105</v>
      </c>
      <c r="K20" s="66">
        <v>-0.28571428599999998</v>
      </c>
      <c r="L20" s="11"/>
      <c r="M20" s="13">
        <v>350</v>
      </c>
      <c r="N20" s="13">
        <v>214</v>
      </c>
      <c r="O20" s="13">
        <v>160</v>
      </c>
      <c r="P20" s="47">
        <v>0.68285714289999999</v>
      </c>
      <c r="Q20" s="47">
        <v>0.73364485980000005</v>
      </c>
      <c r="R20" s="48">
        <v>0.65625</v>
      </c>
    </row>
    <row r="21" spans="1:26" x14ac:dyDescent="0.25">
      <c r="A21" s="116" t="s">
        <v>5</v>
      </c>
      <c r="B21" s="117"/>
      <c r="C21" s="13">
        <v>1495</v>
      </c>
      <c r="D21" s="13">
        <v>1280</v>
      </c>
      <c r="E21" s="64">
        <v>-0.14381270900000001</v>
      </c>
      <c r="F21" s="13">
        <v>1023</v>
      </c>
      <c r="G21" s="13">
        <v>856</v>
      </c>
      <c r="H21" s="66">
        <v>-0.16324535700000001</v>
      </c>
      <c r="I21" s="13">
        <v>532</v>
      </c>
      <c r="J21" s="13">
        <v>443</v>
      </c>
      <c r="K21" s="66">
        <v>-0.16729323300000001</v>
      </c>
      <c r="L21" s="11"/>
      <c r="M21" s="13">
        <v>1511</v>
      </c>
      <c r="N21" s="13">
        <v>1010</v>
      </c>
      <c r="O21" s="13">
        <v>634</v>
      </c>
      <c r="P21" s="47">
        <v>0.84712111180000005</v>
      </c>
      <c r="Q21" s="47">
        <v>0.84752475250000003</v>
      </c>
      <c r="R21" s="48">
        <v>0.69873817029999996</v>
      </c>
    </row>
    <row r="22" spans="1:26" x14ac:dyDescent="0.25">
      <c r="A22" s="116" t="s">
        <v>6</v>
      </c>
      <c r="B22" s="117"/>
      <c r="C22" s="10">
        <v>200</v>
      </c>
      <c r="D22" s="10">
        <v>168</v>
      </c>
      <c r="E22" s="64">
        <v>-0.16</v>
      </c>
      <c r="F22" s="10">
        <v>184</v>
      </c>
      <c r="G22" s="10">
        <v>141</v>
      </c>
      <c r="H22" s="66">
        <v>-0.233695652</v>
      </c>
      <c r="I22" s="10">
        <v>123</v>
      </c>
      <c r="J22" s="10">
        <v>81</v>
      </c>
      <c r="K22" s="66">
        <v>-0.34146341499999999</v>
      </c>
      <c r="L22" s="11"/>
      <c r="M22" s="10">
        <v>268</v>
      </c>
      <c r="N22" s="10">
        <v>247</v>
      </c>
      <c r="O22" s="10">
        <v>178</v>
      </c>
      <c r="P22" s="47">
        <v>0.62686567159999995</v>
      </c>
      <c r="Q22" s="47">
        <v>0.57085020239999995</v>
      </c>
      <c r="R22" s="48">
        <v>0.45505617980000002</v>
      </c>
    </row>
    <row r="23" spans="1:26" x14ac:dyDescent="0.25">
      <c r="A23" s="116" t="s">
        <v>7</v>
      </c>
      <c r="B23" s="117"/>
      <c r="C23" s="10">
        <v>534</v>
      </c>
      <c r="D23" s="10">
        <v>513</v>
      </c>
      <c r="E23" s="64">
        <v>-3.9325842999999999E-2</v>
      </c>
      <c r="F23" s="10">
        <v>378</v>
      </c>
      <c r="G23" s="10">
        <v>354</v>
      </c>
      <c r="H23" s="66">
        <v>-6.3492063000000001E-2</v>
      </c>
      <c r="I23" s="10">
        <v>214</v>
      </c>
      <c r="J23" s="10">
        <v>174</v>
      </c>
      <c r="K23" s="66">
        <v>-0.186915888</v>
      </c>
      <c r="L23" s="11"/>
      <c r="M23" s="10">
        <v>564</v>
      </c>
      <c r="N23" s="10">
        <v>401</v>
      </c>
      <c r="O23" s="10">
        <v>281</v>
      </c>
      <c r="P23" s="47">
        <v>0.90957446809999998</v>
      </c>
      <c r="Q23" s="47">
        <v>0.88279301750000005</v>
      </c>
      <c r="R23" s="48">
        <v>0.61921708190000002</v>
      </c>
    </row>
    <row r="24" spans="1:26" x14ac:dyDescent="0.25">
      <c r="A24" s="116" t="s">
        <v>8</v>
      </c>
      <c r="B24" s="117"/>
      <c r="C24" s="14">
        <v>49</v>
      </c>
      <c r="D24" s="14">
        <v>42</v>
      </c>
      <c r="E24" s="64">
        <v>-0.14285714299999999</v>
      </c>
      <c r="F24" s="14">
        <v>41</v>
      </c>
      <c r="G24" s="14">
        <v>39</v>
      </c>
      <c r="H24" s="66">
        <v>-4.8780487999999997E-2</v>
      </c>
      <c r="I24" s="14">
        <v>27</v>
      </c>
      <c r="J24" s="14">
        <v>33</v>
      </c>
      <c r="K24" s="66">
        <v>0.22222222220000001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0.88636363640000004</v>
      </c>
      <c r="R24" s="48">
        <v>0.8461538462</v>
      </c>
    </row>
    <row r="25" spans="1:26" x14ac:dyDescent="0.25">
      <c r="A25" s="118" t="s">
        <v>9</v>
      </c>
      <c r="B25" s="119"/>
      <c r="C25" s="13">
        <v>724</v>
      </c>
      <c r="D25" s="13">
        <v>672</v>
      </c>
      <c r="E25" s="64">
        <v>-7.1823204000000002E-2</v>
      </c>
      <c r="F25" s="13">
        <v>277</v>
      </c>
      <c r="G25" s="13">
        <v>275</v>
      </c>
      <c r="H25" s="66">
        <v>-7.2202170000000001E-3</v>
      </c>
      <c r="I25" s="13">
        <v>155</v>
      </c>
      <c r="J25" s="13">
        <v>129</v>
      </c>
      <c r="K25" s="66">
        <v>-0.16774193500000001</v>
      </c>
      <c r="L25" s="11"/>
      <c r="M25" s="13">
        <v>745</v>
      </c>
      <c r="N25" s="13">
        <v>277</v>
      </c>
      <c r="O25" s="13">
        <v>228</v>
      </c>
      <c r="P25" s="47">
        <v>0.90201342279999996</v>
      </c>
      <c r="Q25" s="47">
        <v>0.99277978339999995</v>
      </c>
      <c r="R25" s="48">
        <v>0.56578947369999999</v>
      </c>
    </row>
    <row r="26" spans="1:26" x14ac:dyDescent="0.25">
      <c r="A26" s="109" t="s">
        <v>12</v>
      </c>
      <c r="B26" s="110"/>
      <c r="C26" s="23">
        <v>3002</v>
      </c>
      <c r="D26" s="24">
        <v>2675</v>
      </c>
      <c r="E26" s="65">
        <v>-0.108927382</v>
      </c>
      <c r="F26" s="23">
        <v>1903</v>
      </c>
      <c r="G26" s="23">
        <v>1665</v>
      </c>
      <c r="H26" s="76">
        <v>-0.12506568600000001</v>
      </c>
      <c r="I26" s="23">
        <v>1051</v>
      </c>
      <c r="J26" s="23">
        <v>860</v>
      </c>
      <c r="K26" s="65">
        <v>-0.181731684</v>
      </c>
      <c r="L26" s="17"/>
      <c r="M26" s="25">
        <v>3136</v>
      </c>
      <c r="N26" s="25">
        <v>1979</v>
      </c>
      <c r="O26" s="25">
        <v>1360</v>
      </c>
      <c r="P26" s="49">
        <v>0.85299744899999996</v>
      </c>
      <c r="Q26" s="49">
        <v>0.84133400709999995</v>
      </c>
      <c r="R26" s="50">
        <v>0.63235294119999996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417</v>
      </c>
      <c r="D28" s="31">
        <v>270</v>
      </c>
      <c r="E28" s="67">
        <v>-0.35251798600000001</v>
      </c>
      <c r="F28" s="31">
        <v>285</v>
      </c>
      <c r="G28" s="31">
        <v>171</v>
      </c>
      <c r="H28" s="67">
        <v>-0.4</v>
      </c>
      <c r="I28" s="31">
        <v>163</v>
      </c>
      <c r="J28" s="31">
        <v>96</v>
      </c>
      <c r="K28" s="67">
        <v>-0.41104294499999999</v>
      </c>
      <c r="L28" s="11"/>
      <c r="M28" s="31">
        <v>413</v>
      </c>
      <c r="N28" s="31">
        <v>276</v>
      </c>
      <c r="O28" s="31">
        <v>186</v>
      </c>
      <c r="P28" s="55">
        <v>0.65375302660000001</v>
      </c>
      <c r="Q28" s="55">
        <v>0.61956521740000003</v>
      </c>
      <c r="R28" s="55">
        <v>0.51612903229999996</v>
      </c>
    </row>
    <row r="29" spans="1:26" x14ac:dyDescent="0.25">
      <c r="A29" s="114"/>
      <c r="B29" s="32" t="s">
        <v>16</v>
      </c>
      <c r="C29" s="33">
        <v>562</v>
      </c>
      <c r="D29" s="34">
        <v>375</v>
      </c>
      <c r="E29" s="68">
        <v>-0.33274021399999998</v>
      </c>
      <c r="F29" s="34">
        <v>396</v>
      </c>
      <c r="G29" s="34">
        <v>242</v>
      </c>
      <c r="H29" s="68">
        <v>-0.38888888900000002</v>
      </c>
      <c r="I29" s="34">
        <v>220</v>
      </c>
      <c r="J29" s="34">
        <v>126</v>
      </c>
      <c r="K29" s="68">
        <v>-0.42727272700000002</v>
      </c>
      <c r="L29" s="11"/>
      <c r="M29" s="34">
        <v>569</v>
      </c>
      <c r="N29" s="34">
        <v>395</v>
      </c>
      <c r="O29" s="34">
        <v>268</v>
      </c>
      <c r="P29" s="56">
        <v>0.65905096659999995</v>
      </c>
      <c r="Q29" s="56">
        <v>0.61265822780000001</v>
      </c>
      <c r="R29" s="56">
        <v>0.47014925369999999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41</v>
      </c>
      <c r="G30" s="37">
        <v>45</v>
      </c>
      <c r="H30" s="69">
        <v>9.7560975600000002E-2</v>
      </c>
      <c r="I30" s="37">
        <v>15</v>
      </c>
      <c r="J30" s="37">
        <v>6</v>
      </c>
      <c r="K30" s="69">
        <v>-0.6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1.1538461538</v>
      </c>
      <c r="R30" s="57">
        <v>0.24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255</v>
      </c>
      <c r="D31" s="41">
        <v>210</v>
      </c>
      <c r="E31" s="70">
        <v>-0.17647058800000001</v>
      </c>
      <c r="F31" s="41">
        <v>160</v>
      </c>
      <c r="G31" s="41">
        <v>130</v>
      </c>
      <c r="H31" s="70">
        <v>-0.1875</v>
      </c>
      <c r="I31" s="41">
        <v>81</v>
      </c>
      <c r="J31" s="41">
        <v>63</v>
      </c>
      <c r="K31" s="70">
        <v>-0.222222222</v>
      </c>
      <c r="L31" s="11"/>
      <c r="M31" s="41">
        <v>260</v>
      </c>
      <c r="N31" s="41">
        <v>159</v>
      </c>
      <c r="O31" s="41">
        <v>90</v>
      </c>
      <c r="P31" s="58">
        <v>0.8076923077</v>
      </c>
      <c r="Q31" s="58">
        <v>0.81761006290000005</v>
      </c>
      <c r="R31" s="58">
        <v>0.7</v>
      </c>
    </row>
    <row r="32" spans="1:26" ht="15.75" thickBot="1" x14ac:dyDescent="0.3">
      <c r="A32" s="108"/>
      <c r="B32" s="32" t="s">
        <v>16</v>
      </c>
      <c r="C32" s="31">
        <v>433</v>
      </c>
      <c r="D32" s="31">
        <v>387</v>
      </c>
      <c r="E32" s="67">
        <v>-0.106235566</v>
      </c>
      <c r="F32" s="31">
        <v>294</v>
      </c>
      <c r="G32" s="31">
        <v>271</v>
      </c>
      <c r="H32" s="67">
        <v>-7.8231292999999993E-2</v>
      </c>
      <c r="I32" s="31">
        <v>166</v>
      </c>
      <c r="J32" s="31">
        <v>142</v>
      </c>
      <c r="K32" s="67">
        <v>-0.14457831300000001</v>
      </c>
      <c r="L32" s="11"/>
      <c r="M32" s="31">
        <v>462</v>
      </c>
      <c r="N32" s="31">
        <v>316</v>
      </c>
      <c r="O32" s="31">
        <v>204</v>
      </c>
      <c r="P32" s="55">
        <v>0.83766233769999998</v>
      </c>
      <c r="Q32" s="55">
        <v>0.85759493669999998</v>
      </c>
      <c r="R32" s="55">
        <v>0.69607843140000003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95</v>
      </c>
      <c r="E33" s="69">
        <v>-8.6538461999999997E-2</v>
      </c>
      <c r="F33" s="37">
        <v>51</v>
      </c>
      <c r="G33" s="37">
        <v>52</v>
      </c>
      <c r="H33" s="69">
        <v>1.9607843100000001E-2</v>
      </c>
      <c r="I33" s="37">
        <v>25</v>
      </c>
      <c r="J33" s="37">
        <v>19</v>
      </c>
      <c r="K33" s="69">
        <v>-0.24</v>
      </c>
      <c r="L33" s="11"/>
      <c r="M33" s="37">
        <v>108</v>
      </c>
      <c r="N33" s="37">
        <v>52</v>
      </c>
      <c r="O33" s="37">
        <v>39</v>
      </c>
      <c r="P33" s="57">
        <v>0.87962962960000002</v>
      </c>
      <c r="Q33" s="57">
        <v>1</v>
      </c>
      <c r="R33" s="57">
        <v>0.48717948719999998</v>
      </c>
    </row>
    <row r="34" spans="1:18" ht="15.75" thickBot="1" x14ac:dyDescent="0.3">
      <c r="A34" s="108" t="s">
        <v>19</v>
      </c>
      <c r="B34" s="39" t="s">
        <v>15</v>
      </c>
      <c r="C34" s="40">
        <v>364</v>
      </c>
      <c r="D34" s="41">
        <v>256</v>
      </c>
      <c r="E34" s="70">
        <v>-0.29670329699999998</v>
      </c>
      <c r="F34" s="41">
        <v>252</v>
      </c>
      <c r="G34" s="41">
        <v>173</v>
      </c>
      <c r="H34" s="70">
        <v>-0.31349206299999999</v>
      </c>
      <c r="I34" s="41">
        <v>119</v>
      </c>
      <c r="J34" s="41">
        <v>77</v>
      </c>
      <c r="K34" s="71">
        <v>-0.35294117600000002</v>
      </c>
      <c r="L34" s="11"/>
      <c r="M34" s="41">
        <v>364</v>
      </c>
      <c r="N34" s="41">
        <v>248</v>
      </c>
      <c r="O34" s="41">
        <v>154</v>
      </c>
      <c r="P34" s="58">
        <v>0.70329670330000005</v>
      </c>
      <c r="Q34" s="58">
        <v>0.69758064519999996</v>
      </c>
      <c r="R34" s="58">
        <v>0.5</v>
      </c>
    </row>
    <row r="35" spans="1:18" ht="15.75" thickBot="1" x14ac:dyDescent="0.3">
      <c r="A35" s="108"/>
      <c r="B35" s="32" t="s">
        <v>16</v>
      </c>
      <c r="C35" s="31">
        <v>533</v>
      </c>
      <c r="D35" s="31">
        <v>392</v>
      </c>
      <c r="E35" s="67">
        <v>-0.26454033799999999</v>
      </c>
      <c r="F35" s="31">
        <v>377</v>
      </c>
      <c r="G35" s="31">
        <v>260</v>
      </c>
      <c r="H35" s="67">
        <v>-0.31034482800000002</v>
      </c>
      <c r="I35" s="31">
        <v>187</v>
      </c>
      <c r="J35" s="31">
        <v>112</v>
      </c>
      <c r="K35" s="67">
        <v>-0.40106951899999999</v>
      </c>
      <c r="L35" s="11"/>
      <c r="M35" s="31">
        <v>543</v>
      </c>
      <c r="N35" s="31">
        <v>378</v>
      </c>
      <c r="O35" s="31">
        <v>245</v>
      </c>
      <c r="P35" s="55">
        <v>0.72191528549999995</v>
      </c>
      <c r="Q35" s="55">
        <v>0.68783068780000001</v>
      </c>
      <c r="R35" s="55">
        <v>0.45714285710000002</v>
      </c>
    </row>
    <row r="36" spans="1:18" ht="15.75" thickBot="1" x14ac:dyDescent="0.3">
      <c r="A36" s="105"/>
      <c r="B36" s="35" t="s">
        <v>17</v>
      </c>
      <c r="C36" s="36">
        <v>224</v>
      </c>
      <c r="D36" s="37">
        <v>192</v>
      </c>
      <c r="E36" s="69">
        <v>-0.14285714299999999</v>
      </c>
      <c r="F36" s="37">
        <v>41</v>
      </c>
      <c r="G36" s="37">
        <v>40</v>
      </c>
      <c r="H36" s="69">
        <v>-2.4390243999999998E-2</v>
      </c>
      <c r="I36" s="37">
        <v>16</v>
      </c>
      <c r="J36" s="37">
        <v>12</v>
      </c>
      <c r="K36" s="69">
        <v>-0.25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0.95238095239999998</v>
      </c>
      <c r="R36" s="57">
        <v>0.3</v>
      </c>
    </row>
    <row r="37" spans="1:18" ht="15.75" thickBot="1" x14ac:dyDescent="0.3">
      <c r="A37" s="108" t="s">
        <v>20</v>
      </c>
      <c r="B37" s="39" t="s">
        <v>15</v>
      </c>
      <c r="C37" s="41">
        <v>212</v>
      </c>
      <c r="D37" s="41">
        <v>375</v>
      </c>
      <c r="E37" s="70">
        <v>0.76886792449999997</v>
      </c>
      <c r="F37" s="41">
        <v>148</v>
      </c>
      <c r="G37" s="41">
        <v>262</v>
      </c>
      <c r="H37" s="70">
        <v>0.77027027029999995</v>
      </c>
      <c r="I37" s="41">
        <v>73</v>
      </c>
      <c r="J37" s="41">
        <v>138</v>
      </c>
      <c r="K37" s="70">
        <v>0.89041095889999999</v>
      </c>
      <c r="L37" s="11"/>
      <c r="M37" s="41">
        <v>217</v>
      </c>
      <c r="N37" s="41">
        <v>146</v>
      </c>
      <c r="O37" s="41">
        <v>95</v>
      </c>
      <c r="P37" s="58">
        <v>1.7281105991000001</v>
      </c>
      <c r="Q37" s="58">
        <v>1.7945205478999999</v>
      </c>
      <c r="R37" s="58">
        <v>1.4526315788999999</v>
      </c>
    </row>
    <row r="38" spans="1:18" ht="15.75" thickBot="1" x14ac:dyDescent="0.3">
      <c r="A38" s="108"/>
      <c r="B38" s="32" t="s">
        <v>16</v>
      </c>
      <c r="C38" s="31">
        <v>293</v>
      </c>
      <c r="D38" s="31">
        <v>467</v>
      </c>
      <c r="E38" s="67">
        <v>0.59385665529999998</v>
      </c>
      <c r="F38" s="31">
        <v>218</v>
      </c>
      <c r="G38" s="31">
        <v>331</v>
      </c>
      <c r="H38" s="67">
        <v>0.51834862390000003</v>
      </c>
      <c r="I38" s="31">
        <v>113</v>
      </c>
      <c r="J38" s="31">
        <v>188</v>
      </c>
      <c r="K38" s="67">
        <v>0.66371681419999995</v>
      </c>
      <c r="L38" s="11"/>
      <c r="M38" s="31">
        <v>307</v>
      </c>
      <c r="N38" s="31">
        <v>225</v>
      </c>
      <c r="O38" s="31">
        <v>156</v>
      </c>
      <c r="P38" s="55">
        <v>1.5211726383999999</v>
      </c>
      <c r="Q38" s="55">
        <v>1.4711111110999999</v>
      </c>
      <c r="R38" s="55">
        <v>1.2051282051000001</v>
      </c>
    </row>
    <row r="39" spans="1:18" ht="15.75" thickBot="1" x14ac:dyDescent="0.3">
      <c r="A39" s="105"/>
      <c r="B39" s="35" t="s">
        <v>17</v>
      </c>
      <c r="C39" s="36">
        <v>41</v>
      </c>
      <c r="D39" s="37">
        <v>38</v>
      </c>
      <c r="E39" s="69">
        <v>-7.3170732000000002E-2</v>
      </c>
      <c r="F39" s="37">
        <v>12</v>
      </c>
      <c r="G39" s="37">
        <v>20</v>
      </c>
      <c r="H39" s="69">
        <v>0.66666666669999997</v>
      </c>
      <c r="I39" s="37">
        <v>11</v>
      </c>
      <c r="J39" s="37">
        <v>15</v>
      </c>
      <c r="K39" s="72">
        <v>0.36363636360000001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1.6666666667000001</v>
      </c>
      <c r="R39" s="57">
        <v>1.3636363636</v>
      </c>
    </row>
    <row r="40" spans="1:18" ht="15.75" thickBot="1" x14ac:dyDescent="0.3">
      <c r="A40" s="108" t="s">
        <v>21</v>
      </c>
      <c r="B40" s="39" t="s">
        <v>15</v>
      </c>
      <c r="C40" s="41">
        <v>71</v>
      </c>
      <c r="D40" s="41">
        <v>54</v>
      </c>
      <c r="E40" s="70">
        <v>-0.23943661999999999</v>
      </c>
      <c r="F40" s="41">
        <v>49</v>
      </c>
      <c r="G40" s="41">
        <v>41</v>
      </c>
      <c r="H40" s="70">
        <v>-0.163265306</v>
      </c>
      <c r="I40" s="41">
        <v>31</v>
      </c>
      <c r="J40" s="41">
        <v>26</v>
      </c>
      <c r="K40" s="70">
        <v>-0.16129032300000001</v>
      </c>
      <c r="L40" s="11"/>
      <c r="M40" s="41">
        <v>74</v>
      </c>
      <c r="N40" s="41">
        <v>48</v>
      </c>
      <c r="O40" s="41">
        <v>30</v>
      </c>
      <c r="P40" s="58">
        <v>0.72972972970000005</v>
      </c>
      <c r="Q40" s="58">
        <v>0.85416666669999997</v>
      </c>
      <c r="R40" s="58">
        <v>0.86666666670000003</v>
      </c>
    </row>
    <row r="41" spans="1:18" ht="15.75" thickBot="1" x14ac:dyDescent="0.3">
      <c r="A41" s="108"/>
      <c r="B41" s="32" t="s">
        <v>16</v>
      </c>
      <c r="C41" s="13">
        <v>116</v>
      </c>
      <c r="D41" s="31">
        <v>93</v>
      </c>
      <c r="E41" s="67">
        <v>-0.198275862</v>
      </c>
      <c r="F41" s="31">
        <v>83</v>
      </c>
      <c r="G41" s="31">
        <v>73</v>
      </c>
      <c r="H41" s="67">
        <v>-0.120481928</v>
      </c>
      <c r="I41" s="31">
        <v>55</v>
      </c>
      <c r="J41" s="31">
        <v>43</v>
      </c>
      <c r="K41" s="67">
        <v>-0.218181818</v>
      </c>
      <c r="L41" s="11"/>
      <c r="M41" s="31">
        <v>140</v>
      </c>
      <c r="N41" s="31">
        <v>102</v>
      </c>
      <c r="O41" s="31">
        <v>71</v>
      </c>
      <c r="P41" s="55">
        <v>0.66428571430000005</v>
      </c>
      <c r="Q41" s="55">
        <v>0.7156862745</v>
      </c>
      <c r="R41" s="55">
        <v>0.60563380280000001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73</v>
      </c>
      <c r="E42" s="69">
        <v>-8.7499999999999994E-2</v>
      </c>
      <c r="F42" s="37">
        <v>50</v>
      </c>
      <c r="G42" s="37">
        <v>31</v>
      </c>
      <c r="H42" s="69">
        <v>-0.38</v>
      </c>
      <c r="I42" s="37">
        <v>37</v>
      </c>
      <c r="J42" s="37">
        <v>28</v>
      </c>
      <c r="K42" s="69">
        <v>-0.243243243</v>
      </c>
      <c r="L42" s="11"/>
      <c r="M42" s="37">
        <v>82</v>
      </c>
      <c r="N42" s="37">
        <v>49</v>
      </c>
      <c r="O42" s="37">
        <v>45</v>
      </c>
      <c r="P42" s="57">
        <v>0.89024390239999995</v>
      </c>
      <c r="Q42" s="57">
        <v>0.63265306119999998</v>
      </c>
      <c r="R42" s="57">
        <v>0.62222222220000001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1</v>
      </c>
      <c r="J43" s="41">
        <v>6</v>
      </c>
      <c r="K43" s="71">
        <v>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27</v>
      </c>
      <c r="E44" s="67">
        <v>3.8461538500000003E-2</v>
      </c>
      <c r="F44" s="31">
        <v>20</v>
      </c>
      <c r="G44" s="31">
        <v>21</v>
      </c>
      <c r="H44" s="67">
        <v>0.05</v>
      </c>
      <c r="I44" s="31">
        <v>5</v>
      </c>
      <c r="J44" s="31">
        <v>7</v>
      </c>
      <c r="K44" s="67">
        <v>0.4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0.63636363640000004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17</v>
      </c>
      <c r="G45" s="37">
        <v>21</v>
      </c>
      <c r="H45" s="69">
        <v>0.23529411759999999</v>
      </c>
      <c r="I45" s="37">
        <v>11</v>
      </c>
      <c r="J45" s="37">
        <v>11</v>
      </c>
      <c r="K45" s="69">
        <v>0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1.2352941176000001</v>
      </c>
      <c r="R45" s="57">
        <v>0.64705882349999999</v>
      </c>
    </row>
    <row r="46" spans="1:18" ht="15.75" thickBot="1" x14ac:dyDescent="0.3">
      <c r="A46" s="108" t="s">
        <v>23</v>
      </c>
      <c r="B46" s="39" t="s">
        <v>15</v>
      </c>
      <c r="C46" s="41">
        <v>151</v>
      </c>
      <c r="D46" s="41">
        <v>88</v>
      </c>
      <c r="E46" s="70">
        <v>-0.417218543</v>
      </c>
      <c r="F46" s="41">
        <v>108</v>
      </c>
      <c r="G46" s="41">
        <v>56</v>
      </c>
      <c r="H46" s="70">
        <v>-0.48148148099999999</v>
      </c>
      <c r="I46" s="41">
        <v>60</v>
      </c>
      <c r="J46" s="41">
        <v>34</v>
      </c>
      <c r="K46" s="70">
        <v>-0.43333333299999999</v>
      </c>
      <c r="L46" s="11"/>
      <c r="M46" s="41">
        <v>158</v>
      </c>
      <c r="N46" s="41">
        <v>112</v>
      </c>
      <c r="O46" s="41">
        <v>70</v>
      </c>
      <c r="P46" s="58">
        <v>0.55696202530000005</v>
      </c>
      <c r="Q46" s="58">
        <v>0.5</v>
      </c>
      <c r="R46" s="58">
        <v>0.48571428570000003</v>
      </c>
    </row>
    <row r="47" spans="1:18" ht="15.75" thickBot="1" x14ac:dyDescent="0.3">
      <c r="A47" s="108"/>
      <c r="B47" s="32" t="s">
        <v>16</v>
      </c>
      <c r="C47" s="31">
        <v>297</v>
      </c>
      <c r="D47" s="31">
        <v>243</v>
      </c>
      <c r="E47" s="67">
        <v>-0.18181818199999999</v>
      </c>
      <c r="F47" s="31">
        <v>223</v>
      </c>
      <c r="G47" s="31">
        <v>175</v>
      </c>
      <c r="H47" s="67">
        <v>-0.21524663699999999</v>
      </c>
      <c r="I47" s="31">
        <v>143</v>
      </c>
      <c r="J47" s="31">
        <v>108</v>
      </c>
      <c r="K47" s="67">
        <v>-0.24475524500000001</v>
      </c>
      <c r="L47" s="11"/>
      <c r="M47" s="31">
        <v>324</v>
      </c>
      <c r="N47" s="31">
        <v>250</v>
      </c>
      <c r="O47" s="31">
        <v>169</v>
      </c>
      <c r="P47" s="55">
        <v>0.75</v>
      </c>
      <c r="Q47" s="55">
        <v>0.7</v>
      </c>
      <c r="R47" s="55">
        <v>0.63905325440000005</v>
      </c>
    </row>
    <row r="48" spans="1:18" ht="15.75" thickBot="1" x14ac:dyDescent="0.3">
      <c r="A48" s="105"/>
      <c r="B48" s="35" t="s">
        <v>17</v>
      </c>
      <c r="C48" s="36">
        <v>82</v>
      </c>
      <c r="D48" s="37">
        <v>97</v>
      </c>
      <c r="E48" s="69">
        <v>0.18292682930000001</v>
      </c>
      <c r="F48" s="37">
        <v>55</v>
      </c>
      <c r="G48" s="37">
        <v>59</v>
      </c>
      <c r="H48" s="69">
        <v>7.2727272699999998E-2</v>
      </c>
      <c r="I48" s="37">
        <v>38</v>
      </c>
      <c r="J48" s="37">
        <v>36</v>
      </c>
      <c r="K48" s="69">
        <v>-5.2631578999999998E-2</v>
      </c>
      <c r="L48" s="11"/>
      <c r="M48" s="37">
        <v>94</v>
      </c>
      <c r="N48" s="37">
        <v>57</v>
      </c>
      <c r="O48" s="37">
        <v>46</v>
      </c>
      <c r="P48" s="57">
        <v>1.0319148936</v>
      </c>
      <c r="Q48" s="57">
        <v>1.0350877193000001</v>
      </c>
      <c r="R48" s="57">
        <v>0.78260869570000002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1.1111111111</v>
      </c>
      <c r="R49" s="58">
        <v>0.6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19</v>
      </c>
      <c r="E50" s="67">
        <v>5.5555555600000001E-2</v>
      </c>
      <c r="F50" s="31">
        <v>15</v>
      </c>
      <c r="G50" s="31">
        <v>17</v>
      </c>
      <c r="H50" s="67">
        <v>0.1333333333</v>
      </c>
      <c r="I50" s="31">
        <v>7</v>
      </c>
      <c r="J50" s="31">
        <v>5</v>
      </c>
      <c r="K50" s="67">
        <v>-0.28571428599999998</v>
      </c>
      <c r="L50" s="11"/>
      <c r="M50" s="31">
        <v>18</v>
      </c>
      <c r="N50" s="31">
        <v>15</v>
      </c>
      <c r="O50" s="31">
        <v>8</v>
      </c>
      <c r="P50" s="55">
        <v>1.0555555556</v>
      </c>
      <c r="Q50" s="55">
        <v>1.1333333333</v>
      </c>
      <c r="R50" s="55">
        <v>0.625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10</v>
      </c>
      <c r="G51" s="37">
        <v>7</v>
      </c>
      <c r="H51" s="69">
        <v>-0.3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0.4</v>
      </c>
    </row>
    <row r="52" spans="1:18" ht="15.75" thickBot="1" x14ac:dyDescent="0.3">
      <c r="A52" s="105" t="s">
        <v>25</v>
      </c>
      <c r="B52" s="39" t="s">
        <v>15</v>
      </c>
      <c r="C52" s="40">
        <v>430</v>
      </c>
      <c r="D52" s="41">
        <v>494</v>
      </c>
      <c r="E52" s="70">
        <v>0.1488372093</v>
      </c>
      <c r="F52" s="41">
        <v>389</v>
      </c>
      <c r="G52" s="41">
        <v>436</v>
      </c>
      <c r="H52" s="70">
        <v>0.1208226221</v>
      </c>
      <c r="I52" s="41">
        <v>166</v>
      </c>
      <c r="J52" s="41">
        <v>193</v>
      </c>
      <c r="K52" s="70">
        <v>0.16265060240000001</v>
      </c>
      <c r="L52" s="11"/>
      <c r="M52" s="41">
        <v>511</v>
      </c>
      <c r="N52" s="41">
        <v>455</v>
      </c>
      <c r="O52" s="41">
        <v>240</v>
      </c>
      <c r="P52" s="58">
        <v>0.96673189820000005</v>
      </c>
      <c r="Q52" s="58">
        <v>0.95824175820000002</v>
      </c>
      <c r="R52" s="58">
        <v>0.80416666670000003</v>
      </c>
    </row>
    <row r="53" spans="1:18" ht="15.75" thickBot="1" x14ac:dyDescent="0.3">
      <c r="A53" s="105"/>
      <c r="B53" s="35" t="s">
        <v>16</v>
      </c>
      <c r="C53" s="36">
        <v>783</v>
      </c>
      <c r="D53" s="37">
        <v>875</v>
      </c>
      <c r="E53" s="69">
        <v>0.1174968072</v>
      </c>
      <c r="F53" s="37">
        <v>709</v>
      </c>
      <c r="G53" s="37">
        <v>770</v>
      </c>
      <c r="H53" s="69">
        <v>8.60366714E-2</v>
      </c>
      <c r="I53" s="37">
        <v>319</v>
      </c>
      <c r="J53" s="37">
        <v>349</v>
      </c>
      <c r="K53" s="69">
        <v>9.4043887100000001E-2</v>
      </c>
      <c r="L53" s="11"/>
      <c r="M53" s="37">
        <v>1026</v>
      </c>
      <c r="N53" s="37">
        <v>929</v>
      </c>
      <c r="O53" s="37">
        <v>512</v>
      </c>
      <c r="P53" s="57">
        <v>0.85282651070000004</v>
      </c>
      <c r="Q53" s="57">
        <v>0.82884822390000001</v>
      </c>
      <c r="R53" s="57">
        <v>0.681640625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6</v>
      </c>
      <c r="G54" s="42">
        <v>3</v>
      </c>
      <c r="H54" s="73">
        <v>-0.5</v>
      </c>
      <c r="I54" s="42">
        <v>2</v>
      </c>
      <c r="J54" s="42">
        <v>1</v>
      </c>
      <c r="K54" s="73">
        <v>-0.5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0.5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15</v>
      </c>
      <c r="G55" s="31">
        <v>11</v>
      </c>
      <c r="H55" s="67">
        <v>-0.26666666700000002</v>
      </c>
      <c r="I55" s="31">
        <v>7</v>
      </c>
      <c r="J55" s="31">
        <v>7</v>
      </c>
      <c r="K55" s="67">
        <v>0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0.6875</v>
      </c>
      <c r="R55" s="55">
        <v>0.7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5</v>
      </c>
      <c r="J56" s="37">
        <v>2</v>
      </c>
      <c r="K56" s="72">
        <v>-0.6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14</v>
      </c>
      <c r="H57" s="71">
        <v>13</v>
      </c>
      <c r="I57" s="41">
        <v>0</v>
      </c>
      <c r="J57" s="41">
        <v>6</v>
      </c>
      <c r="K57" s="71"/>
      <c r="L57" s="11"/>
      <c r="M57" s="41">
        <v>8</v>
      </c>
      <c r="N57" s="41">
        <v>6</v>
      </c>
      <c r="O57" s="41">
        <v>4</v>
      </c>
      <c r="P57" s="58">
        <v>1.875</v>
      </c>
      <c r="Q57" s="58">
        <v>2.3333333333000001</v>
      </c>
      <c r="R57" s="58">
        <v>1.5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22</v>
      </c>
      <c r="H58" s="69">
        <v>2.1428571429000001</v>
      </c>
      <c r="I58" s="37">
        <v>3</v>
      </c>
      <c r="J58" s="37">
        <v>8</v>
      </c>
      <c r="K58" s="69">
        <v>1.6666666667000001</v>
      </c>
      <c r="L58" s="11"/>
      <c r="M58" s="37">
        <v>27</v>
      </c>
      <c r="N58" s="37">
        <v>23</v>
      </c>
      <c r="O58" s="37">
        <v>18</v>
      </c>
      <c r="P58" s="57">
        <v>1</v>
      </c>
      <c r="Q58" s="57">
        <v>0.95652173910000005</v>
      </c>
      <c r="R58" s="57">
        <v>0.44444444440000003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2</v>
      </c>
      <c r="H59" s="70"/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v>3</v>
      </c>
      <c r="Q59" s="58">
        <v>2</v>
      </c>
      <c r="R59" s="59"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3</v>
      </c>
      <c r="H60" s="69"/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v>2.5</v>
      </c>
      <c r="Q60" s="57">
        <v>1.5</v>
      </c>
      <c r="R60" s="57">
        <v>0.5</v>
      </c>
    </row>
    <row r="61" spans="1:18" ht="15.75" thickBot="1" x14ac:dyDescent="0.3">
      <c r="A61" s="105" t="s">
        <v>29</v>
      </c>
      <c r="B61" s="39" t="s">
        <v>15</v>
      </c>
      <c r="C61" s="40">
        <v>32</v>
      </c>
      <c r="D61" s="41">
        <v>69</v>
      </c>
      <c r="E61" s="70">
        <v>1.15625</v>
      </c>
      <c r="F61" s="41">
        <v>29</v>
      </c>
      <c r="G61" s="41">
        <v>55</v>
      </c>
      <c r="H61" s="70">
        <v>0.89655172409999995</v>
      </c>
      <c r="I61" s="41">
        <v>6</v>
      </c>
      <c r="J61" s="41">
        <v>31</v>
      </c>
      <c r="K61" s="70">
        <v>4.1666666667000003</v>
      </c>
      <c r="L61" s="11"/>
      <c r="M61" s="41">
        <v>43</v>
      </c>
      <c r="N61" s="41">
        <v>41</v>
      </c>
      <c r="O61" s="41">
        <v>20</v>
      </c>
      <c r="P61" s="58">
        <v>1.6046511628</v>
      </c>
      <c r="Q61" s="58">
        <v>1.3414634146</v>
      </c>
      <c r="R61" s="58">
        <v>1.55</v>
      </c>
    </row>
    <row r="62" spans="1:18" ht="15.75" thickBot="1" x14ac:dyDescent="0.3">
      <c r="A62" s="105"/>
      <c r="B62" s="35" t="s">
        <v>16</v>
      </c>
      <c r="C62" s="36">
        <v>69</v>
      </c>
      <c r="D62" s="37">
        <v>141</v>
      </c>
      <c r="E62" s="69">
        <v>1.0434782609</v>
      </c>
      <c r="F62" s="37">
        <v>63</v>
      </c>
      <c r="G62" s="37">
        <v>114</v>
      </c>
      <c r="H62" s="69">
        <v>0.80952380950000002</v>
      </c>
      <c r="I62" s="37">
        <v>22</v>
      </c>
      <c r="J62" s="37">
        <v>57</v>
      </c>
      <c r="K62" s="69">
        <v>1.5909090909000001</v>
      </c>
      <c r="L62" s="11"/>
      <c r="M62" s="37">
        <v>99</v>
      </c>
      <c r="N62" s="37">
        <v>93</v>
      </c>
      <c r="O62" s="37">
        <v>46</v>
      </c>
      <c r="P62" s="57">
        <v>1.4242424242</v>
      </c>
      <c r="Q62" s="57">
        <v>1.2258064516</v>
      </c>
      <c r="R62" s="57">
        <v>1.2391304348000001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34</v>
      </c>
      <c r="E63" s="70">
        <v>-0.276595745</v>
      </c>
      <c r="F63" s="41">
        <v>40</v>
      </c>
      <c r="G63" s="41">
        <v>27</v>
      </c>
      <c r="H63" s="70">
        <v>-0.32500000000000001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v>0.70833333330000003</v>
      </c>
      <c r="Q63" s="58">
        <v>0.75</v>
      </c>
      <c r="R63" s="58">
        <v>0.68421052630000001</v>
      </c>
    </row>
    <row r="64" spans="1:18" ht="15.75" thickBot="1" x14ac:dyDescent="0.3">
      <c r="A64" s="105"/>
      <c r="B64" s="35" t="s">
        <v>16</v>
      </c>
      <c r="C64" s="36">
        <v>70</v>
      </c>
      <c r="D64" s="37">
        <v>55</v>
      </c>
      <c r="E64" s="69">
        <v>-0.21428571399999999</v>
      </c>
      <c r="F64" s="37">
        <v>61</v>
      </c>
      <c r="G64" s="37">
        <v>42</v>
      </c>
      <c r="H64" s="69">
        <v>-0.31147541000000001</v>
      </c>
      <c r="I64" s="37">
        <v>28</v>
      </c>
      <c r="J64" s="37">
        <v>22</v>
      </c>
      <c r="K64" s="69">
        <v>-0.21428571399999999</v>
      </c>
      <c r="L64" s="11"/>
      <c r="M64" s="37">
        <v>81</v>
      </c>
      <c r="N64" s="37">
        <v>63</v>
      </c>
      <c r="O64" s="37">
        <v>37</v>
      </c>
      <c r="P64" s="57">
        <v>0.67901234570000002</v>
      </c>
      <c r="Q64" s="57">
        <v>0.66666666669999997</v>
      </c>
      <c r="R64" s="57">
        <v>0.59459459459999997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2</v>
      </c>
      <c r="H65" s="71">
        <v>-0.33333333300000001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v>1.3333333332999999</v>
      </c>
      <c r="Q65" s="58">
        <v>0.66666666669999997</v>
      </c>
      <c r="R65" s="58">
        <v>0</v>
      </c>
    </row>
    <row r="66" spans="1:18" ht="15.75" thickBot="1" x14ac:dyDescent="0.3">
      <c r="A66" s="106"/>
      <c r="B66" s="35" t="s">
        <v>16</v>
      </c>
      <c r="C66" s="36">
        <v>10</v>
      </c>
      <c r="D66" s="37">
        <v>12</v>
      </c>
      <c r="E66" s="69">
        <v>0.2</v>
      </c>
      <c r="F66" s="37">
        <v>9</v>
      </c>
      <c r="G66" s="37">
        <v>10</v>
      </c>
      <c r="H66" s="69">
        <v>0.11111111110000001</v>
      </c>
      <c r="I66" s="37">
        <v>3</v>
      </c>
      <c r="J66" s="37">
        <v>4</v>
      </c>
      <c r="K66" s="72">
        <v>0.33333333329999998</v>
      </c>
      <c r="L66" s="11"/>
      <c r="M66" s="37">
        <v>12</v>
      </c>
      <c r="N66" s="37">
        <v>11</v>
      </c>
      <c r="O66" s="37">
        <v>6</v>
      </c>
      <c r="P66" s="57">
        <v>1</v>
      </c>
      <c r="Q66" s="57">
        <v>0.90909090910000001</v>
      </c>
      <c r="R66" s="57">
        <v>0.66666666669999997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98"/>
      <c r="B68" s="98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opLeftCell="A4"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148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149</v>
      </c>
      <c r="D6" s="7" t="s">
        <v>152</v>
      </c>
      <c r="E6" s="45" t="s">
        <v>51</v>
      </c>
      <c r="F6" s="6" t="s">
        <v>150</v>
      </c>
      <c r="G6" s="6" t="s">
        <v>153</v>
      </c>
      <c r="H6" s="45" t="s">
        <v>51</v>
      </c>
      <c r="I6" s="6" t="s">
        <v>151</v>
      </c>
      <c r="J6" s="6" t="s">
        <v>154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3184</v>
      </c>
      <c r="D8" s="10">
        <v>3065</v>
      </c>
      <c r="E8" s="64">
        <v>-3.7374372000000003E-2</v>
      </c>
      <c r="F8" s="10">
        <v>2415</v>
      </c>
      <c r="G8" s="10">
        <v>2316</v>
      </c>
      <c r="H8" s="66">
        <v>-4.0993789000000003E-2</v>
      </c>
      <c r="I8" s="10">
        <v>1164</v>
      </c>
      <c r="J8" s="10">
        <v>1100</v>
      </c>
      <c r="K8" s="64">
        <v>-5.4982818000000003E-2</v>
      </c>
      <c r="L8" s="11"/>
      <c r="M8" s="94">
        <v>3669</v>
      </c>
      <c r="N8" s="94">
        <v>2839</v>
      </c>
      <c r="O8" s="94">
        <v>1763</v>
      </c>
      <c r="P8" s="47">
        <v>0.83537748710000004</v>
      </c>
      <c r="Q8" s="47">
        <v>0.81578020429999998</v>
      </c>
      <c r="R8" s="48">
        <v>0.62393647190000001</v>
      </c>
    </row>
    <row r="9" spans="1:18" x14ac:dyDescent="0.25">
      <c r="A9" s="116" t="s">
        <v>4</v>
      </c>
      <c r="B9" s="117"/>
      <c r="C9" s="13">
        <v>457</v>
      </c>
      <c r="D9" s="13">
        <v>352</v>
      </c>
      <c r="E9" s="64">
        <v>-0.2297593</v>
      </c>
      <c r="F9" s="13">
        <v>299</v>
      </c>
      <c r="G9" s="13">
        <v>253</v>
      </c>
      <c r="H9" s="66">
        <v>-0.15384615400000001</v>
      </c>
      <c r="I9" s="13">
        <v>173</v>
      </c>
      <c r="J9" s="13">
        <v>148</v>
      </c>
      <c r="K9" s="64">
        <v>-0.14450867100000001</v>
      </c>
      <c r="L9" s="11"/>
      <c r="M9" s="94">
        <v>431</v>
      </c>
      <c r="N9" s="94">
        <v>281</v>
      </c>
      <c r="O9" s="94">
        <v>213</v>
      </c>
      <c r="P9" s="47">
        <v>0.81670533639999998</v>
      </c>
      <c r="Q9" s="47">
        <v>0.90035587189999999</v>
      </c>
      <c r="R9" s="48">
        <v>0.69483568080000002</v>
      </c>
    </row>
    <row r="10" spans="1:18" x14ac:dyDescent="0.25">
      <c r="A10" s="116" t="s">
        <v>60</v>
      </c>
      <c r="B10" s="117"/>
      <c r="C10" s="13">
        <v>394</v>
      </c>
      <c r="D10" s="13">
        <v>287</v>
      </c>
      <c r="E10" s="64">
        <v>-0.27157360400000002</v>
      </c>
      <c r="F10" s="13">
        <v>258</v>
      </c>
      <c r="G10" s="13">
        <v>201</v>
      </c>
      <c r="H10" s="66">
        <v>-0.220930233</v>
      </c>
      <c r="I10" s="13">
        <v>161</v>
      </c>
      <c r="J10" s="13">
        <v>129</v>
      </c>
      <c r="K10" s="64">
        <v>-0.198757764</v>
      </c>
      <c r="L10" s="11"/>
      <c r="M10" s="94">
        <v>402</v>
      </c>
      <c r="N10" s="94">
        <v>255</v>
      </c>
      <c r="O10" s="94">
        <v>188</v>
      </c>
      <c r="P10" s="47">
        <v>0.71393034830000002</v>
      </c>
      <c r="Q10" s="47">
        <v>0.78823529410000004</v>
      </c>
      <c r="R10" s="48">
        <v>0.68617021280000001</v>
      </c>
    </row>
    <row r="11" spans="1:18" x14ac:dyDescent="0.25">
      <c r="A11" s="116" t="s">
        <v>5</v>
      </c>
      <c r="B11" s="117"/>
      <c r="C11" s="13">
        <v>2003</v>
      </c>
      <c r="D11" s="13">
        <v>1886</v>
      </c>
      <c r="E11" s="64">
        <v>-5.8412380999999999E-2</v>
      </c>
      <c r="F11" s="13">
        <v>1474</v>
      </c>
      <c r="G11" s="13">
        <v>1398</v>
      </c>
      <c r="H11" s="66">
        <v>-5.1560380000000003E-2</v>
      </c>
      <c r="I11" s="13">
        <v>685</v>
      </c>
      <c r="J11" s="13">
        <v>662</v>
      </c>
      <c r="K11" s="64">
        <v>-3.3576641999999997E-2</v>
      </c>
      <c r="L11" s="11"/>
      <c r="M11" s="94">
        <v>2137</v>
      </c>
      <c r="N11" s="94">
        <v>1558</v>
      </c>
      <c r="O11" s="94">
        <v>922</v>
      </c>
      <c r="P11" s="47">
        <v>0.88254562469999998</v>
      </c>
      <c r="Q11" s="47">
        <v>0.89730423619999999</v>
      </c>
      <c r="R11" s="48">
        <v>0.7180043384</v>
      </c>
    </row>
    <row r="12" spans="1:18" x14ac:dyDescent="0.25">
      <c r="A12" s="116" t="s">
        <v>6</v>
      </c>
      <c r="B12" s="117"/>
      <c r="C12" s="10">
        <v>380</v>
      </c>
      <c r="D12" s="10">
        <v>382</v>
      </c>
      <c r="E12" s="64">
        <v>5.2631579E-3</v>
      </c>
      <c r="F12" s="10">
        <v>345</v>
      </c>
      <c r="G12" s="10">
        <v>318</v>
      </c>
      <c r="H12" s="66">
        <v>-7.8260869999999996E-2</v>
      </c>
      <c r="I12" s="10">
        <v>180</v>
      </c>
      <c r="J12" s="10">
        <v>171</v>
      </c>
      <c r="K12" s="64">
        <v>-0.05</v>
      </c>
      <c r="L12" s="11"/>
      <c r="M12" s="94">
        <v>595</v>
      </c>
      <c r="N12" s="94">
        <v>543</v>
      </c>
      <c r="O12" s="94">
        <v>382</v>
      </c>
      <c r="P12" s="47">
        <v>0.64201680670000005</v>
      </c>
      <c r="Q12" s="47">
        <v>0.58563535909999997</v>
      </c>
      <c r="R12" s="48">
        <v>0.44764397909999998</v>
      </c>
    </row>
    <row r="13" spans="1:18" x14ac:dyDescent="0.25">
      <c r="A13" s="116" t="s">
        <v>7</v>
      </c>
      <c r="B13" s="117"/>
      <c r="C13" s="10">
        <v>728</v>
      </c>
      <c r="D13" s="10">
        <v>754</v>
      </c>
      <c r="E13" s="64">
        <v>3.5714285700000001E-2</v>
      </c>
      <c r="F13" s="10">
        <v>555</v>
      </c>
      <c r="G13" s="10">
        <v>560</v>
      </c>
      <c r="H13" s="66">
        <v>9.0090090000000001E-3</v>
      </c>
      <c r="I13" s="10">
        <v>274</v>
      </c>
      <c r="J13" s="10">
        <v>235</v>
      </c>
      <c r="K13" s="64">
        <v>-0.142335766</v>
      </c>
      <c r="L13" s="11"/>
      <c r="M13" s="94">
        <v>882</v>
      </c>
      <c r="N13" s="94">
        <v>689</v>
      </c>
      <c r="O13" s="94">
        <v>417</v>
      </c>
      <c r="P13" s="47">
        <v>0.85487528339999996</v>
      </c>
      <c r="Q13" s="47">
        <v>0.81277213349999999</v>
      </c>
      <c r="R13" s="48">
        <v>0.56354916070000005</v>
      </c>
    </row>
    <row r="14" spans="1:18" x14ac:dyDescent="0.25">
      <c r="A14" s="116" t="s">
        <v>8</v>
      </c>
      <c r="B14" s="117"/>
      <c r="C14" s="14">
        <v>73</v>
      </c>
      <c r="D14" s="14">
        <v>43</v>
      </c>
      <c r="E14" s="64">
        <v>-0.41095890400000001</v>
      </c>
      <c r="F14" s="14">
        <v>41</v>
      </c>
      <c r="G14" s="14">
        <v>40</v>
      </c>
      <c r="H14" s="66">
        <v>-2.4390243999999998E-2</v>
      </c>
      <c r="I14" s="14">
        <v>25</v>
      </c>
      <c r="J14" s="14">
        <v>32</v>
      </c>
      <c r="K14" s="64">
        <v>0.28000000000000003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0.81632653060000004</v>
      </c>
      <c r="R14" s="48">
        <v>0.7619047619</v>
      </c>
    </row>
    <row r="15" spans="1:18" x14ac:dyDescent="0.25">
      <c r="A15" s="118" t="s">
        <v>9</v>
      </c>
      <c r="B15" s="119"/>
      <c r="C15" s="13">
        <v>734</v>
      </c>
      <c r="D15" s="13">
        <v>668</v>
      </c>
      <c r="E15" s="64">
        <v>-8.9918256000000002E-2</v>
      </c>
      <c r="F15" s="13">
        <v>275</v>
      </c>
      <c r="G15" s="13">
        <v>266</v>
      </c>
      <c r="H15" s="66">
        <v>-3.2727273000000001E-2</v>
      </c>
      <c r="I15" s="13">
        <v>144</v>
      </c>
      <c r="J15" s="13">
        <v>121</v>
      </c>
      <c r="K15" s="64">
        <v>-0.159722222</v>
      </c>
      <c r="L15" s="11"/>
      <c r="M15" s="94">
        <v>756</v>
      </c>
      <c r="N15" s="94">
        <v>284</v>
      </c>
      <c r="O15" s="94">
        <v>234</v>
      </c>
      <c r="P15" s="47">
        <v>0.88359788360000002</v>
      </c>
      <c r="Q15" s="47">
        <v>0.93661971830000001</v>
      </c>
      <c r="R15" s="48">
        <v>0.51709401710000003</v>
      </c>
    </row>
    <row r="16" spans="1:18" x14ac:dyDescent="0.25">
      <c r="A16" s="109" t="s">
        <v>10</v>
      </c>
      <c r="B16" s="110"/>
      <c r="C16" s="15">
        <v>3918</v>
      </c>
      <c r="D16" s="16">
        <v>3733</v>
      </c>
      <c r="E16" s="65">
        <v>-4.7217967999999999E-2</v>
      </c>
      <c r="F16" s="15">
        <v>2690</v>
      </c>
      <c r="G16" s="15">
        <v>2582</v>
      </c>
      <c r="H16" s="76">
        <v>-4.0148699000000003E-2</v>
      </c>
      <c r="I16" s="15">
        <v>1308</v>
      </c>
      <c r="J16" s="15">
        <v>1221</v>
      </c>
      <c r="K16" s="65">
        <v>-6.6513761000000005E-2</v>
      </c>
      <c r="L16" s="17"/>
      <c r="M16" s="95">
        <v>4425</v>
      </c>
      <c r="N16" s="95">
        <v>3123</v>
      </c>
      <c r="O16" s="95">
        <v>1997</v>
      </c>
      <c r="P16" s="49">
        <v>0.84361581919999995</v>
      </c>
      <c r="Q16" s="49">
        <v>0.82676913220000003</v>
      </c>
      <c r="R16" s="50">
        <v>0.61141712569999995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2247</v>
      </c>
      <c r="D18" s="10">
        <v>1973</v>
      </c>
      <c r="E18" s="64">
        <v>-0.121940365</v>
      </c>
      <c r="F18" s="10">
        <v>1593</v>
      </c>
      <c r="G18" s="10">
        <v>1382</v>
      </c>
      <c r="H18" s="66">
        <v>-0.13245448800000001</v>
      </c>
      <c r="I18" s="10">
        <v>818</v>
      </c>
      <c r="J18" s="10">
        <v>693</v>
      </c>
      <c r="K18" s="66">
        <v>-0.152811736</v>
      </c>
      <c r="L18" s="11"/>
      <c r="M18" s="10">
        <v>2391</v>
      </c>
      <c r="N18" s="10">
        <v>1702</v>
      </c>
      <c r="O18" s="10">
        <v>1132</v>
      </c>
      <c r="P18" s="47">
        <v>0.82517774990000003</v>
      </c>
      <c r="Q18" s="47">
        <v>0.81198589889999995</v>
      </c>
      <c r="R18" s="48">
        <v>0.61219081269999998</v>
      </c>
    </row>
    <row r="19" spans="1:26" x14ac:dyDescent="0.25">
      <c r="A19" s="116" t="s">
        <v>4</v>
      </c>
      <c r="B19" s="117"/>
      <c r="C19" s="13">
        <v>400</v>
      </c>
      <c r="D19" s="13">
        <v>288</v>
      </c>
      <c r="E19" s="64">
        <v>-0.28000000000000003</v>
      </c>
      <c r="F19" s="13">
        <v>252</v>
      </c>
      <c r="G19" s="13">
        <v>200</v>
      </c>
      <c r="H19" s="66">
        <v>-0.20634920600000001</v>
      </c>
      <c r="I19" s="13">
        <v>146</v>
      </c>
      <c r="J19" s="13">
        <v>117</v>
      </c>
      <c r="K19" s="66">
        <v>-0.19863013700000001</v>
      </c>
      <c r="L19" s="11"/>
      <c r="M19" s="13">
        <v>374</v>
      </c>
      <c r="N19" s="13">
        <v>235</v>
      </c>
      <c r="O19" s="13">
        <v>180</v>
      </c>
      <c r="P19" s="47">
        <v>0.77005347589999995</v>
      </c>
      <c r="Q19" s="47">
        <v>0.85106382979999995</v>
      </c>
      <c r="R19" s="48">
        <v>0.65</v>
      </c>
    </row>
    <row r="20" spans="1:26" x14ac:dyDescent="0.25">
      <c r="A20" s="116" t="s">
        <v>60</v>
      </c>
      <c r="B20" s="117"/>
      <c r="C20" s="13">
        <v>346</v>
      </c>
      <c r="D20" s="13">
        <v>239</v>
      </c>
      <c r="E20" s="64">
        <v>-0.30924855499999998</v>
      </c>
      <c r="F20" s="13">
        <v>220</v>
      </c>
      <c r="G20" s="13">
        <v>161</v>
      </c>
      <c r="H20" s="66">
        <v>-0.26818181800000002</v>
      </c>
      <c r="I20" s="13">
        <v>138</v>
      </c>
      <c r="J20" s="13">
        <v>106</v>
      </c>
      <c r="K20" s="66">
        <v>-0.231884058</v>
      </c>
      <c r="L20" s="11"/>
      <c r="M20" s="13">
        <v>350</v>
      </c>
      <c r="N20" s="13">
        <v>214</v>
      </c>
      <c r="O20" s="13">
        <v>160</v>
      </c>
      <c r="P20" s="47">
        <v>0.68285714289999999</v>
      </c>
      <c r="Q20" s="47">
        <v>0.75233644860000004</v>
      </c>
      <c r="R20" s="48">
        <v>0.66249999999999998</v>
      </c>
    </row>
    <row r="21" spans="1:26" x14ac:dyDescent="0.25">
      <c r="A21" s="116" t="s">
        <v>5</v>
      </c>
      <c r="B21" s="117"/>
      <c r="C21" s="13">
        <v>1492</v>
      </c>
      <c r="D21" s="13">
        <v>1269</v>
      </c>
      <c r="E21" s="64">
        <v>-0.149463807</v>
      </c>
      <c r="F21" s="13">
        <v>1022</v>
      </c>
      <c r="G21" s="13">
        <v>866</v>
      </c>
      <c r="H21" s="66">
        <v>-0.15264187900000001</v>
      </c>
      <c r="I21" s="13">
        <v>499</v>
      </c>
      <c r="J21" s="13">
        <v>435</v>
      </c>
      <c r="K21" s="66">
        <v>-0.12825651299999999</v>
      </c>
      <c r="L21" s="11"/>
      <c r="M21" s="13">
        <v>1511</v>
      </c>
      <c r="N21" s="13">
        <v>1010</v>
      </c>
      <c r="O21" s="13">
        <v>634</v>
      </c>
      <c r="P21" s="47">
        <v>0.83984116480000004</v>
      </c>
      <c r="Q21" s="47">
        <v>0.85742574260000004</v>
      </c>
      <c r="R21" s="48">
        <v>0.68611987379999995</v>
      </c>
    </row>
    <row r="22" spans="1:26" x14ac:dyDescent="0.25">
      <c r="A22" s="116" t="s">
        <v>6</v>
      </c>
      <c r="B22" s="117"/>
      <c r="C22" s="10">
        <v>178</v>
      </c>
      <c r="D22" s="10">
        <v>160</v>
      </c>
      <c r="E22" s="64">
        <v>-0.101123596</v>
      </c>
      <c r="F22" s="10">
        <v>166</v>
      </c>
      <c r="G22" s="10">
        <v>135</v>
      </c>
      <c r="H22" s="66">
        <v>-0.186746988</v>
      </c>
      <c r="I22" s="10">
        <v>101</v>
      </c>
      <c r="J22" s="10">
        <v>72</v>
      </c>
      <c r="K22" s="66">
        <v>-0.28712871299999998</v>
      </c>
      <c r="L22" s="11"/>
      <c r="M22" s="10">
        <v>268</v>
      </c>
      <c r="N22" s="10">
        <v>247</v>
      </c>
      <c r="O22" s="10">
        <v>178</v>
      </c>
      <c r="P22" s="47">
        <v>0.59701492540000001</v>
      </c>
      <c r="Q22" s="47">
        <v>0.54655870449999999</v>
      </c>
      <c r="R22" s="48">
        <v>0.40449438199999999</v>
      </c>
    </row>
    <row r="23" spans="1:26" x14ac:dyDescent="0.25">
      <c r="A23" s="116" t="s">
        <v>7</v>
      </c>
      <c r="B23" s="117"/>
      <c r="C23" s="10">
        <v>515</v>
      </c>
      <c r="D23" s="10">
        <v>502</v>
      </c>
      <c r="E23" s="64">
        <v>-2.5242718000000001E-2</v>
      </c>
      <c r="F23" s="10">
        <v>364</v>
      </c>
      <c r="G23" s="10">
        <v>342</v>
      </c>
      <c r="H23" s="66">
        <v>-6.0439560000000003E-2</v>
      </c>
      <c r="I23" s="10">
        <v>193</v>
      </c>
      <c r="J23" s="10">
        <v>154</v>
      </c>
      <c r="K23" s="66">
        <v>-0.202072539</v>
      </c>
      <c r="L23" s="11"/>
      <c r="M23" s="10">
        <v>564</v>
      </c>
      <c r="N23" s="10">
        <v>401</v>
      </c>
      <c r="O23" s="10">
        <v>281</v>
      </c>
      <c r="P23" s="47">
        <v>0.89007092200000004</v>
      </c>
      <c r="Q23" s="47">
        <v>0.85286783040000003</v>
      </c>
      <c r="R23" s="48">
        <v>0.54804270460000004</v>
      </c>
    </row>
    <row r="24" spans="1:26" x14ac:dyDescent="0.25">
      <c r="A24" s="116" t="s">
        <v>8</v>
      </c>
      <c r="B24" s="117"/>
      <c r="C24" s="14">
        <v>62</v>
      </c>
      <c r="D24" s="14">
        <v>42</v>
      </c>
      <c r="E24" s="64">
        <v>-0.322580645</v>
      </c>
      <c r="F24" s="14">
        <v>41</v>
      </c>
      <c r="G24" s="14">
        <v>39</v>
      </c>
      <c r="H24" s="66">
        <v>-4.8780487999999997E-2</v>
      </c>
      <c r="I24" s="14">
        <v>25</v>
      </c>
      <c r="J24" s="14">
        <v>32</v>
      </c>
      <c r="K24" s="66">
        <v>0.28000000000000003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0.88636363640000004</v>
      </c>
      <c r="R24" s="48">
        <v>0.82051282049999996</v>
      </c>
    </row>
    <row r="25" spans="1:26" x14ac:dyDescent="0.25">
      <c r="A25" s="118" t="s">
        <v>9</v>
      </c>
      <c r="B25" s="119"/>
      <c r="C25" s="13">
        <v>723</v>
      </c>
      <c r="D25" s="13">
        <v>664</v>
      </c>
      <c r="E25" s="64">
        <v>-8.1604425999999994E-2</v>
      </c>
      <c r="F25" s="13">
        <v>267</v>
      </c>
      <c r="G25" s="13">
        <v>264</v>
      </c>
      <c r="H25" s="66">
        <v>-1.1235955000000001E-2</v>
      </c>
      <c r="I25" s="13">
        <v>139</v>
      </c>
      <c r="J25" s="13">
        <v>119</v>
      </c>
      <c r="K25" s="66">
        <v>-0.14388489199999999</v>
      </c>
      <c r="L25" s="11"/>
      <c r="M25" s="13">
        <v>745</v>
      </c>
      <c r="N25" s="13">
        <v>277</v>
      </c>
      <c r="O25" s="13">
        <v>228</v>
      </c>
      <c r="P25" s="47">
        <v>0.89127516780000005</v>
      </c>
      <c r="Q25" s="47">
        <v>0.95306859209999994</v>
      </c>
      <c r="R25" s="48">
        <v>0.52192982460000004</v>
      </c>
    </row>
    <row r="26" spans="1:26" x14ac:dyDescent="0.25">
      <c r="A26" s="109" t="s">
        <v>12</v>
      </c>
      <c r="B26" s="110"/>
      <c r="C26" s="23">
        <v>2970</v>
      </c>
      <c r="D26" s="24">
        <v>2637</v>
      </c>
      <c r="E26" s="65">
        <v>-0.112121212</v>
      </c>
      <c r="F26" s="23">
        <v>1860</v>
      </c>
      <c r="G26" s="23">
        <v>1646</v>
      </c>
      <c r="H26" s="76">
        <v>-0.115053763</v>
      </c>
      <c r="I26" s="23">
        <v>957</v>
      </c>
      <c r="J26" s="23">
        <v>812</v>
      </c>
      <c r="K26" s="65">
        <v>-0.15151515199999999</v>
      </c>
      <c r="L26" s="17"/>
      <c r="M26" s="25">
        <v>3136</v>
      </c>
      <c r="N26" s="25">
        <v>1979</v>
      </c>
      <c r="O26" s="25">
        <v>1360</v>
      </c>
      <c r="P26" s="49">
        <v>0.84088010199999996</v>
      </c>
      <c r="Q26" s="49">
        <v>0.83173319859999995</v>
      </c>
      <c r="R26" s="50">
        <v>0.59705882349999995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416</v>
      </c>
      <c r="D28" s="31">
        <v>271</v>
      </c>
      <c r="E28" s="67">
        <v>-0.34855769199999997</v>
      </c>
      <c r="F28" s="31">
        <v>285</v>
      </c>
      <c r="G28" s="31">
        <v>175</v>
      </c>
      <c r="H28" s="67">
        <v>-0.38596491199999999</v>
      </c>
      <c r="I28" s="31">
        <v>155</v>
      </c>
      <c r="J28" s="31">
        <v>93</v>
      </c>
      <c r="K28" s="67">
        <v>-0.4</v>
      </c>
      <c r="L28" s="11"/>
      <c r="M28" s="31">
        <v>413</v>
      </c>
      <c r="N28" s="31">
        <v>276</v>
      </c>
      <c r="O28" s="31">
        <v>186</v>
      </c>
      <c r="P28" s="55">
        <v>0.65617433410000003</v>
      </c>
      <c r="Q28" s="55">
        <v>0.63405797100000005</v>
      </c>
      <c r="R28" s="55">
        <v>0.5</v>
      </c>
    </row>
    <row r="29" spans="1:26" x14ac:dyDescent="0.25">
      <c r="A29" s="114"/>
      <c r="B29" s="32" t="s">
        <v>16</v>
      </c>
      <c r="C29" s="33">
        <v>558</v>
      </c>
      <c r="D29" s="34">
        <v>373</v>
      </c>
      <c r="E29" s="68">
        <v>-0.331541219</v>
      </c>
      <c r="F29" s="34">
        <v>393</v>
      </c>
      <c r="G29" s="34">
        <v>243</v>
      </c>
      <c r="H29" s="68">
        <v>-0.38167938899999998</v>
      </c>
      <c r="I29" s="34">
        <v>203</v>
      </c>
      <c r="J29" s="34">
        <v>119</v>
      </c>
      <c r="K29" s="68">
        <v>-0.413793103</v>
      </c>
      <c r="L29" s="11"/>
      <c r="M29" s="34">
        <v>569</v>
      </c>
      <c r="N29" s="34">
        <v>395</v>
      </c>
      <c r="O29" s="34">
        <v>268</v>
      </c>
      <c r="P29" s="56">
        <v>0.6555360281</v>
      </c>
      <c r="Q29" s="56">
        <v>0.61518987339999998</v>
      </c>
      <c r="R29" s="56">
        <v>0.44402985070000001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39</v>
      </c>
      <c r="G30" s="37">
        <v>43</v>
      </c>
      <c r="H30" s="69">
        <v>0.1025641026</v>
      </c>
      <c r="I30" s="37">
        <v>11</v>
      </c>
      <c r="J30" s="37">
        <v>5</v>
      </c>
      <c r="K30" s="69">
        <v>-0.54545454500000001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1.1025641025999999</v>
      </c>
      <c r="R30" s="57">
        <v>0.2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257</v>
      </c>
      <c r="D31" s="41">
        <v>207</v>
      </c>
      <c r="E31" s="70">
        <v>-0.194552529</v>
      </c>
      <c r="F31" s="41">
        <v>160</v>
      </c>
      <c r="G31" s="41">
        <v>131</v>
      </c>
      <c r="H31" s="70">
        <v>-0.18124999999999999</v>
      </c>
      <c r="I31" s="41">
        <v>76</v>
      </c>
      <c r="J31" s="41">
        <v>60</v>
      </c>
      <c r="K31" s="70">
        <v>-0.21052631599999999</v>
      </c>
      <c r="L31" s="11"/>
      <c r="M31" s="41">
        <v>260</v>
      </c>
      <c r="N31" s="41">
        <v>159</v>
      </c>
      <c r="O31" s="41">
        <v>90</v>
      </c>
      <c r="P31" s="58">
        <v>0.79615384619999996</v>
      </c>
      <c r="Q31" s="58">
        <v>0.8238993711</v>
      </c>
      <c r="R31" s="58">
        <v>0.66666666669999997</v>
      </c>
    </row>
    <row r="32" spans="1:26" ht="15.75" thickBot="1" x14ac:dyDescent="0.3">
      <c r="A32" s="108"/>
      <c r="B32" s="32" t="s">
        <v>16</v>
      </c>
      <c r="C32" s="31">
        <v>430</v>
      </c>
      <c r="D32" s="31">
        <v>380</v>
      </c>
      <c r="E32" s="67">
        <v>-0.11627907</v>
      </c>
      <c r="F32" s="31">
        <v>287</v>
      </c>
      <c r="G32" s="31">
        <v>267</v>
      </c>
      <c r="H32" s="67">
        <v>-6.9686411000000004E-2</v>
      </c>
      <c r="I32" s="31">
        <v>151</v>
      </c>
      <c r="J32" s="31">
        <v>135</v>
      </c>
      <c r="K32" s="67">
        <v>-0.105960265</v>
      </c>
      <c r="L32" s="11"/>
      <c r="M32" s="31">
        <v>462</v>
      </c>
      <c r="N32" s="31">
        <v>316</v>
      </c>
      <c r="O32" s="31">
        <v>204</v>
      </c>
      <c r="P32" s="55">
        <v>0.82251082249999996</v>
      </c>
      <c r="Q32" s="55">
        <v>0.84493670890000006</v>
      </c>
      <c r="R32" s="55">
        <v>0.66176470590000003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93</v>
      </c>
      <c r="E33" s="69">
        <v>-0.10576923100000001</v>
      </c>
      <c r="F33" s="37">
        <v>51</v>
      </c>
      <c r="G33" s="37">
        <v>49</v>
      </c>
      <c r="H33" s="69">
        <v>-3.9215686E-2</v>
      </c>
      <c r="I33" s="37">
        <v>24</v>
      </c>
      <c r="J33" s="37">
        <v>19</v>
      </c>
      <c r="K33" s="69">
        <v>-0.20833333300000001</v>
      </c>
      <c r="L33" s="11"/>
      <c r="M33" s="37">
        <v>108</v>
      </c>
      <c r="N33" s="37">
        <v>52</v>
      </c>
      <c r="O33" s="37">
        <v>39</v>
      </c>
      <c r="P33" s="57">
        <v>0.86111111110000005</v>
      </c>
      <c r="Q33" s="57">
        <v>0.9423076923</v>
      </c>
      <c r="R33" s="57">
        <v>0.48717948719999998</v>
      </c>
    </row>
    <row r="34" spans="1:18" ht="15.75" thickBot="1" x14ac:dyDescent="0.3">
      <c r="A34" s="108" t="s">
        <v>19</v>
      </c>
      <c r="B34" s="39" t="s">
        <v>15</v>
      </c>
      <c r="C34" s="40">
        <v>363</v>
      </c>
      <c r="D34" s="41">
        <v>255</v>
      </c>
      <c r="E34" s="70">
        <v>-0.29752066100000002</v>
      </c>
      <c r="F34" s="41">
        <v>251</v>
      </c>
      <c r="G34" s="41">
        <v>177</v>
      </c>
      <c r="H34" s="70">
        <v>-0.29482071700000001</v>
      </c>
      <c r="I34" s="41">
        <v>109</v>
      </c>
      <c r="J34" s="41">
        <v>78</v>
      </c>
      <c r="K34" s="71">
        <v>-0.28440367</v>
      </c>
      <c r="L34" s="11"/>
      <c r="M34" s="41">
        <v>364</v>
      </c>
      <c r="N34" s="41">
        <v>248</v>
      </c>
      <c r="O34" s="41">
        <v>154</v>
      </c>
      <c r="P34" s="58">
        <v>0.70054945049999995</v>
      </c>
      <c r="Q34" s="58">
        <v>0.71370967740000002</v>
      </c>
      <c r="R34" s="58">
        <v>0.50649350650000002</v>
      </c>
    </row>
    <row r="35" spans="1:18" ht="15.75" thickBot="1" x14ac:dyDescent="0.3">
      <c r="A35" s="108"/>
      <c r="B35" s="32" t="s">
        <v>16</v>
      </c>
      <c r="C35" s="31">
        <v>525</v>
      </c>
      <c r="D35" s="31">
        <v>389</v>
      </c>
      <c r="E35" s="67">
        <v>-0.25904761900000001</v>
      </c>
      <c r="F35" s="31">
        <v>367</v>
      </c>
      <c r="G35" s="31">
        <v>263</v>
      </c>
      <c r="H35" s="67">
        <v>-0.28337874699999999</v>
      </c>
      <c r="I35" s="31">
        <v>167</v>
      </c>
      <c r="J35" s="31">
        <v>108</v>
      </c>
      <c r="K35" s="67">
        <v>-0.353293413</v>
      </c>
      <c r="L35" s="11"/>
      <c r="M35" s="31">
        <v>543</v>
      </c>
      <c r="N35" s="31">
        <v>378</v>
      </c>
      <c r="O35" s="31">
        <v>245</v>
      </c>
      <c r="P35" s="55">
        <v>0.71639042360000005</v>
      </c>
      <c r="Q35" s="55">
        <v>0.69576719580000002</v>
      </c>
      <c r="R35" s="55">
        <v>0.44081632650000002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192</v>
      </c>
      <c r="E36" s="69">
        <v>-0.13901345300000001</v>
      </c>
      <c r="F36" s="37">
        <v>39</v>
      </c>
      <c r="G36" s="37">
        <v>40</v>
      </c>
      <c r="H36" s="69">
        <v>2.5641025599999999E-2</v>
      </c>
      <c r="I36" s="37">
        <v>15</v>
      </c>
      <c r="J36" s="37">
        <v>11</v>
      </c>
      <c r="K36" s="69">
        <v>-0.26666666700000002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0.95238095239999998</v>
      </c>
      <c r="R36" s="57">
        <v>0.27500000000000002</v>
      </c>
    </row>
    <row r="37" spans="1:18" ht="15.75" thickBot="1" x14ac:dyDescent="0.3">
      <c r="A37" s="108" t="s">
        <v>20</v>
      </c>
      <c r="B37" s="39" t="s">
        <v>15</v>
      </c>
      <c r="C37" s="41">
        <v>211</v>
      </c>
      <c r="D37" s="41">
        <v>373</v>
      </c>
      <c r="E37" s="70">
        <v>0.76777251179999995</v>
      </c>
      <c r="F37" s="41">
        <v>147</v>
      </c>
      <c r="G37" s="41">
        <v>264</v>
      </c>
      <c r="H37" s="70">
        <v>0.79591836729999998</v>
      </c>
      <c r="I37" s="41">
        <v>67</v>
      </c>
      <c r="J37" s="41">
        <v>139</v>
      </c>
      <c r="K37" s="70">
        <v>1.0746268657</v>
      </c>
      <c r="L37" s="11"/>
      <c r="M37" s="41">
        <v>217</v>
      </c>
      <c r="N37" s="41">
        <v>146</v>
      </c>
      <c r="O37" s="41">
        <v>95</v>
      </c>
      <c r="P37" s="58">
        <v>1.7188940092</v>
      </c>
      <c r="Q37" s="58">
        <v>1.8082191781000001</v>
      </c>
      <c r="R37" s="58">
        <v>1.4631578946999999</v>
      </c>
    </row>
    <row r="38" spans="1:18" ht="15.75" thickBot="1" x14ac:dyDescent="0.3">
      <c r="A38" s="108"/>
      <c r="B38" s="32" t="s">
        <v>16</v>
      </c>
      <c r="C38" s="31">
        <v>291</v>
      </c>
      <c r="D38" s="31">
        <v>463</v>
      </c>
      <c r="E38" s="67">
        <v>0.59106529210000003</v>
      </c>
      <c r="F38" s="31">
        <v>213</v>
      </c>
      <c r="G38" s="31">
        <v>332</v>
      </c>
      <c r="H38" s="67">
        <v>0.55868544600000003</v>
      </c>
      <c r="I38" s="31">
        <v>104</v>
      </c>
      <c r="J38" s="31">
        <v>184</v>
      </c>
      <c r="K38" s="67">
        <v>0.7692307692</v>
      </c>
      <c r="L38" s="11"/>
      <c r="M38" s="31">
        <v>307</v>
      </c>
      <c r="N38" s="31">
        <v>225</v>
      </c>
      <c r="O38" s="31">
        <v>156</v>
      </c>
      <c r="P38" s="55">
        <v>1.5081433225</v>
      </c>
      <c r="Q38" s="55">
        <v>1.4755555556</v>
      </c>
      <c r="R38" s="55">
        <v>1.1794871794999999</v>
      </c>
    </row>
    <row r="39" spans="1:18" ht="15.75" thickBot="1" x14ac:dyDescent="0.3">
      <c r="A39" s="105"/>
      <c r="B39" s="35" t="s">
        <v>17</v>
      </c>
      <c r="C39" s="36">
        <v>42</v>
      </c>
      <c r="D39" s="37">
        <v>38</v>
      </c>
      <c r="E39" s="69">
        <v>-9.5238094999999995E-2</v>
      </c>
      <c r="F39" s="37">
        <v>12</v>
      </c>
      <c r="G39" s="37">
        <v>20</v>
      </c>
      <c r="H39" s="69">
        <v>0.66666666669999997</v>
      </c>
      <c r="I39" s="37">
        <v>11</v>
      </c>
      <c r="J39" s="37">
        <v>14</v>
      </c>
      <c r="K39" s="72">
        <v>0.27272727270000002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1.6666666667000001</v>
      </c>
      <c r="R39" s="57">
        <v>1.2727272727000001</v>
      </c>
    </row>
    <row r="40" spans="1:18" ht="15.75" thickBot="1" x14ac:dyDescent="0.3">
      <c r="A40" s="108" t="s">
        <v>21</v>
      </c>
      <c r="B40" s="39" t="s">
        <v>15</v>
      </c>
      <c r="C40" s="41">
        <v>71</v>
      </c>
      <c r="D40" s="41">
        <v>53</v>
      </c>
      <c r="E40" s="70">
        <v>-0.25352112700000001</v>
      </c>
      <c r="F40" s="41">
        <v>50</v>
      </c>
      <c r="G40" s="41">
        <v>41</v>
      </c>
      <c r="H40" s="70">
        <v>-0.18</v>
      </c>
      <c r="I40" s="41">
        <v>29</v>
      </c>
      <c r="J40" s="41">
        <v>26</v>
      </c>
      <c r="K40" s="70">
        <v>-0.10344827600000001</v>
      </c>
      <c r="L40" s="11"/>
      <c r="M40" s="41">
        <v>74</v>
      </c>
      <c r="N40" s="41">
        <v>48</v>
      </c>
      <c r="O40" s="41">
        <v>30</v>
      </c>
      <c r="P40" s="58">
        <v>0.71621621619999998</v>
      </c>
      <c r="Q40" s="58">
        <v>0.85416666669999997</v>
      </c>
      <c r="R40" s="58">
        <v>0.86666666670000003</v>
      </c>
    </row>
    <row r="41" spans="1:18" ht="15.75" thickBot="1" x14ac:dyDescent="0.3">
      <c r="A41" s="108"/>
      <c r="B41" s="32" t="s">
        <v>16</v>
      </c>
      <c r="C41" s="13">
        <v>113</v>
      </c>
      <c r="D41" s="31">
        <v>89</v>
      </c>
      <c r="E41" s="67">
        <v>-0.21238938099999999</v>
      </c>
      <c r="F41" s="31">
        <v>82</v>
      </c>
      <c r="G41" s="31">
        <v>71</v>
      </c>
      <c r="H41" s="67">
        <v>-0.134146341</v>
      </c>
      <c r="I41" s="31">
        <v>50</v>
      </c>
      <c r="J41" s="31">
        <v>41</v>
      </c>
      <c r="K41" s="67">
        <v>-0.18</v>
      </c>
      <c r="L41" s="11"/>
      <c r="M41" s="31">
        <v>140</v>
      </c>
      <c r="N41" s="31">
        <v>102</v>
      </c>
      <c r="O41" s="31">
        <v>71</v>
      </c>
      <c r="P41" s="55">
        <v>0.63571428569999999</v>
      </c>
      <c r="Q41" s="55">
        <v>0.69607843140000003</v>
      </c>
      <c r="R41" s="55">
        <v>0.57746478869999995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72</v>
      </c>
      <c r="E42" s="69">
        <v>-0.1</v>
      </c>
      <c r="F42" s="37">
        <v>50</v>
      </c>
      <c r="G42" s="37">
        <v>30</v>
      </c>
      <c r="H42" s="69">
        <v>-0.4</v>
      </c>
      <c r="I42" s="37">
        <v>37</v>
      </c>
      <c r="J42" s="37">
        <v>26</v>
      </c>
      <c r="K42" s="69">
        <v>-0.29729729700000002</v>
      </c>
      <c r="L42" s="11"/>
      <c r="M42" s="37">
        <v>82</v>
      </c>
      <c r="N42" s="37">
        <v>49</v>
      </c>
      <c r="O42" s="37">
        <v>45</v>
      </c>
      <c r="P42" s="57">
        <v>0.87804878050000001</v>
      </c>
      <c r="Q42" s="57">
        <v>0.61224489800000004</v>
      </c>
      <c r="R42" s="57">
        <v>0.57777777779999995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16</v>
      </c>
      <c r="E43" s="70">
        <v>0</v>
      </c>
      <c r="F43" s="41">
        <v>12</v>
      </c>
      <c r="G43" s="41">
        <v>13</v>
      </c>
      <c r="H43" s="70">
        <v>8.3333333300000006E-2</v>
      </c>
      <c r="I43" s="41">
        <v>1</v>
      </c>
      <c r="J43" s="41">
        <v>6</v>
      </c>
      <c r="K43" s="71">
        <v>5</v>
      </c>
      <c r="L43" s="11"/>
      <c r="M43" s="41">
        <v>16</v>
      </c>
      <c r="N43" s="41">
        <v>12</v>
      </c>
      <c r="O43" s="41">
        <v>4</v>
      </c>
      <c r="P43" s="58">
        <v>1</v>
      </c>
      <c r="Q43" s="58">
        <v>1.0833333332999999</v>
      </c>
      <c r="R43" s="59">
        <v>1.5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27</v>
      </c>
      <c r="E44" s="67">
        <v>3.8461538500000003E-2</v>
      </c>
      <c r="F44" s="31">
        <v>20</v>
      </c>
      <c r="G44" s="31">
        <v>21</v>
      </c>
      <c r="H44" s="67">
        <v>0.05</v>
      </c>
      <c r="I44" s="31">
        <v>6</v>
      </c>
      <c r="J44" s="31">
        <v>7</v>
      </c>
      <c r="K44" s="67">
        <v>0.16666666669999999</v>
      </c>
      <c r="L44" s="11"/>
      <c r="M44" s="31">
        <v>28</v>
      </c>
      <c r="N44" s="31">
        <v>21</v>
      </c>
      <c r="O44" s="31">
        <v>11</v>
      </c>
      <c r="P44" s="55">
        <v>0.96428571429999999</v>
      </c>
      <c r="Q44" s="55">
        <v>1</v>
      </c>
      <c r="R44" s="55">
        <v>0.63636363640000004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17</v>
      </c>
      <c r="G45" s="37">
        <v>20</v>
      </c>
      <c r="H45" s="69">
        <v>0.1764705882</v>
      </c>
      <c r="I45" s="37">
        <v>9</v>
      </c>
      <c r="J45" s="37">
        <v>10</v>
      </c>
      <c r="K45" s="69">
        <v>0.11111111110000001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0.58823529409999997</v>
      </c>
    </row>
    <row r="46" spans="1:18" ht="15.75" thickBot="1" x14ac:dyDescent="0.3">
      <c r="A46" s="108" t="s">
        <v>23</v>
      </c>
      <c r="B46" s="39" t="s">
        <v>15</v>
      </c>
      <c r="C46" s="41">
        <v>149</v>
      </c>
      <c r="D46" s="41">
        <v>83</v>
      </c>
      <c r="E46" s="70">
        <v>-0.44295301999999998</v>
      </c>
      <c r="F46" s="41">
        <v>108</v>
      </c>
      <c r="G46" s="41">
        <v>55</v>
      </c>
      <c r="H46" s="70">
        <v>-0.49074074099999998</v>
      </c>
      <c r="I46" s="41">
        <v>58</v>
      </c>
      <c r="J46" s="41">
        <v>30</v>
      </c>
      <c r="K46" s="70">
        <v>-0.482758621</v>
      </c>
      <c r="L46" s="11"/>
      <c r="M46" s="41">
        <v>158</v>
      </c>
      <c r="N46" s="41">
        <v>112</v>
      </c>
      <c r="O46" s="41">
        <v>70</v>
      </c>
      <c r="P46" s="58">
        <v>0.52531645569999996</v>
      </c>
      <c r="Q46" s="58">
        <v>0.49107142860000003</v>
      </c>
      <c r="R46" s="58">
        <v>0.42857142860000003</v>
      </c>
    </row>
    <row r="47" spans="1:18" ht="15.75" thickBot="1" x14ac:dyDescent="0.3">
      <c r="A47" s="108"/>
      <c r="B47" s="32" t="s">
        <v>16</v>
      </c>
      <c r="C47" s="31">
        <v>286</v>
      </c>
      <c r="D47" s="31">
        <v>233</v>
      </c>
      <c r="E47" s="67">
        <v>-0.18531468500000001</v>
      </c>
      <c r="F47" s="31">
        <v>217</v>
      </c>
      <c r="G47" s="31">
        <v>168</v>
      </c>
      <c r="H47" s="67">
        <v>-0.22580645199999999</v>
      </c>
      <c r="I47" s="31">
        <v>130</v>
      </c>
      <c r="J47" s="31">
        <v>96</v>
      </c>
      <c r="K47" s="67">
        <v>-0.26153846200000003</v>
      </c>
      <c r="L47" s="11"/>
      <c r="M47" s="31">
        <v>324</v>
      </c>
      <c r="N47" s="31">
        <v>250</v>
      </c>
      <c r="O47" s="31">
        <v>169</v>
      </c>
      <c r="P47" s="55">
        <v>0.71913580249999998</v>
      </c>
      <c r="Q47" s="55">
        <v>0.67200000000000004</v>
      </c>
      <c r="R47" s="55">
        <v>0.56804733730000001</v>
      </c>
    </row>
    <row r="48" spans="1:18" ht="15.75" thickBot="1" x14ac:dyDescent="0.3">
      <c r="A48" s="105"/>
      <c r="B48" s="35" t="s">
        <v>17</v>
      </c>
      <c r="C48" s="36">
        <v>81</v>
      </c>
      <c r="D48" s="37">
        <v>92</v>
      </c>
      <c r="E48" s="69">
        <v>0.13580246909999999</v>
      </c>
      <c r="F48" s="37">
        <v>49</v>
      </c>
      <c r="G48" s="37">
        <v>55</v>
      </c>
      <c r="H48" s="69">
        <v>0.12244897959999999</v>
      </c>
      <c r="I48" s="37">
        <v>30</v>
      </c>
      <c r="J48" s="37">
        <v>32</v>
      </c>
      <c r="K48" s="69">
        <v>6.6666666700000002E-2</v>
      </c>
      <c r="L48" s="11"/>
      <c r="M48" s="37">
        <v>94</v>
      </c>
      <c r="N48" s="37">
        <v>57</v>
      </c>
      <c r="O48" s="37">
        <v>46</v>
      </c>
      <c r="P48" s="57">
        <v>0.97872340430000004</v>
      </c>
      <c r="Q48" s="57">
        <v>0.96491228070000001</v>
      </c>
      <c r="R48" s="57">
        <v>0.6956521739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1.1111111111</v>
      </c>
      <c r="R49" s="58">
        <v>0.6</v>
      </c>
    </row>
    <row r="50" spans="1:18" ht="15.75" thickBot="1" x14ac:dyDescent="0.3">
      <c r="A50" s="108"/>
      <c r="B50" s="32" t="s">
        <v>16</v>
      </c>
      <c r="C50" s="13">
        <v>18</v>
      </c>
      <c r="D50" s="31">
        <v>19</v>
      </c>
      <c r="E50" s="67">
        <v>5.5555555600000001E-2</v>
      </c>
      <c r="F50" s="31">
        <v>14</v>
      </c>
      <c r="G50" s="31">
        <v>17</v>
      </c>
      <c r="H50" s="67">
        <v>0.21428571430000001</v>
      </c>
      <c r="I50" s="31">
        <v>7</v>
      </c>
      <c r="J50" s="31">
        <v>3</v>
      </c>
      <c r="K50" s="67">
        <v>-0.571428571</v>
      </c>
      <c r="L50" s="11"/>
      <c r="M50" s="31">
        <v>18</v>
      </c>
      <c r="N50" s="31">
        <v>15</v>
      </c>
      <c r="O50" s="31">
        <v>8</v>
      </c>
      <c r="P50" s="55">
        <v>1.0555555556</v>
      </c>
      <c r="Q50" s="55">
        <v>1.1333333333</v>
      </c>
      <c r="R50" s="55"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10</v>
      </c>
      <c r="G51" s="37">
        <v>7</v>
      </c>
      <c r="H51" s="69">
        <v>-0.3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0.4</v>
      </c>
    </row>
    <row r="52" spans="1:18" ht="15.75" thickBot="1" x14ac:dyDescent="0.3">
      <c r="A52" s="105" t="s">
        <v>25</v>
      </c>
      <c r="B52" s="39" t="s">
        <v>15</v>
      </c>
      <c r="C52" s="40">
        <v>417</v>
      </c>
      <c r="D52" s="41">
        <v>481</v>
      </c>
      <c r="E52" s="70">
        <v>0.15347721819999999</v>
      </c>
      <c r="F52" s="41">
        <v>377</v>
      </c>
      <c r="G52" s="41">
        <v>427</v>
      </c>
      <c r="H52" s="70">
        <v>0.1326259947</v>
      </c>
      <c r="I52" s="41">
        <v>156</v>
      </c>
      <c r="J52" s="41">
        <v>177</v>
      </c>
      <c r="K52" s="70">
        <v>0.1346153846</v>
      </c>
      <c r="L52" s="11"/>
      <c r="M52" s="41">
        <v>511</v>
      </c>
      <c r="N52" s="41">
        <v>455</v>
      </c>
      <c r="O52" s="41">
        <v>240</v>
      </c>
      <c r="P52" s="58">
        <v>0.94129158509999999</v>
      </c>
      <c r="Q52" s="58">
        <v>0.93846153850000003</v>
      </c>
      <c r="R52" s="58">
        <v>0.73750000000000004</v>
      </c>
    </row>
    <row r="53" spans="1:18" ht="15.75" thickBot="1" x14ac:dyDescent="0.3">
      <c r="A53" s="105"/>
      <c r="B53" s="35" t="s">
        <v>16</v>
      </c>
      <c r="C53" s="36">
        <v>751</v>
      </c>
      <c r="D53" s="37">
        <v>834</v>
      </c>
      <c r="E53" s="69">
        <v>0.11051930760000001</v>
      </c>
      <c r="F53" s="37">
        <v>671</v>
      </c>
      <c r="G53" s="37">
        <v>732</v>
      </c>
      <c r="H53" s="69">
        <v>9.0909090900000003E-2</v>
      </c>
      <c r="I53" s="37">
        <v>287</v>
      </c>
      <c r="J53" s="37">
        <v>313</v>
      </c>
      <c r="K53" s="69">
        <v>9.0592334499999996E-2</v>
      </c>
      <c r="L53" s="11"/>
      <c r="M53" s="37">
        <v>1026</v>
      </c>
      <c r="N53" s="37">
        <v>929</v>
      </c>
      <c r="O53" s="37">
        <v>512</v>
      </c>
      <c r="P53" s="57">
        <v>0.8128654971</v>
      </c>
      <c r="Q53" s="57">
        <v>0.7879440258</v>
      </c>
      <c r="R53" s="57">
        <v>0.611328125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6</v>
      </c>
      <c r="G54" s="42">
        <v>3</v>
      </c>
      <c r="H54" s="73">
        <v>-0.5</v>
      </c>
      <c r="I54" s="42">
        <v>1</v>
      </c>
      <c r="J54" s="42">
        <v>1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0.5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15</v>
      </c>
      <c r="G55" s="31">
        <v>12</v>
      </c>
      <c r="H55" s="67">
        <v>-0.2</v>
      </c>
      <c r="I55" s="31">
        <v>6</v>
      </c>
      <c r="J55" s="31">
        <v>7</v>
      </c>
      <c r="K55" s="67">
        <v>0.16666666669999999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0.75</v>
      </c>
      <c r="R55" s="55">
        <v>0.7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5</v>
      </c>
      <c r="J56" s="37">
        <v>2</v>
      </c>
      <c r="K56" s="72">
        <v>-0.6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14</v>
      </c>
      <c r="H57" s="71">
        <v>13</v>
      </c>
      <c r="I57" s="41">
        <v>0</v>
      </c>
      <c r="J57" s="41">
        <v>6</v>
      </c>
      <c r="K57" s="71"/>
      <c r="L57" s="11"/>
      <c r="M57" s="41">
        <v>8</v>
      </c>
      <c r="N57" s="41">
        <v>6</v>
      </c>
      <c r="O57" s="41">
        <v>4</v>
      </c>
      <c r="P57" s="58">
        <v>1.875</v>
      </c>
      <c r="Q57" s="58">
        <v>2.3333333333000001</v>
      </c>
      <c r="R57" s="58">
        <v>1.5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22</v>
      </c>
      <c r="H58" s="69">
        <v>2.1428571429000001</v>
      </c>
      <c r="I58" s="37">
        <v>3</v>
      </c>
      <c r="J58" s="37">
        <v>8</v>
      </c>
      <c r="K58" s="69">
        <v>1.6666666667000001</v>
      </c>
      <c r="L58" s="11"/>
      <c r="M58" s="37">
        <v>27</v>
      </c>
      <c r="N58" s="37">
        <v>23</v>
      </c>
      <c r="O58" s="37">
        <v>18</v>
      </c>
      <c r="P58" s="57">
        <v>1</v>
      </c>
      <c r="Q58" s="57">
        <v>0.95652173910000005</v>
      </c>
      <c r="R58" s="57">
        <v>0.44444444440000003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v>3</v>
      </c>
      <c r="Q59" s="58">
        <v>3</v>
      </c>
      <c r="R59" s="59"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v>2.5</v>
      </c>
      <c r="Q60" s="57">
        <v>2</v>
      </c>
      <c r="R60" s="57">
        <v>0.5</v>
      </c>
    </row>
    <row r="61" spans="1:18" ht="15.75" thickBot="1" x14ac:dyDescent="0.3">
      <c r="A61" s="105" t="s">
        <v>29</v>
      </c>
      <c r="B61" s="39" t="s">
        <v>15</v>
      </c>
      <c r="C61" s="40">
        <v>29</v>
      </c>
      <c r="D61" s="41">
        <v>67</v>
      </c>
      <c r="E61" s="70">
        <v>1.3103448276</v>
      </c>
      <c r="F61" s="41">
        <v>25</v>
      </c>
      <c r="G61" s="41">
        <v>55</v>
      </c>
      <c r="H61" s="70">
        <v>1.2</v>
      </c>
      <c r="I61" s="41">
        <v>6</v>
      </c>
      <c r="J61" s="41">
        <v>29</v>
      </c>
      <c r="K61" s="70">
        <v>3.8333333333000001</v>
      </c>
      <c r="L61" s="11"/>
      <c r="M61" s="41">
        <v>43</v>
      </c>
      <c r="N61" s="41">
        <v>41</v>
      </c>
      <c r="O61" s="41">
        <v>20</v>
      </c>
      <c r="P61" s="58">
        <v>1.5581395349</v>
      </c>
      <c r="Q61" s="58">
        <v>1.3414634146</v>
      </c>
      <c r="R61" s="58">
        <v>1.45</v>
      </c>
    </row>
    <row r="62" spans="1:18" ht="15.75" thickBot="1" x14ac:dyDescent="0.3">
      <c r="A62" s="105"/>
      <c r="B62" s="35" t="s">
        <v>16</v>
      </c>
      <c r="C62" s="36">
        <v>66</v>
      </c>
      <c r="D62" s="37">
        <v>135</v>
      </c>
      <c r="E62" s="69">
        <v>1.0454545454999999</v>
      </c>
      <c r="F62" s="37">
        <v>59</v>
      </c>
      <c r="G62" s="37">
        <v>111</v>
      </c>
      <c r="H62" s="69">
        <v>0.88135593219999997</v>
      </c>
      <c r="I62" s="37">
        <v>20</v>
      </c>
      <c r="J62" s="37">
        <v>52</v>
      </c>
      <c r="K62" s="69">
        <v>1.6</v>
      </c>
      <c r="L62" s="11"/>
      <c r="M62" s="37">
        <v>99</v>
      </c>
      <c r="N62" s="37">
        <v>93</v>
      </c>
      <c r="O62" s="37">
        <v>46</v>
      </c>
      <c r="P62" s="57">
        <v>1.3636363636</v>
      </c>
      <c r="Q62" s="57">
        <v>1.1935483871000001</v>
      </c>
      <c r="R62" s="57">
        <v>1.1304347826000001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34</v>
      </c>
      <c r="E63" s="70">
        <v>-0.276595745</v>
      </c>
      <c r="F63" s="41">
        <v>40</v>
      </c>
      <c r="G63" s="41">
        <v>27</v>
      </c>
      <c r="H63" s="70">
        <v>-0.32500000000000001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v>0.70833333330000003</v>
      </c>
      <c r="Q63" s="58">
        <v>0.75</v>
      </c>
      <c r="R63" s="58">
        <v>0.68421052630000001</v>
      </c>
    </row>
    <row r="64" spans="1:18" ht="15.75" thickBot="1" x14ac:dyDescent="0.3">
      <c r="A64" s="105"/>
      <c r="B64" s="35" t="s">
        <v>16</v>
      </c>
      <c r="C64" s="36">
        <v>70</v>
      </c>
      <c r="D64" s="37">
        <v>55</v>
      </c>
      <c r="E64" s="69">
        <v>-0.21428571399999999</v>
      </c>
      <c r="F64" s="37">
        <v>61</v>
      </c>
      <c r="G64" s="37">
        <v>42</v>
      </c>
      <c r="H64" s="69">
        <v>-0.31147541000000001</v>
      </c>
      <c r="I64" s="37">
        <v>27</v>
      </c>
      <c r="J64" s="37">
        <v>22</v>
      </c>
      <c r="K64" s="69">
        <v>-0.185185185</v>
      </c>
      <c r="L64" s="11"/>
      <c r="M64" s="37">
        <v>81</v>
      </c>
      <c r="N64" s="37">
        <v>63</v>
      </c>
      <c r="O64" s="37">
        <v>37</v>
      </c>
      <c r="P64" s="57">
        <v>0.67901234570000002</v>
      </c>
      <c r="Q64" s="57">
        <v>0.66666666669999997</v>
      </c>
      <c r="R64" s="57">
        <v>0.59459459459999997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3</v>
      </c>
      <c r="H65" s="71">
        <v>0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v>1.3333333332999999</v>
      </c>
      <c r="Q65" s="58">
        <v>1</v>
      </c>
      <c r="R65" s="58">
        <v>0</v>
      </c>
    </row>
    <row r="66" spans="1:18" ht="15.75" thickBot="1" x14ac:dyDescent="0.3">
      <c r="A66" s="106"/>
      <c r="B66" s="35" t="s">
        <v>16</v>
      </c>
      <c r="C66" s="36">
        <v>10</v>
      </c>
      <c r="D66" s="37">
        <v>12</v>
      </c>
      <c r="E66" s="69">
        <v>0.2</v>
      </c>
      <c r="F66" s="37">
        <v>9</v>
      </c>
      <c r="G66" s="37">
        <v>11</v>
      </c>
      <c r="H66" s="69">
        <v>0.22222222220000001</v>
      </c>
      <c r="I66" s="37">
        <v>3</v>
      </c>
      <c r="J66" s="37">
        <v>4</v>
      </c>
      <c r="K66" s="72">
        <v>0.33333333329999998</v>
      </c>
      <c r="L66" s="11"/>
      <c r="M66" s="37">
        <v>12</v>
      </c>
      <c r="N66" s="37">
        <v>11</v>
      </c>
      <c r="O66" s="37">
        <v>6</v>
      </c>
      <c r="P66" s="57">
        <v>1</v>
      </c>
      <c r="Q66" s="57">
        <v>1</v>
      </c>
      <c r="R66" s="57">
        <v>0.66666666669999997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97"/>
      <c r="B68" s="97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opLeftCell="D1" workbookViewId="0">
      <selection activeCell="A3" sqref="A3:R3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5" customWidth="1"/>
    <col min="6" max="7" width="8.28515625" customWidth="1"/>
    <col min="8" max="8" width="11.28515625" style="75" customWidth="1"/>
    <col min="9" max="10" width="8.28515625" customWidth="1"/>
    <col min="11" max="11" width="11.28515625" style="75" customWidth="1"/>
    <col min="12" max="12" width="1.7109375" customWidth="1"/>
    <col min="13" max="14" width="9.28515625" customWidth="1"/>
    <col min="15" max="15" width="9.140625" customWidth="1"/>
    <col min="16" max="16" width="10.85546875" style="62" customWidth="1"/>
    <col min="17" max="17" width="10.85546875" style="62" bestFit="1" customWidth="1"/>
    <col min="18" max="18" width="11.42578125" style="62"/>
    <col min="19" max="19" width="10.85546875" customWidth="1"/>
    <col min="20" max="20" width="23" customWidth="1"/>
    <col min="22" max="27" width="7.42578125" customWidth="1"/>
  </cols>
  <sheetData>
    <row r="1" spans="1:1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15.75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75" x14ac:dyDescent="0.25">
      <c r="A4" s="126" t="s">
        <v>147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3.5" customHeight="1" thickBot="1" x14ac:dyDescent="0.3">
      <c r="A5" s="1"/>
      <c r="B5" s="2"/>
      <c r="C5" s="3"/>
      <c r="D5" s="3"/>
      <c r="E5" s="79"/>
      <c r="F5" s="3"/>
      <c r="G5" s="3"/>
      <c r="H5" s="63"/>
      <c r="I5" s="3"/>
      <c r="J5" s="3"/>
      <c r="K5" s="63"/>
      <c r="L5" s="5"/>
      <c r="M5" s="5"/>
      <c r="N5" s="5"/>
      <c r="O5" s="5"/>
      <c r="P5" s="44"/>
      <c r="Q5" s="44"/>
      <c r="R5" s="44"/>
    </row>
    <row r="6" spans="1:18" ht="51" x14ac:dyDescent="0.25">
      <c r="A6" s="127"/>
      <c r="B6" s="128"/>
      <c r="C6" s="6" t="s">
        <v>141</v>
      </c>
      <c r="D6" s="7" t="s">
        <v>144</v>
      </c>
      <c r="E6" s="45" t="s">
        <v>51</v>
      </c>
      <c r="F6" s="6" t="s">
        <v>142</v>
      </c>
      <c r="G6" s="6" t="s">
        <v>145</v>
      </c>
      <c r="H6" s="45" t="s">
        <v>51</v>
      </c>
      <c r="I6" s="6" t="s">
        <v>143</v>
      </c>
      <c r="J6" s="6" t="s">
        <v>146</v>
      </c>
      <c r="K6" s="45" t="s">
        <v>51</v>
      </c>
      <c r="L6" s="8"/>
      <c r="M6" s="9" t="s">
        <v>61</v>
      </c>
      <c r="N6" s="9" t="s">
        <v>62</v>
      </c>
      <c r="O6" s="9" t="s">
        <v>63</v>
      </c>
      <c r="P6" s="45" t="s">
        <v>39</v>
      </c>
      <c r="Q6" s="45" t="s">
        <v>40</v>
      </c>
      <c r="R6" s="46" t="s">
        <v>41</v>
      </c>
    </row>
    <row r="7" spans="1:18" x14ac:dyDescent="0.25">
      <c r="A7" s="120" t="s">
        <v>2</v>
      </c>
      <c r="B7" s="121"/>
      <c r="C7" s="19"/>
      <c r="D7" s="20"/>
      <c r="E7" s="51"/>
      <c r="F7" s="19"/>
      <c r="G7" s="19"/>
      <c r="H7" s="77"/>
      <c r="I7" s="19"/>
      <c r="J7" s="19"/>
      <c r="K7" s="51"/>
      <c r="L7" s="21"/>
      <c r="M7" s="22"/>
      <c r="N7" s="22"/>
      <c r="O7" s="22"/>
      <c r="P7" s="51"/>
      <c r="Q7" s="51"/>
      <c r="R7" s="52"/>
    </row>
    <row r="8" spans="1:18" x14ac:dyDescent="0.25">
      <c r="A8" s="122" t="s">
        <v>3</v>
      </c>
      <c r="B8" s="123"/>
      <c r="C8" s="10">
        <v>3106</v>
      </c>
      <c r="D8" s="10">
        <v>3009</v>
      </c>
      <c r="E8" s="64">
        <v>-3.1229877999999999E-2</v>
      </c>
      <c r="F8" s="10">
        <v>2366</v>
      </c>
      <c r="G8" s="10">
        <v>2283</v>
      </c>
      <c r="H8" s="66">
        <v>-3.5080304E-2</v>
      </c>
      <c r="I8" s="10">
        <v>1083</v>
      </c>
      <c r="J8" s="10">
        <v>1030</v>
      </c>
      <c r="K8" s="64">
        <v>-4.8938135000000001E-2</v>
      </c>
      <c r="L8" s="11"/>
      <c r="M8" s="94">
        <v>3669</v>
      </c>
      <c r="N8" s="94">
        <v>2839</v>
      </c>
      <c r="O8" s="94">
        <v>1763</v>
      </c>
      <c r="P8" s="47">
        <v>0.82011447260000003</v>
      </c>
      <c r="Q8" s="47">
        <v>0.80415639309999998</v>
      </c>
      <c r="R8" s="48">
        <v>0.58423142370000003</v>
      </c>
    </row>
    <row r="9" spans="1:18" x14ac:dyDescent="0.25">
      <c r="A9" s="116" t="s">
        <v>4</v>
      </c>
      <c r="B9" s="117"/>
      <c r="C9" s="13">
        <v>457</v>
      </c>
      <c r="D9" s="13">
        <v>352</v>
      </c>
      <c r="E9" s="64">
        <v>-0.2297593</v>
      </c>
      <c r="F9" s="13">
        <v>300</v>
      </c>
      <c r="G9" s="13">
        <v>256</v>
      </c>
      <c r="H9" s="66">
        <v>-0.146666667</v>
      </c>
      <c r="I9" s="13">
        <v>166</v>
      </c>
      <c r="J9" s="13">
        <v>148</v>
      </c>
      <c r="K9" s="64">
        <v>-0.108433735</v>
      </c>
      <c r="L9" s="11"/>
      <c r="M9" s="94">
        <v>431</v>
      </c>
      <c r="N9" s="94">
        <v>281</v>
      </c>
      <c r="O9" s="94">
        <v>213</v>
      </c>
      <c r="P9" s="47">
        <v>0.81670533639999998</v>
      </c>
      <c r="Q9" s="47">
        <v>0.91103202849999998</v>
      </c>
      <c r="R9" s="48">
        <v>0.69483568080000002</v>
      </c>
    </row>
    <row r="10" spans="1:18" x14ac:dyDescent="0.25">
      <c r="A10" s="116" t="s">
        <v>60</v>
      </c>
      <c r="B10" s="117"/>
      <c r="C10" s="13">
        <v>394</v>
      </c>
      <c r="D10" s="13">
        <v>287</v>
      </c>
      <c r="E10" s="64">
        <v>-0.27157360400000002</v>
      </c>
      <c r="F10" s="13">
        <v>260</v>
      </c>
      <c r="G10" s="13">
        <v>204</v>
      </c>
      <c r="H10" s="66">
        <v>-0.215384615</v>
      </c>
      <c r="I10" s="13">
        <v>155</v>
      </c>
      <c r="J10" s="13">
        <v>128</v>
      </c>
      <c r="K10" s="64">
        <v>-0.174193548</v>
      </c>
      <c r="L10" s="11"/>
      <c r="M10" s="94">
        <v>402</v>
      </c>
      <c r="N10" s="94">
        <v>255</v>
      </c>
      <c r="O10" s="94">
        <v>188</v>
      </c>
      <c r="P10" s="47">
        <v>0.71393034830000002</v>
      </c>
      <c r="Q10" s="47">
        <v>0.8</v>
      </c>
      <c r="R10" s="48">
        <v>0.68085106380000004</v>
      </c>
    </row>
    <row r="11" spans="1:18" x14ac:dyDescent="0.25">
      <c r="A11" s="116" t="s">
        <v>5</v>
      </c>
      <c r="B11" s="117"/>
      <c r="C11" s="13">
        <v>1987</v>
      </c>
      <c r="D11" s="13">
        <v>1864</v>
      </c>
      <c r="E11" s="64">
        <v>-6.1902365000000001E-2</v>
      </c>
      <c r="F11" s="13">
        <v>1473</v>
      </c>
      <c r="G11" s="13">
        <v>1405</v>
      </c>
      <c r="H11" s="66">
        <v>-4.6164291000000003E-2</v>
      </c>
      <c r="I11" s="13">
        <v>652</v>
      </c>
      <c r="J11" s="13">
        <v>637</v>
      </c>
      <c r="K11" s="64">
        <v>-2.3006135E-2</v>
      </c>
      <c r="L11" s="11"/>
      <c r="M11" s="94">
        <v>2137</v>
      </c>
      <c r="N11" s="94">
        <v>1558</v>
      </c>
      <c r="O11" s="94">
        <v>922</v>
      </c>
      <c r="P11" s="47">
        <v>0.8722508189</v>
      </c>
      <c r="Q11" s="47">
        <v>0.90179717589999997</v>
      </c>
      <c r="R11" s="48">
        <v>0.69088937090000002</v>
      </c>
    </row>
    <row r="12" spans="1:18" x14ac:dyDescent="0.25">
      <c r="A12" s="116" t="s">
        <v>6</v>
      </c>
      <c r="B12" s="117"/>
      <c r="C12" s="10">
        <v>353</v>
      </c>
      <c r="D12" s="10">
        <v>365</v>
      </c>
      <c r="E12" s="64">
        <v>3.3994334299999998E-2</v>
      </c>
      <c r="F12" s="10">
        <v>323</v>
      </c>
      <c r="G12" s="10">
        <v>300</v>
      </c>
      <c r="H12" s="66">
        <v>-7.1207430000000002E-2</v>
      </c>
      <c r="I12" s="10">
        <v>160</v>
      </c>
      <c r="J12" s="10">
        <v>149</v>
      </c>
      <c r="K12" s="64">
        <v>-6.8750000000000006E-2</v>
      </c>
      <c r="L12" s="11"/>
      <c r="M12" s="94">
        <v>595</v>
      </c>
      <c r="N12" s="94">
        <v>543</v>
      </c>
      <c r="O12" s="94">
        <v>382</v>
      </c>
      <c r="P12" s="47">
        <v>0.6134453782</v>
      </c>
      <c r="Q12" s="47">
        <v>0.55248618780000003</v>
      </c>
      <c r="R12" s="48">
        <v>0.39005235599999999</v>
      </c>
    </row>
    <row r="13" spans="1:18" x14ac:dyDescent="0.25">
      <c r="A13" s="116" t="s">
        <v>7</v>
      </c>
      <c r="B13" s="117"/>
      <c r="C13" s="10">
        <v>708</v>
      </c>
      <c r="D13" s="10">
        <v>737</v>
      </c>
      <c r="E13" s="64">
        <v>4.0960452000000001E-2</v>
      </c>
      <c r="F13" s="10">
        <v>529</v>
      </c>
      <c r="G13" s="10">
        <v>538</v>
      </c>
      <c r="H13" s="66">
        <v>1.7013232499999999E-2</v>
      </c>
      <c r="I13" s="10">
        <v>246</v>
      </c>
      <c r="J13" s="10">
        <v>213</v>
      </c>
      <c r="K13" s="64">
        <v>-0.134146341</v>
      </c>
      <c r="L13" s="11"/>
      <c r="M13" s="94">
        <v>882</v>
      </c>
      <c r="N13" s="94">
        <v>689</v>
      </c>
      <c r="O13" s="94">
        <v>417</v>
      </c>
      <c r="P13" s="47">
        <v>0.835600907</v>
      </c>
      <c r="Q13" s="47">
        <v>0.78084179970000001</v>
      </c>
      <c r="R13" s="48">
        <v>0.51079136690000004</v>
      </c>
    </row>
    <row r="14" spans="1:18" x14ac:dyDescent="0.25">
      <c r="A14" s="116" t="s">
        <v>8</v>
      </c>
      <c r="B14" s="117"/>
      <c r="C14" s="14">
        <v>58</v>
      </c>
      <c r="D14" s="14">
        <v>43</v>
      </c>
      <c r="E14" s="64">
        <v>-0.25862068999999999</v>
      </c>
      <c r="F14" s="14">
        <v>41</v>
      </c>
      <c r="G14" s="14">
        <v>40</v>
      </c>
      <c r="H14" s="66">
        <v>-2.4390243999999998E-2</v>
      </c>
      <c r="I14" s="14">
        <v>25</v>
      </c>
      <c r="J14" s="14">
        <v>31</v>
      </c>
      <c r="K14" s="64">
        <v>0.24</v>
      </c>
      <c r="L14" s="11"/>
      <c r="M14" s="94">
        <v>55</v>
      </c>
      <c r="N14" s="94">
        <v>49</v>
      </c>
      <c r="O14" s="94">
        <v>42</v>
      </c>
      <c r="P14" s="47">
        <v>0.78181818179999996</v>
      </c>
      <c r="Q14" s="47">
        <v>0.81632653060000004</v>
      </c>
      <c r="R14" s="48">
        <v>0.7380952381</v>
      </c>
    </row>
    <row r="15" spans="1:18" x14ac:dyDescent="0.25">
      <c r="A15" s="118" t="s">
        <v>9</v>
      </c>
      <c r="B15" s="119"/>
      <c r="C15" s="13">
        <v>731</v>
      </c>
      <c r="D15" s="13">
        <v>666</v>
      </c>
      <c r="E15" s="64">
        <v>-8.8919288999999999E-2</v>
      </c>
      <c r="F15" s="13">
        <v>272</v>
      </c>
      <c r="G15" s="13">
        <v>267</v>
      </c>
      <c r="H15" s="66">
        <v>-1.8382353000000001E-2</v>
      </c>
      <c r="I15" s="13">
        <v>132</v>
      </c>
      <c r="J15" s="13">
        <v>120</v>
      </c>
      <c r="K15" s="64">
        <v>-9.0909090999999997E-2</v>
      </c>
      <c r="L15" s="11"/>
      <c r="M15" s="94">
        <v>756</v>
      </c>
      <c r="N15" s="94">
        <v>284</v>
      </c>
      <c r="O15" s="94">
        <v>234</v>
      </c>
      <c r="P15" s="47">
        <v>0.88095238099999995</v>
      </c>
      <c r="Q15" s="47">
        <v>0.94014084509999996</v>
      </c>
      <c r="R15" s="48">
        <v>0.51282051279999996</v>
      </c>
    </row>
    <row r="16" spans="1:18" x14ac:dyDescent="0.25">
      <c r="A16" s="109" t="s">
        <v>10</v>
      </c>
      <c r="B16" s="110"/>
      <c r="C16" s="15">
        <v>3837</v>
      </c>
      <c r="D16" s="16">
        <v>3675</v>
      </c>
      <c r="E16" s="65">
        <v>-4.2220485000000002E-2</v>
      </c>
      <c r="F16" s="15">
        <v>2638</v>
      </c>
      <c r="G16" s="15">
        <v>2550</v>
      </c>
      <c r="H16" s="76">
        <v>-3.3358605E-2</v>
      </c>
      <c r="I16" s="15">
        <v>1215</v>
      </c>
      <c r="J16" s="15">
        <v>1150</v>
      </c>
      <c r="K16" s="65">
        <v>-5.3497942E-2</v>
      </c>
      <c r="L16" s="17"/>
      <c r="M16" s="95">
        <v>4425</v>
      </c>
      <c r="N16" s="95">
        <v>3123</v>
      </c>
      <c r="O16" s="95">
        <v>1997</v>
      </c>
      <c r="P16" s="49">
        <v>0.83050847459999999</v>
      </c>
      <c r="Q16" s="49">
        <v>0.81652257439999998</v>
      </c>
      <c r="R16" s="50">
        <v>0.57586379570000001</v>
      </c>
    </row>
    <row r="17" spans="1:26" x14ac:dyDescent="0.25">
      <c r="A17" s="120" t="s">
        <v>11</v>
      </c>
      <c r="B17" s="121"/>
      <c r="C17" s="19"/>
      <c r="D17" s="20"/>
      <c r="E17" s="51"/>
      <c r="F17" s="19"/>
      <c r="G17" s="19"/>
      <c r="H17" s="77"/>
      <c r="I17" s="19"/>
      <c r="J17" s="19"/>
      <c r="K17" s="51"/>
      <c r="L17" s="21"/>
      <c r="M17" s="22"/>
      <c r="N17" s="22"/>
      <c r="O17" s="22"/>
      <c r="P17" s="51"/>
      <c r="Q17" s="51"/>
      <c r="R17" s="52"/>
    </row>
    <row r="18" spans="1:26" x14ac:dyDescent="0.25">
      <c r="A18" s="122" t="s">
        <v>3</v>
      </c>
      <c r="B18" s="123"/>
      <c r="C18" s="10">
        <v>2205</v>
      </c>
      <c r="D18" s="10">
        <v>1945</v>
      </c>
      <c r="E18" s="64">
        <v>-0.117913832</v>
      </c>
      <c r="F18" s="10">
        <v>1579</v>
      </c>
      <c r="G18" s="10">
        <v>1374</v>
      </c>
      <c r="H18" s="66">
        <v>-0.129829006</v>
      </c>
      <c r="I18" s="10">
        <v>769</v>
      </c>
      <c r="J18" s="10">
        <v>652</v>
      </c>
      <c r="K18" s="66">
        <v>-0.152145644</v>
      </c>
      <c r="L18" s="11"/>
      <c r="M18" s="10">
        <v>2391</v>
      </c>
      <c r="N18" s="10">
        <v>1702</v>
      </c>
      <c r="O18" s="10">
        <v>1132</v>
      </c>
      <c r="P18" s="47">
        <v>0.8134671685</v>
      </c>
      <c r="Q18" s="47">
        <v>0.80728554640000005</v>
      </c>
      <c r="R18" s="48">
        <v>0.57597173140000002</v>
      </c>
    </row>
    <row r="19" spans="1:26" x14ac:dyDescent="0.25">
      <c r="A19" s="116" t="s">
        <v>4</v>
      </c>
      <c r="B19" s="117"/>
      <c r="C19" s="13">
        <v>400</v>
      </c>
      <c r="D19" s="13">
        <v>288</v>
      </c>
      <c r="E19" s="64">
        <v>-0.28000000000000003</v>
      </c>
      <c r="F19" s="13">
        <v>253</v>
      </c>
      <c r="G19" s="13">
        <v>203</v>
      </c>
      <c r="H19" s="66">
        <v>-0.19762845800000001</v>
      </c>
      <c r="I19" s="13">
        <v>142</v>
      </c>
      <c r="J19" s="13">
        <v>117</v>
      </c>
      <c r="K19" s="66">
        <v>-0.17605633800000001</v>
      </c>
      <c r="L19" s="11"/>
      <c r="M19" s="13">
        <v>374</v>
      </c>
      <c r="N19" s="13">
        <v>235</v>
      </c>
      <c r="O19" s="13">
        <v>180</v>
      </c>
      <c r="P19" s="47">
        <v>0.77005347589999995</v>
      </c>
      <c r="Q19" s="47">
        <v>0.86382978720000003</v>
      </c>
      <c r="R19" s="48">
        <v>0.65</v>
      </c>
    </row>
    <row r="20" spans="1:26" x14ac:dyDescent="0.25">
      <c r="A20" s="116" t="s">
        <v>60</v>
      </c>
      <c r="B20" s="117"/>
      <c r="C20" s="13">
        <v>346</v>
      </c>
      <c r="D20" s="13">
        <v>239</v>
      </c>
      <c r="E20" s="64">
        <v>-0.30924855499999998</v>
      </c>
      <c r="F20" s="13">
        <v>222</v>
      </c>
      <c r="G20" s="13">
        <v>164</v>
      </c>
      <c r="H20" s="66">
        <v>-0.26126126100000002</v>
      </c>
      <c r="I20" s="13">
        <v>135</v>
      </c>
      <c r="J20" s="13">
        <v>105</v>
      </c>
      <c r="K20" s="66">
        <v>-0.222222222</v>
      </c>
      <c r="L20" s="11"/>
      <c r="M20" s="13">
        <v>350</v>
      </c>
      <c r="N20" s="13">
        <v>214</v>
      </c>
      <c r="O20" s="13">
        <v>160</v>
      </c>
      <c r="P20" s="47">
        <v>0.68285714289999999</v>
      </c>
      <c r="Q20" s="47">
        <v>0.76635514019999995</v>
      </c>
      <c r="R20" s="48">
        <v>0.65625</v>
      </c>
    </row>
    <row r="21" spans="1:26" x14ac:dyDescent="0.25">
      <c r="A21" s="116" t="s">
        <v>5</v>
      </c>
      <c r="B21" s="117"/>
      <c r="C21" s="13">
        <v>1483</v>
      </c>
      <c r="D21" s="13">
        <v>1255</v>
      </c>
      <c r="E21" s="64">
        <v>-0.15374241399999999</v>
      </c>
      <c r="F21" s="13">
        <v>1031</v>
      </c>
      <c r="G21" s="13">
        <v>876</v>
      </c>
      <c r="H21" s="66">
        <v>-0.150339476</v>
      </c>
      <c r="I21" s="13">
        <v>476</v>
      </c>
      <c r="J21" s="13">
        <v>419</v>
      </c>
      <c r="K21" s="66">
        <v>-0.119747899</v>
      </c>
      <c r="L21" s="11"/>
      <c r="M21" s="13">
        <v>1511</v>
      </c>
      <c r="N21" s="13">
        <v>1010</v>
      </c>
      <c r="O21" s="13">
        <v>634</v>
      </c>
      <c r="P21" s="47">
        <v>0.83057577760000001</v>
      </c>
      <c r="Q21" s="47">
        <v>0.86732673270000005</v>
      </c>
      <c r="R21" s="48">
        <v>0.66088328080000003</v>
      </c>
    </row>
    <row r="22" spans="1:26" x14ac:dyDescent="0.25">
      <c r="A22" s="116" t="s">
        <v>6</v>
      </c>
      <c r="B22" s="117"/>
      <c r="C22" s="10">
        <v>167</v>
      </c>
      <c r="D22" s="10">
        <v>152</v>
      </c>
      <c r="E22" s="64">
        <v>-8.9820359000000002E-2</v>
      </c>
      <c r="F22" s="10">
        <v>156</v>
      </c>
      <c r="G22" s="10">
        <v>127</v>
      </c>
      <c r="H22" s="66">
        <v>-0.185897436</v>
      </c>
      <c r="I22" s="10">
        <v>93</v>
      </c>
      <c r="J22" s="10">
        <v>62</v>
      </c>
      <c r="K22" s="66">
        <v>-0.33333333300000001</v>
      </c>
      <c r="L22" s="11"/>
      <c r="M22" s="10">
        <v>268</v>
      </c>
      <c r="N22" s="10">
        <v>247</v>
      </c>
      <c r="O22" s="10">
        <v>178</v>
      </c>
      <c r="P22" s="47">
        <v>0.56716417910000005</v>
      </c>
      <c r="Q22" s="47">
        <v>0.51417004050000004</v>
      </c>
      <c r="R22" s="48">
        <v>0.34831460669999997</v>
      </c>
    </row>
    <row r="23" spans="1:26" x14ac:dyDescent="0.25">
      <c r="A23" s="116" t="s">
        <v>7</v>
      </c>
      <c r="B23" s="117"/>
      <c r="C23" s="10">
        <v>504</v>
      </c>
      <c r="D23" s="10">
        <v>496</v>
      </c>
      <c r="E23" s="64">
        <v>-1.5873016E-2</v>
      </c>
      <c r="F23" s="10">
        <v>351</v>
      </c>
      <c r="G23" s="10">
        <v>332</v>
      </c>
      <c r="H23" s="66">
        <v>-5.4131053999999998E-2</v>
      </c>
      <c r="I23" s="10">
        <v>175</v>
      </c>
      <c r="J23" s="10">
        <v>140</v>
      </c>
      <c r="K23" s="66">
        <v>-0.2</v>
      </c>
      <c r="L23" s="11"/>
      <c r="M23" s="10">
        <v>564</v>
      </c>
      <c r="N23" s="10">
        <v>401</v>
      </c>
      <c r="O23" s="10">
        <v>281</v>
      </c>
      <c r="P23" s="47">
        <v>0.8794326241</v>
      </c>
      <c r="Q23" s="47">
        <v>0.82793017459999996</v>
      </c>
      <c r="R23" s="48">
        <v>0.49822064059999999</v>
      </c>
    </row>
    <row r="24" spans="1:26" x14ac:dyDescent="0.25">
      <c r="A24" s="116" t="s">
        <v>8</v>
      </c>
      <c r="B24" s="117"/>
      <c r="C24" s="14">
        <v>51</v>
      </c>
      <c r="D24" s="14">
        <v>42</v>
      </c>
      <c r="E24" s="64">
        <v>-0.17647058800000001</v>
      </c>
      <c r="F24" s="14">
        <v>41</v>
      </c>
      <c r="G24" s="14">
        <v>39</v>
      </c>
      <c r="H24" s="66">
        <v>-4.8780487999999997E-2</v>
      </c>
      <c r="I24" s="14">
        <v>25</v>
      </c>
      <c r="J24" s="14">
        <v>31</v>
      </c>
      <c r="K24" s="66">
        <v>0.24</v>
      </c>
      <c r="L24" s="11"/>
      <c r="M24" s="14">
        <v>48</v>
      </c>
      <c r="N24" s="14">
        <v>44</v>
      </c>
      <c r="O24" s="14">
        <v>39</v>
      </c>
      <c r="P24" s="47">
        <v>0.875</v>
      </c>
      <c r="Q24" s="47">
        <v>0.88636363640000004</v>
      </c>
      <c r="R24" s="48">
        <v>0.79487179490000004</v>
      </c>
    </row>
    <row r="25" spans="1:26" x14ac:dyDescent="0.25">
      <c r="A25" s="118" t="s">
        <v>9</v>
      </c>
      <c r="B25" s="119"/>
      <c r="C25" s="13">
        <v>720</v>
      </c>
      <c r="D25" s="13">
        <v>662</v>
      </c>
      <c r="E25" s="64">
        <v>-8.0555556E-2</v>
      </c>
      <c r="F25" s="13">
        <v>264</v>
      </c>
      <c r="G25" s="13">
        <v>265</v>
      </c>
      <c r="H25" s="66">
        <v>3.7878788E-3</v>
      </c>
      <c r="I25" s="13">
        <v>127</v>
      </c>
      <c r="J25" s="13">
        <v>118</v>
      </c>
      <c r="K25" s="66">
        <v>-7.0866141999999993E-2</v>
      </c>
      <c r="L25" s="11"/>
      <c r="M25" s="13">
        <v>745</v>
      </c>
      <c r="N25" s="13">
        <v>277</v>
      </c>
      <c r="O25" s="13">
        <v>228</v>
      </c>
      <c r="P25" s="47">
        <v>0.88859060400000001</v>
      </c>
      <c r="Q25" s="47">
        <v>0.95667870040000003</v>
      </c>
      <c r="R25" s="48">
        <v>0.51754385960000004</v>
      </c>
    </row>
    <row r="26" spans="1:26" x14ac:dyDescent="0.25">
      <c r="A26" s="109" t="s">
        <v>12</v>
      </c>
      <c r="B26" s="110"/>
      <c r="C26" s="23">
        <v>2925</v>
      </c>
      <c r="D26" s="24">
        <v>2607</v>
      </c>
      <c r="E26" s="65">
        <v>-0.10871794899999999</v>
      </c>
      <c r="F26" s="23">
        <v>1843</v>
      </c>
      <c r="G26" s="23">
        <v>1639</v>
      </c>
      <c r="H26" s="76">
        <v>-0.110689094</v>
      </c>
      <c r="I26" s="23">
        <v>896</v>
      </c>
      <c r="J26" s="23">
        <v>770</v>
      </c>
      <c r="K26" s="65">
        <v>-0.140625</v>
      </c>
      <c r="L26" s="17"/>
      <c r="M26" s="25">
        <v>3136</v>
      </c>
      <c r="N26" s="25">
        <v>1979</v>
      </c>
      <c r="O26" s="25">
        <v>1360</v>
      </c>
      <c r="P26" s="49">
        <v>0.83131377549999996</v>
      </c>
      <c r="Q26" s="49">
        <v>0.82819605860000001</v>
      </c>
      <c r="R26" s="50">
        <v>0.56617647059999998</v>
      </c>
    </row>
    <row r="27" spans="1:26" ht="15" customHeight="1" x14ac:dyDescent="0.25">
      <c r="A27" s="111" t="s">
        <v>13</v>
      </c>
      <c r="B27" s="112"/>
      <c r="C27" s="26"/>
      <c r="D27" s="27"/>
      <c r="E27" s="53"/>
      <c r="F27" s="26"/>
      <c r="G27" s="26"/>
      <c r="H27" s="78"/>
      <c r="I27" s="26"/>
      <c r="J27" s="26"/>
      <c r="K27" s="53"/>
      <c r="L27" s="28"/>
      <c r="M27" s="29"/>
      <c r="N27" s="29"/>
      <c r="O27" s="29"/>
      <c r="P27" s="53"/>
      <c r="Q27" s="53"/>
      <c r="R27" s="54"/>
    </row>
    <row r="28" spans="1:26" x14ac:dyDescent="0.25">
      <c r="A28" s="113" t="s">
        <v>14</v>
      </c>
      <c r="B28" s="30" t="s">
        <v>15</v>
      </c>
      <c r="C28" s="13">
        <v>413</v>
      </c>
      <c r="D28" s="31">
        <v>265</v>
      </c>
      <c r="E28" s="67">
        <v>-0.35835351100000001</v>
      </c>
      <c r="F28" s="31">
        <v>287</v>
      </c>
      <c r="G28" s="31">
        <v>174</v>
      </c>
      <c r="H28" s="67">
        <v>-0.39372822299999999</v>
      </c>
      <c r="I28" s="31">
        <v>149</v>
      </c>
      <c r="J28" s="31">
        <v>86</v>
      </c>
      <c r="K28" s="67">
        <v>-0.422818792</v>
      </c>
      <c r="L28" s="11"/>
      <c r="M28" s="31">
        <v>413</v>
      </c>
      <c r="N28" s="31">
        <v>276</v>
      </c>
      <c r="O28" s="31">
        <v>186</v>
      </c>
      <c r="P28" s="55">
        <v>0.64164648909999999</v>
      </c>
      <c r="Q28" s="55">
        <v>0.63043478259999997</v>
      </c>
      <c r="R28" s="55">
        <v>0.4623655914</v>
      </c>
    </row>
    <row r="29" spans="1:26" x14ac:dyDescent="0.25">
      <c r="A29" s="114"/>
      <c r="B29" s="32" t="s">
        <v>16</v>
      </c>
      <c r="C29" s="33">
        <v>547</v>
      </c>
      <c r="D29" s="34">
        <v>366</v>
      </c>
      <c r="E29" s="68">
        <v>-0.33089579499999999</v>
      </c>
      <c r="F29" s="34">
        <v>388</v>
      </c>
      <c r="G29" s="34">
        <v>238</v>
      </c>
      <c r="H29" s="68">
        <v>-0.38659793799999997</v>
      </c>
      <c r="I29" s="34">
        <v>192</v>
      </c>
      <c r="J29" s="34">
        <v>108</v>
      </c>
      <c r="K29" s="68">
        <v>-0.4375</v>
      </c>
      <c r="L29" s="11"/>
      <c r="M29" s="34">
        <v>569</v>
      </c>
      <c r="N29" s="34">
        <v>395</v>
      </c>
      <c r="O29" s="34">
        <v>268</v>
      </c>
      <c r="P29" s="56">
        <v>0.64323374339999995</v>
      </c>
      <c r="Q29" s="56">
        <v>0.60253164560000005</v>
      </c>
      <c r="R29" s="56">
        <v>0.40298507459999999</v>
      </c>
    </row>
    <row r="30" spans="1:26" s="38" customFormat="1" ht="15.75" thickBot="1" x14ac:dyDescent="0.3">
      <c r="A30" s="115"/>
      <c r="B30" s="35" t="s">
        <v>17</v>
      </c>
      <c r="C30" s="36">
        <v>118</v>
      </c>
      <c r="D30" s="37">
        <v>119</v>
      </c>
      <c r="E30" s="69">
        <v>8.4745762999999998E-3</v>
      </c>
      <c r="F30" s="37">
        <v>42</v>
      </c>
      <c r="G30" s="37">
        <v>43</v>
      </c>
      <c r="H30" s="69">
        <v>2.3809523799999999E-2</v>
      </c>
      <c r="I30" s="37">
        <v>11</v>
      </c>
      <c r="J30" s="37">
        <v>5</v>
      </c>
      <c r="K30" s="69">
        <v>-0.54545454500000001</v>
      </c>
      <c r="L30" s="11"/>
      <c r="M30" s="37">
        <v>118</v>
      </c>
      <c r="N30" s="37">
        <v>39</v>
      </c>
      <c r="O30" s="37">
        <v>25</v>
      </c>
      <c r="P30" s="57">
        <v>1.0084745763</v>
      </c>
      <c r="Q30" s="57">
        <v>1.1025641025999999</v>
      </c>
      <c r="R30" s="57">
        <v>0.2</v>
      </c>
      <c r="X30"/>
      <c r="Y30"/>
      <c r="Z30"/>
    </row>
    <row r="31" spans="1:26" ht="15.75" thickBot="1" x14ac:dyDescent="0.3">
      <c r="A31" s="108" t="s">
        <v>18</v>
      </c>
      <c r="B31" s="39" t="s">
        <v>15</v>
      </c>
      <c r="C31" s="40">
        <v>255</v>
      </c>
      <c r="D31" s="41">
        <v>203</v>
      </c>
      <c r="E31" s="70">
        <v>-0.203921569</v>
      </c>
      <c r="F31" s="41">
        <v>160</v>
      </c>
      <c r="G31" s="41">
        <v>128</v>
      </c>
      <c r="H31" s="70">
        <v>-0.2</v>
      </c>
      <c r="I31" s="41">
        <v>70</v>
      </c>
      <c r="J31" s="41">
        <v>56</v>
      </c>
      <c r="K31" s="70">
        <v>-0.2</v>
      </c>
      <c r="L31" s="11"/>
      <c r="M31" s="41">
        <v>260</v>
      </c>
      <c r="N31" s="41">
        <v>159</v>
      </c>
      <c r="O31" s="41">
        <v>90</v>
      </c>
      <c r="P31" s="58">
        <v>0.78076923080000005</v>
      </c>
      <c r="Q31" s="58">
        <v>0.80503144650000003</v>
      </c>
      <c r="R31" s="58">
        <v>0.62222222220000001</v>
      </c>
    </row>
    <row r="32" spans="1:26" ht="15.75" thickBot="1" x14ac:dyDescent="0.3">
      <c r="A32" s="108"/>
      <c r="B32" s="32" t="s">
        <v>16</v>
      </c>
      <c r="C32" s="31">
        <v>418</v>
      </c>
      <c r="D32" s="31">
        <v>369</v>
      </c>
      <c r="E32" s="67">
        <v>-0.11722488</v>
      </c>
      <c r="F32" s="31">
        <v>281</v>
      </c>
      <c r="G32" s="31">
        <v>257</v>
      </c>
      <c r="H32" s="67">
        <v>-8.5409253000000004E-2</v>
      </c>
      <c r="I32" s="31">
        <v>135</v>
      </c>
      <c r="J32" s="31">
        <v>122</v>
      </c>
      <c r="K32" s="67">
        <v>-9.6296296000000003E-2</v>
      </c>
      <c r="L32" s="11"/>
      <c r="M32" s="31">
        <v>462</v>
      </c>
      <c r="N32" s="31">
        <v>316</v>
      </c>
      <c r="O32" s="31">
        <v>204</v>
      </c>
      <c r="P32" s="55">
        <v>0.79870129869999995</v>
      </c>
      <c r="Q32" s="55">
        <v>0.81329113919999996</v>
      </c>
      <c r="R32" s="55">
        <v>0.59803921569999996</v>
      </c>
    </row>
    <row r="33" spans="1:18" ht="15.75" thickBot="1" x14ac:dyDescent="0.3">
      <c r="A33" s="105"/>
      <c r="B33" s="35" t="s">
        <v>17</v>
      </c>
      <c r="C33" s="36">
        <v>104</v>
      </c>
      <c r="D33" s="37">
        <v>93</v>
      </c>
      <c r="E33" s="69">
        <v>-0.10576923100000001</v>
      </c>
      <c r="F33" s="37">
        <v>51</v>
      </c>
      <c r="G33" s="37">
        <v>49</v>
      </c>
      <c r="H33" s="69">
        <v>-3.9215686E-2</v>
      </c>
      <c r="I33" s="37">
        <v>21</v>
      </c>
      <c r="J33" s="37">
        <v>18</v>
      </c>
      <c r="K33" s="69">
        <v>-0.14285714299999999</v>
      </c>
      <c r="L33" s="11"/>
      <c r="M33" s="37">
        <v>108</v>
      </c>
      <c r="N33" s="37">
        <v>52</v>
      </c>
      <c r="O33" s="37">
        <v>39</v>
      </c>
      <c r="P33" s="57">
        <v>0.86111111110000005</v>
      </c>
      <c r="Q33" s="57">
        <v>0.9423076923</v>
      </c>
      <c r="R33" s="57">
        <v>0.4615384615</v>
      </c>
    </row>
    <row r="34" spans="1:18" ht="15.75" thickBot="1" x14ac:dyDescent="0.3">
      <c r="A34" s="108" t="s">
        <v>19</v>
      </c>
      <c r="B34" s="39" t="s">
        <v>15</v>
      </c>
      <c r="C34" s="40">
        <v>362</v>
      </c>
      <c r="D34" s="41">
        <v>246</v>
      </c>
      <c r="E34" s="70">
        <v>-0.32044198899999998</v>
      </c>
      <c r="F34" s="41">
        <v>261</v>
      </c>
      <c r="G34" s="41">
        <v>180</v>
      </c>
      <c r="H34" s="70">
        <v>-0.31034482800000002</v>
      </c>
      <c r="I34" s="41">
        <v>105</v>
      </c>
      <c r="J34" s="41">
        <v>71</v>
      </c>
      <c r="K34" s="71">
        <v>-0.32380952400000002</v>
      </c>
      <c r="L34" s="11"/>
      <c r="M34" s="41">
        <v>364</v>
      </c>
      <c r="N34" s="41">
        <v>248</v>
      </c>
      <c r="O34" s="41">
        <v>154</v>
      </c>
      <c r="P34" s="58">
        <v>0.67582417579999998</v>
      </c>
      <c r="Q34" s="58">
        <v>0.72580645160000001</v>
      </c>
      <c r="R34" s="58">
        <v>0.46103896100000002</v>
      </c>
    </row>
    <row r="35" spans="1:18" ht="15.75" thickBot="1" x14ac:dyDescent="0.3">
      <c r="A35" s="108"/>
      <c r="B35" s="32" t="s">
        <v>16</v>
      </c>
      <c r="C35" s="31">
        <v>524</v>
      </c>
      <c r="D35" s="31">
        <v>379</v>
      </c>
      <c r="E35" s="67">
        <v>-0.276717557</v>
      </c>
      <c r="F35" s="31">
        <v>376</v>
      </c>
      <c r="G35" s="31">
        <v>266</v>
      </c>
      <c r="H35" s="67">
        <v>-0.29255319099999999</v>
      </c>
      <c r="I35" s="31">
        <v>161</v>
      </c>
      <c r="J35" s="31">
        <v>98</v>
      </c>
      <c r="K35" s="67">
        <v>-0.39130434800000002</v>
      </c>
      <c r="L35" s="11"/>
      <c r="M35" s="31">
        <v>543</v>
      </c>
      <c r="N35" s="31">
        <v>378</v>
      </c>
      <c r="O35" s="31">
        <v>245</v>
      </c>
      <c r="P35" s="55">
        <v>0.69797421729999998</v>
      </c>
      <c r="Q35" s="55">
        <v>0.70370370370000002</v>
      </c>
      <c r="R35" s="55">
        <v>0.4</v>
      </c>
    </row>
    <row r="36" spans="1:18" ht="15.75" thickBot="1" x14ac:dyDescent="0.3">
      <c r="A36" s="105"/>
      <c r="B36" s="35" t="s">
        <v>17</v>
      </c>
      <c r="C36" s="36">
        <v>223</v>
      </c>
      <c r="D36" s="37">
        <v>192</v>
      </c>
      <c r="E36" s="69">
        <v>-0.13901345300000001</v>
      </c>
      <c r="F36" s="37">
        <v>40</v>
      </c>
      <c r="G36" s="37">
        <v>40</v>
      </c>
      <c r="H36" s="69">
        <v>0</v>
      </c>
      <c r="I36" s="37">
        <v>14</v>
      </c>
      <c r="J36" s="37">
        <v>11</v>
      </c>
      <c r="K36" s="69">
        <v>-0.21428571399999999</v>
      </c>
      <c r="L36" s="11"/>
      <c r="M36" s="37">
        <v>226</v>
      </c>
      <c r="N36" s="37">
        <v>42</v>
      </c>
      <c r="O36" s="37">
        <v>40</v>
      </c>
      <c r="P36" s="57">
        <v>0.84955752210000002</v>
      </c>
      <c r="Q36" s="57">
        <v>0.95238095239999998</v>
      </c>
      <c r="R36" s="57">
        <v>0.27500000000000002</v>
      </c>
    </row>
    <row r="37" spans="1:18" ht="15.75" thickBot="1" x14ac:dyDescent="0.3">
      <c r="A37" s="108" t="s">
        <v>20</v>
      </c>
      <c r="B37" s="39" t="s">
        <v>15</v>
      </c>
      <c r="C37" s="41">
        <v>208</v>
      </c>
      <c r="D37" s="41">
        <v>384</v>
      </c>
      <c r="E37" s="70">
        <v>0.8461538462</v>
      </c>
      <c r="F37" s="41">
        <v>146</v>
      </c>
      <c r="G37" s="41">
        <v>280</v>
      </c>
      <c r="H37" s="70">
        <v>0.9178082192</v>
      </c>
      <c r="I37" s="41">
        <v>63</v>
      </c>
      <c r="J37" s="41">
        <v>143</v>
      </c>
      <c r="K37" s="70">
        <v>1.2698412697999999</v>
      </c>
      <c r="L37" s="11"/>
      <c r="M37" s="41">
        <v>217</v>
      </c>
      <c r="N37" s="41">
        <v>146</v>
      </c>
      <c r="O37" s="41">
        <v>95</v>
      </c>
      <c r="P37" s="58">
        <v>1.7695852535000001</v>
      </c>
      <c r="Q37" s="58">
        <v>1.9178082192000001</v>
      </c>
      <c r="R37" s="58">
        <v>1.5052631579</v>
      </c>
    </row>
    <row r="38" spans="1:18" ht="15.75" thickBot="1" x14ac:dyDescent="0.3">
      <c r="A38" s="108"/>
      <c r="B38" s="32" t="s">
        <v>16</v>
      </c>
      <c r="C38" s="31">
        <v>283</v>
      </c>
      <c r="D38" s="31">
        <v>472</v>
      </c>
      <c r="E38" s="67">
        <v>0.66784452299999997</v>
      </c>
      <c r="F38" s="31">
        <v>210</v>
      </c>
      <c r="G38" s="31">
        <v>345</v>
      </c>
      <c r="H38" s="67">
        <v>0.64285714289999996</v>
      </c>
      <c r="I38" s="31">
        <v>97</v>
      </c>
      <c r="J38" s="31">
        <v>183</v>
      </c>
      <c r="K38" s="67">
        <v>0.88659793809999998</v>
      </c>
      <c r="L38" s="11"/>
      <c r="M38" s="31">
        <v>307</v>
      </c>
      <c r="N38" s="31">
        <v>225</v>
      </c>
      <c r="O38" s="31">
        <v>156</v>
      </c>
      <c r="P38" s="55">
        <v>1.5374592834</v>
      </c>
      <c r="Q38" s="55">
        <v>1.5333333333000001</v>
      </c>
      <c r="R38" s="55">
        <v>1.1730769231</v>
      </c>
    </row>
    <row r="39" spans="1:18" ht="15.75" thickBot="1" x14ac:dyDescent="0.3">
      <c r="A39" s="105"/>
      <c r="B39" s="35" t="s">
        <v>17</v>
      </c>
      <c r="C39" s="36">
        <v>42</v>
      </c>
      <c r="D39" s="37">
        <v>38</v>
      </c>
      <c r="E39" s="69">
        <v>-9.5238094999999995E-2</v>
      </c>
      <c r="F39" s="37">
        <v>12</v>
      </c>
      <c r="G39" s="37">
        <v>20</v>
      </c>
      <c r="H39" s="69">
        <v>0.66666666669999997</v>
      </c>
      <c r="I39" s="37">
        <v>11</v>
      </c>
      <c r="J39" s="37">
        <v>14</v>
      </c>
      <c r="K39" s="72">
        <v>0.27272727270000002</v>
      </c>
      <c r="L39" s="11"/>
      <c r="M39" s="37">
        <v>41</v>
      </c>
      <c r="N39" s="37">
        <v>12</v>
      </c>
      <c r="O39" s="37">
        <v>11</v>
      </c>
      <c r="P39" s="57">
        <v>0.92682926830000001</v>
      </c>
      <c r="Q39" s="57">
        <v>1.6666666667000001</v>
      </c>
      <c r="R39" s="57">
        <v>1.2727272727000001</v>
      </c>
    </row>
    <row r="40" spans="1:18" ht="15.75" thickBot="1" x14ac:dyDescent="0.3">
      <c r="A40" s="108" t="s">
        <v>21</v>
      </c>
      <c r="B40" s="39" t="s">
        <v>15</v>
      </c>
      <c r="C40" s="41">
        <v>71</v>
      </c>
      <c r="D40" s="41">
        <v>53</v>
      </c>
      <c r="E40" s="70">
        <v>-0.25352112700000001</v>
      </c>
      <c r="F40" s="41">
        <v>50</v>
      </c>
      <c r="G40" s="41">
        <v>41</v>
      </c>
      <c r="H40" s="70">
        <v>-0.18</v>
      </c>
      <c r="I40" s="41">
        <v>26</v>
      </c>
      <c r="J40" s="41">
        <v>25</v>
      </c>
      <c r="K40" s="70">
        <v>-3.8461538000000003E-2</v>
      </c>
      <c r="L40" s="11"/>
      <c r="M40" s="41">
        <v>74</v>
      </c>
      <c r="N40" s="41">
        <v>48</v>
      </c>
      <c r="O40" s="41">
        <v>30</v>
      </c>
      <c r="P40" s="58">
        <v>0.71621621619999998</v>
      </c>
      <c r="Q40" s="58">
        <v>0.85416666669999997</v>
      </c>
      <c r="R40" s="58">
        <v>0.83333333330000003</v>
      </c>
    </row>
    <row r="41" spans="1:18" ht="15.75" thickBot="1" x14ac:dyDescent="0.3">
      <c r="A41" s="108"/>
      <c r="B41" s="32" t="s">
        <v>16</v>
      </c>
      <c r="C41" s="13">
        <v>113</v>
      </c>
      <c r="D41" s="31">
        <v>90</v>
      </c>
      <c r="E41" s="67">
        <v>-0.20353982300000001</v>
      </c>
      <c r="F41" s="31">
        <v>79</v>
      </c>
      <c r="G41" s="31">
        <v>71</v>
      </c>
      <c r="H41" s="67">
        <v>-0.101265823</v>
      </c>
      <c r="I41" s="31">
        <v>46</v>
      </c>
      <c r="J41" s="31">
        <v>39</v>
      </c>
      <c r="K41" s="67">
        <v>-0.15217391299999999</v>
      </c>
      <c r="L41" s="11"/>
      <c r="M41" s="31">
        <v>140</v>
      </c>
      <c r="N41" s="31">
        <v>102</v>
      </c>
      <c r="O41" s="31">
        <v>71</v>
      </c>
      <c r="P41" s="55">
        <v>0.64285714289999996</v>
      </c>
      <c r="Q41" s="55">
        <v>0.69607843140000003</v>
      </c>
      <c r="R41" s="55">
        <v>0.54929577460000001</v>
      </c>
    </row>
    <row r="42" spans="1:18" ht="15.75" thickBot="1" x14ac:dyDescent="0.3">
      <c r="A42" s="105"/>
      <c r="B42" s="35" t="s">
        <v>17</v>
      </c>
      <c r="C42" s="36">
        <v>80</v>
      </c>
      <c r="D42" s="37">
        <v>72</v>
      </c>
      <c r="E42" s="69">
        <v>-0.1</v>
      </c>
      <c r="F42" s="37">
        <v>48</v>
      </c>
      <c r="G42" s="37">
        <v>31</v>
      </c>
      <c r="H42" s="69">
        <v>-0.35416666699999999</v>
      </c>
      <c r="I42" s="37">
        <v>32</v>
      </c>
      <c r="J42" s="37">
        <v>27</v>
      </c>
      <c r="K42" s="69">
        <v>-0.15625</v>
      </c>
      <c r="L42" s="11"/>
      <c r="M42" s="37">
        <v>82</v>
      </c>
      <c r="N42" s="37">
        <v>49</v>
      </c>
      <c r="O42" s="37">
        <v>45</v>
      </c>
      <c r="P42" s="57">
        <v>0.87804878050000001</v>
      </c>
      <c r="Q42" s="57">
        <v>0.63265306119999998</v>
      </c>
      <c r="R42" s="57">
        <v>0.6</v>
      </c>
    </row>
    <row r="43" spans="1:18" ht="15.75" thickBot="1" x14ac:dyDescent="0.3">
      <c r="A43" s="108" t="s">
        <v>50</v>
      </c>
      <c r="B43" s="39" t="s">
        <v>15</v>
      </c>
      <c r="C43" s="41">
        <v>16</v>
      </c>
      <c r="D43" s="41">
        <v>15</v>
      </c>
      <c r="E43" s="70">
        <v>-6.25E-2</v>
      </c>
      <c r="F43" s="41">
        <v>12</v>
      </c>
      <c r="G43" s="41">
        <v>12</v>
      </c>
      <c r="H43" s="70">
        <v>0</v>
      </c>
      <c r="I43" s="41">
        <v>1</v>
      </c>
      <c r="J43" s="41">
        <v>6</v>
      </c>
      <c r="K43" s="71">
        <v>5</v>
      </c>
      <c r="L43" s="11"/>
      <c r="M43" s="41">
        <v>16</v>
      </c>
      <c r="N43" s="41">
        <v>12</v>
      </c>
      <c r="O43" s="41">
        <v>4</v>
      </c>
      <c r="P43" s="58">
        <v>0.9375</v>
      </c>
      <c r="Q43" s="58">
        <v>1</v>
      </c>
      <c r="R43" s="59">
        <v>1.5</v>
      </c>
    </row>
    <row r="44" spans="1:18" ht="15.75" thickBot="1" x14ac:dyDescent="0.3">
      <c r="A44" s="108"/>
      <c r="B44" s="32" t="s">
        <v>16</v>
      </c>
      <c r="C44" s="31">
        <v>26</v>
      </c>
      <c r="D44" s="31">
        <v>26</v>
      </c>
      <c r="E44" s="67">
        <v>0</v>
      </c>
      <c r="F44" s="31">
        <v>20</v>
      </c>
      <c r="G44" s="31">
        <v>20</v>
      </c>
      <c r="H44" s="67">
        <v>0</v>
      </c>
      <c r="I44" s="31">
        <v>6</v>
      </c>
      <c r="J44" s="31">
        <v>7</v>
      </c>
      <c r="K44" s="67">
        <v>0.16666666669999999</v>
      </c>
      <c r="L44" s="11"/>
      <c r="M44" s="31">
        <v>28</v>
      </c>
      <c r="N44" s="31">
        <v>21</v>
      </c>
      <c r="O44" s="31">
        <v>11</v>
      </c>
      <c r="P44" s="55">
        <v>0.92857142859999997</v>
      </c>
      <c r="Q44" s="55">
        <v>0.95238095239999998</v>
      </c>
      <c r="R44" s="55">
        <v>0.63636363640000004</v>
      </c>
    </row>
    <row r="45" spans="1:18" ht="15.75" thickBot="1" x14ac:dyDescent="0.3">
      <c r="A45" s="105"/>
      <c r="B45" s="35" t="s">
        <v>17</v>
      </c>
      <c r="C45" s="36">
        <v>55</v>
      </c>
      <c r="D45" s="37">
        <v>47</v>
      </c>
      <c r="E45" s="69">
        <v>-0.14545454499999999</v>
      </c>
      <c r="F45" s="37">
        <v>16</v>
      </c>
      <c r="G45" s="37">
        <v>20</v>
      </c>
      <c r="H45" s="69">
        <v>0.25</v>
      </c>
      <c r="I45" s="37">
        <v>7</v>
      </c>
      <c r="J45" s="37">
        <v>8</v>
      </c>
      <c r="K45" s="69">
        <v>0.14285714290000001</v>
      </c>
      <c r="L45" s="11"/>
      <c r="M45" s="37">
        <v>56</v>
      </c>
      <c r="N45" s="37">
        <v>17</v>
      </c>
      <c r="O45" s="37">
        <v>17</v>
      </c>
      <c r="P45" s="57">
        <v>0.83928571429999999</v>
      </c>
      <c r="Q45" s="57">
        <v>1.1764705881999999</v>
      </c>
      <c r="R45" s="57">
        <v>0.47058823529999999</v>
      </c>
    </row>
    <row r="46" spans="1:18" ht="15.75" thickBot="1" x14ac:dyDescent="0.3">
      <c r="A46" s="108" t="s">
        <v>23</v>
      </c>
      <c r="B46" s="39" t="s">
        <v>15</v>
      </c>
      <c r="C46" s="41">
        <v>149</v>
      </c>
      <c r="D46" s="41">
        <v>78</v>
      </c>
      <c r="E46" s="70">
        <v>-0.47651006699999998</v>
      </c>
      <c r="F46" s="41">
        <v>106</v>
      </c>
      <c r="G46" s="41">
        <v>51</v>
      </c>
      <c r="H46" s="70">
        <v>-0.51886792500000001</v>
      </c>
      <c r="I46" s="41">
        <v>58</v>
      </c>
      <c r="J46" s="41">
        <v>29</v>
      </c>
      <c r="K46" s="70">
        <v>-0.5</v>
      </c>
      <c r="L46" s="11"/>
      <c r="M46" s="41">
        <v>158</v>
      </c>
      <c r="N46" s="41">
        <v>112</v>
      </c>
      <c r="O46" s="41">
        <v>70</v>
      </c>
      <c r="P46" s="58">
        <v>0.49367088609999998</v>
      </c>
      <c r="Q46" s="58">
        <v>0.45535714290000001</v>
      </c>
      <c r="R46" s="58">
        <v>0.4142857143</v>
      </c>
    </row>
    <row r="47" spans="1:18" ht="15.75" thickBot="1" x14ac:dyDescent="0.3">
      <c r="A47" s="108"/>
      <c r="B47" s="32" t="s">
        <v>16</v>
      </c>
      <c r="C47" s="31">
        <v>277</v>
      </c>
      <c r="D47" s="31">
        <v>224</v>
      </c>
      <c r="E47" s="67">
        <v>-0.19133574</v>
      </c>
      <c r="F47" s="31">
        <v>211</v>
      </c>
      <c r="G47" s="31">
        <v>161</v>
      </c>
      <c r="H47" s="67">
        <v>-0.23696682499999999</v>
      </c>
      <c r="I47" s="31">
        <v>126</v>
      </c>
      <c r="J47" s="31">
        <v>92</v>
      </c>
      <c r="K47" s="67">
        <v>-0.26984127000000002</v>
      </c>
      <c r="L47" s="11"/>
      <c r="M47" s="31">
        <v>324</v>
      </c>
      <c r="N47" s="31">
        <v>250</v>
      </c>
      <c r="O47" s="31">
        <v>169</v>
      </c>
      <c r="P47" s="55">
        <v>0.69135802469999996</v>
      </c>
      <c r="Q47" s="55">
        <v>0.64400000000000002</v>
      </c>
      <c r="R47" s="55">
        <v>0.54437869819999996</v>
      </c>
    </row>
    <row r="48" spans="1:18" ht="15.75" thickBot="1" x14ac:dyDescent="0.3">
      <c r="A48" s="105"/>
      <c r="B48" s="35" t="s">
        <v>17</v>
      </c>
      <c r="C48" s="36">
        <v>78</v>
      </c>
      <c r="D48" s="37">
        <v>90</v>
      </c>
      <c r="E48" s="69">
        <v>0.1538461538</v>
      </c>
      <c r="F48" s="37">
        <v>46</v>
      </c>
      <c r="G48" s="37">
        <v>55</v>
      </c>
      <c r="H48" s="69">
        <v>0.1956521739</v>
      </c>
      <c r="I48" s="37">
        <v>29</v>
      </c>
      <c r="J48" s="37">
        <v>33</v>
      </c>
      <c r="K48" s="69">
        <v>0.13793103449999999</v>
      </c>
      <c r="L48" s="11"/>
      <c r="M48" s="37">
        <v>94</v>
      </c>
      <c r="N48" s="37">
        <v>57</v>
      </c>
      <c r="O48" s="37">
        <v>46</v>
      </c>
      <c r="P48" s="57">
        <v>0.95744680849999997</v>
      </c>
      <c r="Q48" s="57">
        <v>0.96491228070000001</v>
      </c>
      <c r="R48" s="57">
        <v>0.71739130429999998</v>
      </c>
    </row>
    <row r="49" spans="1:18" ht="15.75" thickBot="1" x14ac:dyDescent="0.3">
      <c r="A49" s="108" t="s">
        <v>24</v>
      </c>
      <c r="B49" s="39" t="s">
        <v>15</v>
      </c>
      <c r="C49" s="41">
        <v>9</v>
      </c>
      <c r="D49" s="41">
        <v>11</v>
      </c>
      <c r="E49" s="70">
        <v>0.22222222220000001</v>
      </c>
      <c r="F49" s="41">
        <v>9</v>
      </c>
      <c r="G49" s="41">
        <v>10</v>
      </c>
      <c r="H49" s="70">
        <v>0.11111111110000001</v>
      </c>
      <c r="I49" s="41">
        <v>4</v>
      </c>
      <c r="J49" s="41">
        <v>3</v>
      </c>
      <c r="K49" s="70">
        <v>-0.25</v>
      </c>
      <c r="L49" s="11"/>
      <c r="M49" s="41">
        <v>9</v>
      </c>
      <c r="N49" s="41">
        <v>9</v>
      </c>
      <c r="O49" s="41">
        <v>5</v>
      </c>
      <c r="P49" s="58">
        <v>1.2222222222000001</v>
      </c>
      <c r="Q49" s="58">
        <v>1.1111111111</v>
      </c>
      <c r="R49" s="58">
        <v>0.6</v>
      </c>
    </row>
    <row r="50" spans="1:18" ht="15.75" thickBot="1" x14ac:dyDescent="0.3">
      <c r="A50" s="108"/>
      <c r="B50" s="32" t="s">
        <v>16</v>
      </c>
      <c r="C50" s="13">
        <v>17</v>
      </c>
      <c r="D50" s="31">
        <v>19</v>
      </c>
      <c r="E50" s="67">
        <v>0.1176470588</v>
      </c>
      <c r="F50" s="31">
        <v>14</v>
      </c>
      <c r="G50" s="31">
        <v>16</v>
      </c>
      <c r="H50" s="67">
        <v>0.14285714290000001</v>
      </c>
      <c r="I50" s="31">
        <v>6</v>
      </c>
      <c r="J50" s="31">
        <v>3</v>
      </c>
      <c r="K50" s="67">
        <v>-0.5</v>
      </c>
      <c r="L50" s="11"/>
      <c r="M50" s="31">
        <v>18</v>
      </c>
      <c r="N50" s="31">
        <v>15</v>
      </c>
      <c r="O50" s="31">
        <v>8</v>
      </c>
      <c r="P50" s="55">
        <v>1.0555555556</v>
      </c>
      <c r="Q50" s="55">
        <v>1.0666666667</v>
      </c>
      <c r="R50" s="55">
        <v>0.375</v>
      </c>
    </row>
    <row r="51" spans="1:18" ht="15.75" thickBot="1" x14ac:dyDescent="0.3">
      <c r="A51" s="105"/>
      <c r="B51" s="35" t="s">
        <v>17</v>
      </c>
      <c r="C51" s="36">
        <v>20</v>
      </c>
      <c r="D51" s="37">
        <v>11</v>
      </c>
      <c r="E51" s="69">
        <v>-0.45</v>
      </c>
      <c r="F51" s="37">
        <v>9</v>
      </c>
      <c r="G51" s="37">
        <v>7</v>
      </c>
      <c r="H51" s="69">
        <v>-0.222222222</v>
      </c>
      <c r="I51" s="37">
        <v>2</v>
      </c>
      <c r="J51" s="37">
        <v>2</v>
      </c>
      <c r="K51" s="72">
        <v>0</v>
      </c>
      <c r="L51" s="11"/>
      <c r="M51" s="37">
        <v>20</v>
      </c>
      <c r="N51" s="37">
        <v>9</v>
      </c>
      <c r="O51" s="37">
        <v>5</v>
      </c>
      <c r="P51" s="57">
        <v>0.55000000000000004</v>
      </c>
      <c r="Q51" s="57">
        <v>0.77777777780000001</v>
      </c>
      <c r="R51" s="57">
        <v>0.4</v>
      </c>
    </row>
    <row r="52" spans="1:18" ht="15.75" thickBot="1" x14ac:dyDescent="0.3">
      <c r="A52" s="105" t="s">
        <v>25</v>
      </c>
      <c r="B52" s="39" t="s">
        <v>15</v>
      </c>
      <c r="C52" s="40">
        <v>412</v>
      </c>
      <c r="D52" s="41">
        <v>476</v>
      </c>
      <c r="E52" s="70">
        <v>0.15533980580000001</v>
      </c>
      <c r="F52" s="41">
        <v>368</v>
      </c>
      <c r="G52" s="41">
        <v>424</v>
      </c>
      <c r="H52" s="70">
        <v>0.15217391299999999</v>
      </c>
      <c r="I52" s="41">
        <v>146</v>
      </c>
      <c r="J52" s="41">
        <v>171</v>
      </c>
      <c r="K52" s="70">
        <v>0.17123287670000001</v>
      </c>
      <c r="L52" s="11"/>
      <c r="M52" s="41">
        <v>511</v>
      </c>
      <c r="N52" s="41">
        <v>455</v>
      </c>
      <c r="O52" s="41">
        <v>240</v>
      </c>
      <c r="P52" s="58">
        <v>0.93150684930000005</v>
      </c>
      <c r="Q52" s="58">
        <v>0.93186813189999995</v>
      </c>
      <c r="R52" s="58">
        <v>0.71250000000000002</v>
      </c>
    </row>
    <row r="53" spans="1:18" ht="15.75" thickBot="1" x14ac:dyDescent="0.3">
      <c r="A53" s="105"/>
      <c r="B53" s="35" t="s">
        <v>16</v>
      </c>
      <c r="C53" s="36">
        <v>721</v>
      </c>
      <c r="D53" s="37">
        <v>815</v>
      </c>
      <c r="E53" s="69">
        <v>0.13037447990000001</v>
      </c>
      <c r="F53" s="37">
        <v>642</v>
      </c>
      <c r="G53" s="37">
        <v>716</v>
      </c>
      <c r="H53" s="69">
        <v>0.1152647975</v>
      </c>
      <c r="I53" s="37">
        <v>260</v>
      </c>
      <c r="J53" s="37">
        <v>294</v>
      </c>
      <c r="K53" s="69">
        <v>0.1307692308</v>
      </c>
      <c r="L53" s="11"/>
      <c r="M53" s="37">
        <v>1026</v>
      </c>
      <c r="N53" s="37">
        <v>929</v>
      </c>
      <c r="O53" s="37">
        <v>512</v>
      </c>
      <c r="P53" s="57">
        <v>0.79434697860000003</v>
      </c>
      <c r="Q53" s="57">
        <v>0.77072120560000001</v>
      </c>
      <c r="R53" s="57">
        <v>0.57421875</v>
      </c>
    </row>
    <row r="54" spans="1:18" ht="15.75" thickBot="1" x14ac:dyDescent="0.3">
      <c r="A54" s="108" t="s">
        <v>26</v>
      </c>
      <c r="B54" s="39" t="s">
        <v>15</v>
      </c>
      <c r="C54" s="40">
        <v>12</v>
      </c>
      <c r="D54" s="42">
        <v>13</v>
      </c>
      <c r="E54" s="73">
        <v>8.3333333300000006E-2</v>
      </c>
      <c r="F54" s="42">
        <v>6</v>
      </c>
      <c r="G54" s="42">
        <v>3</v>
      </c>
      <c r="H54" s="73">
        <v>-0.5</v>
      </c>
      <c r="I54" s="42">
        <v>1</v>
      </c>
      <c r="J54" s="42">
        <v>1</v>
      </c>
      <c r="K54" s="73">
        <v>0</v>
      </c>
      <c r="L54" s="11"/>
      <c r="M54" s="42">
        <v>12</v>
      </c>
      <c r="N54" s="42">
        <v>6</v>
      </c>
      <c r="O54" s="42">
        <v>2</v>
      </c>
      <c r="P54" s="60">
        <v>1.0833333332999999</v>
      </c>
      <c r="Q54" s="60">
        <v>0.5</v>
      </c>
      <c r="R54" s="60">
        <v>0.5</v>
      </c>
    </row>
    <row r="55" spans="1:18" ht="15.75" thickBot="1" x14ac:dyDescent="0.3">
      <c r="A55" s="105"/>
      <c r="B55" s="32" t="s">
        <v>16</v>
      </c>
      <c r="C55" s="13">
        <v>31</v>
      </c>
      <c r="D55" s="31">
        <v>24</v>
      </c>
      <c r="E55" s="67">
        <v>-0.22580645199999999</v>
      </c>
      <c r="F55" s="31">
        <v>15</v>
      </c>
      <c r="G55" s="31">
        <v>12</v>
      </c>
      <c r="H55" s="67">
        <v>-0.2</v>
      </c>
      <c r="I55" s="31">
        <v>6</v>
      </c>
      <c r="J55" s="31">
        <v>7</v>
      </c>
      <c r="K55" s="67">
        <v>0.16666666669999999</v>
      </c>
      <c r="L55" s="11"/>
      <c r="M55" s="31">
        <v>31</v>
      </c>
      <c r="N55" s="31">
        <v>16</v>
      </c>
      <c r="O55" s="31">
        <v>10</v>
      </c>
      <c r="P55" s="55">
        <v>0.77419354839999999</v>
      </c>
      <c r="Q55" s="55">
        <v>0.75</v>
      </c>
      <c r="R55" s="55">
        <v>0.7</v>
      </c>
    </row>
    <row r="56" spans="1:18" ht="15.75" thickBot="1" x14ac:dyDescent="0.3">
      <c r="A56" s="105"/>
      <c r="B56" s="35" t="s">
        <v>17</v>
      </c>
      <c r="C56" s="36">
        <v>11</v>
      </c>
      <c r="D56" s="37">
        <v>4</v>
      </c>
      <c r="E56" s="69">
        <v>-0.63636363600000001</v>
      </c>
      <c r="F56" s="37">
        <v>8</v>
      </c>
      <c r="G56" s="37">
        <v>2</v>
      </c>
      <c r="H56" s="69">
        <v>-0.75</v>
      </c>
      <c r="I56" s="37">
        <v>5</v>
      </c>
      <c r="J56" s="37">
        <v>2</v>
      </c>
      <c r="K56" s="72">
        <v>-0.6</v>
      </c>
      <c r="L56" s="11"/>
      <c r="M56" s="37">
        <v>11</v>
      </c>
      <c r="N56" s="37">
        <v>7</v>
      </c>
      <c r="O56" s="37">
        <v>6</v>
      </c>
      <c r="P56" s="57">
        <v>0.36363636360000001</v>
      </c>
      <c r="Q56" s="57">
        <v>0.28571428570000001</v>
      </c>
      <c r="R56" s="61">
        <v>0.33333333329999998</v>
      </c>
    </row>
    <row r="57" spans="1:18" ht="15.75" thickBot="1" x14ac:dyDescent="0.3">
      <c r="A57" s="105" t="s">
        <v>27</v>
      </c>
      <c r="B57" s="39" t="s">
        <v>15</v>
      </c>
      <c r="C57" s="40">
        <v>3</v>
      </c>
      <c r="D57" s="41">
        <v>15</v>
      </c>
      <c r="E57" s="71">
        <v>4</v>
      </c>
      <c r="F57" s="41">
        <v>1</v>
      </c>
      <c r="G57" s="41">
        <v>15</v>
      </c>
      <c r="H57" s="71">
        <v>14</v>
      </c>
      <c r="I57" s="41">
        <v>0</v>
      </c>
      <c r="J57" s="41">
        <v>5</v>
      </c>
      <c r="K57" s="71"/>
      <c r="L57" s="11"/>
      <c r="M57" s="41">
        <v>8</v>
      </c>
      <c r="N57" s="41">
        <v>6</v>
      </c>
      <c r="O57" s="41">
        <v>4</v>
      </c>
      <c r="P57" s="58">
        <v>1.875</v>
      </c>
      <c r="Q57" s="58">
        <v>2.5</v>
      </c>
      <c r="R57" s="58">
        <v>1.25</v>
      </c>
    </row>
    <row r="58" spans="1:18" ht="15.75" thickBot="1" x14ac:dyDescent="0.3">
      <c r="A58" s="105"/>
      <c r="B58" s="35" t="s">
        <v>16</v>
      </c>
      <c r="C58" s="36">
        <v>9</v>
      </c>
      <c r="D58" s="37">
        <v>27</v>
      </c>
      <c r="E58" s="69">
        <v>2</v>
      </c>
      <c r="F58" s="37">
        <v>7</v>
      </c>
      <c r="G58" s="37">
        <v>23</v>
      </c>
      <c r="H58" s="69">
        <v>2.2857142857000001</v>
      </c>
      <c r="I58" s="37">
        <v>3</v>
      </c>
      <c r="J58" s="37">
        <v>7</v>
      </c>
      <c r="K58" s="69">
        <v>1.3333333332999999</v>
      </c>
      <c r="L58" s="11"/>
      <c r="M58" s="37">
        <v>27</v>
      </c>
      <c r="N58" s="37">
        <v>23</v>
      </c>
      <c r="O58" s="37">
        <v>18</v>
      </c>
      <c r="P58" s="57">
        <v>1</v>
      </c>
      <c r="Q58" s="57">
        <v>1</v>
      </c>
      <c r="R58" s="57">
        <v>0.38888888890000001</v>
      </c>
    </row>
    <row r="59" spans="1:18" ht="15.75" thickBot="1" x14ac:dyDescent="0.3">
      <c r="A59" s="105" t="s">
        <v>28</v>
      </c>
      <c r="B59" s="39" t="s">
        <v>15</v>
      </c>
      <c r="C59" s="40">
        <v>0</v>
      </c>
      <c r="D59" s="41">
        <v>3</v>
      </c>
      <c r="E59" s="70"/>
      <c r="F59" s="41">
        <v>0</v>
      </c>
      <c r="G59" s="41">
        <v>3</v>
      </c>
      <c r="H59" s="70"/>
      <c r="I59" s="41">
        <v>0</v>
      </c>
      <c r="J59" s="41">
        <v>1</v>
      </c>
      <c r="K59" s="71"/>
      <c r="L59" s="11"/>
      <c r="M59" s="41">
        <v>1</v>
      </c>
      <c r="N59" s="41">
        <v>1</v>
      </c>
      <c r="O59" s="41">
        <v>1</v>
      </c>
      <c r="P59" s="58">
        <v>3</v>
      </c>
      <c r="Q59" s="58">
        <v>3</v>
      </c>
      <c r="R59" s="59">
        <v>1</v>
      </c>
    </row>
    <row r="60" spans="1:18" ht="15.75" thickBot="1" x14ac:dyDescent="0.3">
      <c r="A60" s="105"/>
      <c r="B60" s="35" t="s">
        <v>16</v>
      </c>
      <c r="C60" s="36">
        <v>0</v>
      </c>
      <c r="D60" s="37">
        <v>5</v>
      </c>
      <c r="E60" s="69"/>
      <c r="F60" s="37">
        <v>0</v>
      </c>
      <c r="G60" s="37">
        <v>4</v>
      </c>
      <c r="H60" s="69"/>
      <c r="I60" s="37">
        <v>0</v>
      </c>
      <c r="J60" s="37">
        <v>1</v>
      </c>
      <c r="K60" s="72"/>
      <c r="L60" s="11"/>
      <c r="M60" s="37">
        <v>2</v>
      </c>
      <c r="N60" s="37">
        <v>2</v>
      </c>
      <c r="O60" s="37">
        <v>2</v>
      </c>
      <c r="P60" s="57">
        <v>2.5</v>
      </c>
      <c r="Q60" s="57">
        <v>2</v>
      </c>
      <c r="R60" s="57">
        <v>0.5</v>
      </c>
    </row>
    <row r="61" spans="1:18" ht="15.75" thickBot="1" x14ac:dyDescent="0.3">
      <c r="A61" s="105" t="s">
        <v>29</v>
      </c>
      <c r="B61" s="39" t="s">
        <v>15</v>
      </c>
      <c r="C61" s="40">
        <v>27</v>
      </c>
      <c r="D61" s="41">
        <v>64</v>
      </c>
      <c r="E61" s="70">
        <v>1.3703703704000001</v>
      </c>
      <c r="F61" s="41">
        <v>24</v>
      </c>
      <c r="G61" s="41">
        <v>54</v>
      </c>
      <c r="H61" s="70">
        <v>1.25</v>
      </c>
      <c r="I61" s="41">
        <v>6</v>
      </c>
      <c r="J61" s="41">
        <v>27</v>
      </c>
      <c r="K61" s="70">
        <v>3.5</v>
      </c>
      <c r="L61" s="11"/>
      <c r="M61" s="41">
        <v>43</v>
      </c>
      <c r="N61" s="41">
        <v>41</v>
      </c>
      <c r="O61" s="41">
        <v>20</v>
      </c>
      <c r="P61" s="58">
        <v>1.488372093</v>
      </c>
      <c r="Q61" s="58">
        <v>1.3170731707000001</v>
      </c>
      <c r="R61" s="58">
        <v>1.35</v>
      </c>
    </row>
    <row r="62" spans="1:18" ht="15.75" thickBot="1" x14ac:dyDescent="0.3">
      <c r="A62" s="105"/>
      <c r="B62" s="35" t="s">
        <v>16</v>
      </c>
      <c r="C62" s="36">
        <v>63</v>
      </c>
      <c r="D62" s="37">
        <v>127</v>
      </c>
      <c r="E62" s="69">
        <v>1.0158730159</v>
      </c>
      <c r="F62" s="37">
        <v>56</v>
      </c>
      <c r="G62" s="37">
        <v>102</v>
      </c>
      <c r="H62" s="69">
        <v>0.82142857140000003</v>
      </c>
      <c r="I62" s="37">
        <v>16</v>
      </c>
      <c r="J62" s="37">
        <v>44</v>
      </c>
      <c r="K62" s="69">
        <v>1.75</v>
      </c>
      <c r="L62" s="11"/>
      <c r="M62" s="37">
        <v>99</v>
      </c>
      <c r="N62" s="37">
        <v>93</v>
      </c>
      <c r="O62" s="37">
        <v>46</v>
      </c>
      <c r="P62" s="57">
        <v>1.2828282827999999</v>
      </c>
      <c r="Q62" s="57">
        <v>1.0967741934999999</v>
      </c>
      <c r="R62" s="57">
        <v>0.95652173910000005</v>
      </c>
    </row>
    <row r="63" spans="1:18" ht="15.75" thickBot="1" x14ac:dyDescent="0.3">
      <c r="A63" s="105" t="s">
        <v>30</v>
      </c>
      <c r="B63" s="39" t="s">
        <v>15</v>
      </c>
      <c r="C63" s="40">
        <v>47</v>
      </c>
      <c r="D63" s="41">
        <v>34</v>
      </c>
      <c r="E63" s="70">
        <v>-0.276595745</v>
      </c>
      <c r="F63" s="41">
        <v>40</v>
      </c>
      <c r="G63" s="41">
        <v>27</v>
      </c>
      <c r="H63" s="70">
        <v>-0.32500000000000001</v>
      </c>
      <c r="I63" s="41">
        <v>21</v>
      </c>
      <c r="J63" s="41">
        <v>13</v>
      </c>
      <c r="K63" s="71">
        <v>-0.38095238100000001</v>
      </c>
      <c r="L63" s="11"/>
      <c r="M63" s="41">
        <v>48</v>
      </c>
      <c r="N63" s="41">
        <v>36</v>
      </c>
      <c r="O63" s="41">
        <v>19</v>
      </c>
      <c r="P63" s="58">
        <v>0.70833333330000003</v>
      </c>
      <c r="Q63" s="58">
        <v>0.75</v>
      </c>
      <c r="R63" s="58">
        <v>0.68421052630000001</v>
      </c>
    </row>
    <row r="64" spans="1:18" ht="15.75" thickBot="1" x14ac:dyDescent="0.3">
      <c r="A64" s="105"/>
      <c r="B64" s="35" t="s">
        <v>16</v>
      </c>
      <c r="C64" s="36">
        <v>69</v>
      </c>
      <c r="D64" s="37">
        <v>55</v>
      </c>
      <c r="E64" s="69">
        <v>-0.20289855100000001</v>
      </c>
      <c r="F64" s="37">
        <v>60</v>
      </c>
      <c r="G64" s="37">
        <v>42</v>
      </c>
      <c r="H64" s="69">
        <v>-0.3</v>
      </c>
      <c r="I64" s="37">
        <v>26</v>
      </c>
      <c r="J64" s="37">
        <v>22</v>
      </c>
      <c r="K64" s="69">
        <v>-0.15384615400000001</v>
      </c>
      <c r="L64" s="11"/>
      <c r="M64" s="37">
        <v>81</v>
      </c>
      <c r="N64" s="37">
        <v>63</v>
      </c>
      <c r="O64" s="37">
        <v>37</v>
      </c>
      <c r="P64" s="57">
        <v>0.67901234570000002</v>
      </c>
      <c r="Q64" s="57">
        <v>0.66666666669999997</v>
      </c>
      <c r="R64" s="57">
        <v>0.59459459459999997</v>
      </c>
    </row>
    <row r="65" spans="1:18" ht="15.75" thickBot="1" x14ac:dyDescent="0.3">
      <c r="A65" s="105" t="s">
        <v>31</v>
      </c>
      <c r="B65" s="39" t="s">
        <v>15</v>
      </c>
      <c r="C65" s="40">
        <v>3</v>
      </c>
      <c r="D65" s="41">
        <v>4</v>
      </c>
      <c r="E65" s="71">
        <v>0.33333333329999998</v>
      </c>
      <c r="F65" s="41">
        <v>3</v>
      </c>
      <c r="G65" s="41">
        <v>3</v>
      </c>
      <c r="H65" s="71">
        <v>0</v>
      </c>
      <c r="I65" s="41">
        <v>2</v>
      </c>
      <c r="J65" s="41">
        <v>0</v>
      </c>
      <c r="K65" s="71">
        <v>-1</v>
      </c>
      <c r="L65" s="11"/>
      <c r="M65" s="41">
        <v>3</v>
      </c>
      <c r="N65" s="41">
        <v>3</v>
      </c>
      <c r="O65" s="41">
        <v>2</v>
      </c>
      <c r="P65" s="58">
        <v>1.3333333332999999</v>
      </c>
      <c r="Q65" s="58">
        <v>1</v>
      </c>
      <c r="R65" s="58">
        <v>0</v>
      </c>
    </row>
    <row r="66" spans="1:18" ht="15.75" thickBot="1" x14ac:dyDescent="0.3">
      <c r="A66" s="106"/>
      <c r="B66" s="35" t="s">
        <v>16</v>
      </c>
      <c r="C66" s="36">
        <v>8</v>
      </c>
      <c r="D66" s="37">
        <v>11</v>
      </c>
      <c r="E66" s="69">
        <v>0.375</v>
      </c>
      <c r="F66" s="37">
        <v>7</v>
      </c>
      <c r="G66" s="37">
        <v>10</v>
      </c>
      <c r="H66" s="69">
        <v>0.42857142860000003</v>
      </c>
      <c r="I66" s="37">
        <v>3</v>
      </c>
      <c r="J66" s="37">
        <v>3</v>
      </c>
      <c r="K66" s="72">
        <v>0</v>
      </c>
      <c r="L66" s="11"/>
      <c r="M66" s="37">
        <v>12</v>
      </c>
      <c r="N66" s="37">
        <v>11</v>
      </c>
      <c r="O66" s="37">
        <v>6</v>
      </c>
      <c r="P66" s="57">
        <v>0.91666666669999997</v>
      </c>
      <c r="Q66" s="57">
        <v>0.90909090910000001</v>
      </c>
      <c r="R66" s="57">
        <v>0.5</v>
      </c>
    </row>
    <row r="67" spans="1:18" x14ac:dyDescent="0.25">
      <c r="A67" s="43" t="s">
        <v>32</v>
      </c>
      <c r="B67" s="43"/>
      <c r="C67" s="3"/>
      <c r="D67" s="3"/>
      <c r="E67" s="74"/>
      <c r="F67" s="3"/>
      <c r="G67" s="3"/>
      <c r="H67" s="74"/>
      <c r="I67" s="3"/>
      <c r="J67" s="3"/>
      <c r="K67" s="74"/>
      <c r="L67" s="3"/>
      <c r="M67" s="5"/>
      <c r="N67" s="5"/>
      <c r="O67" s="5"/>
      <c r="P67" s="44"/>
      <c r="Q67" s="44"/>
      <c r="R67" s="44"/>
    </row>
    <row r="68" spans="1:18" x14ac:dyDescent="0.25">
      <c r="A68" s="96"/>
      <c r="B68" s="96"/>
      <c r="C68" s="3"/>
      <c r="D68" s="3"/>
      <c r="E68" s="74"/>
      <c r="F68" s="3"/>
      <c r="G68" s="3"/>
      <c r="H68" s="74"/>
      <c r="I68" s="3"/>
      <c r="J68" s="3"/>
      <c r="K68" s="74"/>
      <c r="L68" s="3"/>
      <c r="M68" s="5"/>
      <c r="N68" s="5"/>
      <c r="O68" s="5"/>
      <c r="P68" s="44"/>
      <c r="Q68" s="44"/>
      <c r="R68" s="44"/>
    </row>
    <row r="69" spans="1:18" x14ac:dyDescent="0.25">
      <c r="A69" s="129" t="s">
        <v>33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</sheetData>
  <mergeCells count="42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7:A39"/>
    <mergeCell ref="A20:B20"/>
    <mergeCell ref="A21:B21"/>
    <mergeCell ref="A22:B22"/>
    <mergeCell ref="A23:B23"/>
    <mergeCell ref="A24:B24"/>
    <mergeCell ref="A25:B25"/>
    <mergeCell ref="A26:B26"/>
    <mergeCell ref="A27:B27"/>
    <mergeCell ref="A28:A30"/>
    <mergeCell ref="A31:A33"/>
    <mergeCell ref="A34:A36"/>
    <mergeCell ref="A69:R69"/>
    <mergeCell ref="A40:A42"/>
    <mergeCell ref="A43:A45"/>
    <mergeCell ref="A46:A48"/>
    <mergeCell ref="A49:A51"/>
    <mergeCell ref="A52:A53"/>
    <mergeCell ref="A54:A56"/>
    <mergeCell ref="A57:A58"/>
    <mergeCell ref="A59:A60"/>
    <mergeCell ref="A61:A62"/>
    <mergeCell ref="A63:A64"/>
    <mergeCell ref="A65:A66"/>
  </mergeCells>
  <pageMargins left="0.25" right="0.25" top="0.75" bottom="0.75" header="0.3" footer="0.3"/>
  <pageSetup scale="75" fitToHeight="0" orientation="landscape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09-18-17</vt:lpstr>
      <vt:lpstr>09-11-17</vt:lpstr>
      <vt:lpstr>09-04-17</vt:lpstr>
      <vt:lpstr>08-28-17</vt:lpstr>
      <vt:lpstr>08-21-17</vt:lpstr>
      <vt:lpstr>08-07-17</vt:lpstr>
      <vt:lpstr>07-31-17</vt:lpstr>
      <vt:lpstr>07-24-17</vt:lpstr>
      <vt:lpstr>07-17-17</vt:lpstr>
      <vt:lpstr>07-10-17</vt:lpstr>
      <vt:lpstr>07-03-17</vt:lpstr>
      <vt:lpstr>06-26-17</vt:lpstr>
      <vt:lpstr>06-19-17</vt:lpstr>
      <vt:lpstr>06-12-17</vt:lpstr>
      <vt:lpstr>06-05-17</vt:lpstr>
      <vt:lpstr>05-22-17</vt:lpstr>
      <vt:lpstr>05-15-17</vt:lpstr>
      <vt:lpstr>05-08-17</vt:lpstr>
      <vt:lpstr>05-01-17</vt:lpstr>
      <vt:lpstr>04-24-17</vt:lpstr>
      <vt:lpstr>04-17-17</vt:lpstr>
      <vt:lpstr>11-28-16</vt:lpstr>
      <vt:lpstr>'04-17-17'!Print_Titles</vt:lpstr>
      <vt:lpstr>'04-24-17'!Print_Titles</vt:lpstr>
      <vt:lpstr>'05-01-17'!Print_Titles</vt:lpstr>
      <vt:lpstr>'05-08-17'!Print_Titles</vt:lpstr>
      <vt:lpstr>'05-15-17'!Print_Titles</vt:lpstr>
      <vt:lpstr>'05-22-17'!Print_Titles</vt:lpstr>
      <vt:lpstr>'06-05-17'!Print_Titles</vt:lpstr>
      <vt:lpstr>'06-12-17'!Print_Titles</vt:lpstr>
      <vt:lpstr>'06-19-17'!Print_Titles</vt:lpstr>
      <vt:lpstr>'06-26-17'!Print_Titles</vt:lpstr>
      <vt:lpstr>'07-03-17'!Print_Titles</vt:lpstr>
      <vt:lpstr>'07-10-17'!Print_Titles</vt:lpstr>
      <vt:lpstr>'07-17-17'!Print_Titles</vt:lpstr>
      <vt:lpstr>'07-24-17'!Print_Titles</vt:lpstr>
      <vt:lpstr>'07-31-17'!Print_Titles</vt:lpstr>
      <vt:lpstr>'08-07-17'!Print_Titles</vt:lpstr>
      <vt:lpstr>'08-21-17'!Print_Titles</vt:lpstr>
      <vt:lpstr>'08-28-17'!Print_Titles</vt:lpstr>
      <vt:lpstr>'09-04-17'!Print_Titles</vt:lpstr>
      <vt:lpstr>'09-11-17'!Print_Titles</vt:lpstr>
      <vt:lpstr>'09-18-17'!Print_Titles</vt:lpstr>
    </vt:vector>
  </TitlesOfParts>
  <Company>UAF Planning, Analysis and Institutional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Chantelle McGinness</dc:creator>
  <cp:lastModifiedBy>Chantelle McGinness</cp:lastModifiedBy>
  <cp:lastPrinted>2017-09-05T19:30:33Z</cp:lastPrinted>
  <dcterms:created xsi:type="dcterms:W3CDTF">2016-11-22T22:20:49Z</dcterms:created>
  <dcterms:modified xsi:type="dcterms:W3CDTF">2017-09-19T21:08:22Z</dcterms:modified>
</cp:coreProperties>
</file>