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3275" windowHeight="13995"/>
  </bookViews>
  <sheets>
    <sheet name="17OCT11" sheetId="30" r:id="rId1"/>
    <sheet name="10OCT11" sheetId="29" r:id="rId2"/>
    <sheet name="3OCT11" sheetId="28" r:id="rId3"/>
    <sheet name="26SEP11" sheetId="27" r:id="rId4"/>
    <sheet name="19SEP11" sheetId="26" r:id="rId5"/>
    <sheet name="12SEP11" sheetId="25" r:id="rId6"/>
    <sheet name="5SEP11" sheetId="24" r:id="rId7"/>
    <sheet name="29AUG11" sheetId="22" r:id="rId8"/>
    <sheet name="22AUG11" sheetId="21" r:id="rId9"/>
    <sheet name="15AUG11" sheetId="20" r:id="rId10"/>
    <sheet name="8AUG11" sheetId="19" r:id="rId11"/>
    <sheet name="1AUG11" sheetId="18" r:id="rId12"/>
    <sheet name="25JUL11" sheetId="17" r:id="rId13"/>
    <sheet name="18JUL11" sheetId="16" r:id="rId14"/>
    <sheet name="11JUL11" sheetId="15" r:id="rId15"/>
    <sheet name="4JUL11" sheetId="14" r:id="rId16"/>
    <sheet name="27JUN11" sheetId="13" r:id="rId17"/>
    <sheet name="20JUN11" sheetId="12" r:id="rId18"/>
    <sheet name="13JUN11" sheetId="11" r:id="rId19"/>
    <sheet name="6JUN11" sheetId="10" r:id="rId20"/>
    <sheet name="30MAY11" sheetId="9" r:id="rId21"/>
    <sheet name="23MAY11" sheetId="8" r:id="rId22"/>
    <sheet name="16MAY11" sheetId="7" r:id="rId23"/>
    <sheet name="9MAY11" sheetId="6" r:id="rId24"/>
    <sheet name="2MAY11" sheetId="5" r:id="rId25"/>
    <sheet name="25APR11" sheetId="4" r:id="rId26"/>
    <sheet name="18APR11" sheetId="3" r:id="rId27"/>
    <sheet name="11APR11" sheetId="2" r:id="rId28"/>
    <sheet name="4APR11" sheetId="1" r:id="rId29"/>
  </sheets>
  <calcPr calcId="125725"/>
</workbook>
</file>

<file path=xl/calcChain.xml><?xml version="1.0" encoding="utf-8"?>
<calcChain xmlns="http://schemas.openxmlformats.org/spreadsheetml/2006/main">
  <c r="I41" i="30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9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8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7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6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5" l="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4" l="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2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20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9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I41" i="18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2"/>
  <c r="H12"/>
  <c r="E12"/>
  <c r="D12"/>
  <c r="I11"/>
  <c r="H11"/>
  <c r="E11"/>
  <c r="D11"/>
  <c r="I10"/>
  <c r="H10"/>
  <c r="E10"/>
  <c r="D10"/>
  <c r="I9"/>
  <c r="H9"/>
  <c r="E9"/>
  <c r="D9"/>
  <c r="I8"/>
  <c r="H8"/>
  <c r="E8"/>
  <c r="D8"/>
  <c r="I7"/>
  <c r="H7"/>
  <c r="E7"/>
  <c r="D7"/>
  <c r="I6"/>
  <c r="H6"/>
  <c r="E6"/>
  <c r="D6"/>
  <c r="D9" i="17"/>
  <c r="E9"/>
  <c r="H9"/>
  <c r="I9"/>
  <c r="D10"/>
  <c r="E10"/>
  <c r="H10"/>
  <c r="I10"/>
  <c r="D11"/>
  <c r="E11"/>
  <c r="H11"/>
  <c r="I11"/>
  <c r="D12"/>
  <c r="E12"/>
  <c r="H12"/>
  <c r="I12"/>
  <c r="I8"/>
  <c r="H8"/>
  <c r="E8"/>
  <c r="D8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6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5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4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3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2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0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9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8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7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6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H32" i="5"/>
  <c r="I32"/>
  <c r="D32"/>
  <c r="E32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4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3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23" i="2"/>
  <c r="H23"/>
  <c r="E23"/>
  <c r="D23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  <c r="I41" i="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</calcChain>
</file>

<file path=xl/sharedStrings.xml><?xml version="1.0" encoding="utf-8"?>
<sst xmlns="http://schemas.openxmlformats.org/spreadsheetml/2006/main" count="1218" uniqueCount="68">
  <si>
    <t>University of Alaska Course Enrollment and Credit Hours Report</t>
  </si>
  <si>
    <t>Difference</t>
  </si>
  <si>
    <t>% Change</t>
  </si>
  <si>
    <t>UA Fairbanks</t>
  </si>
  <si>
    <t>Fairbanks</t>
  </si>
  <si>
    <t>Bristol Bay</t>
  </si>
  <si>
    <t>Interior-Aleutians</t>
  </si>
  <si>
    <t>Kuskokwim</t>
  </si>
  <si>
    <t>Northwest</t>
  </si>
  <si>
    <t>Rural College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</si>
  <si>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</si>
  <si>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</si>
  <si>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</si>
  <si>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</si>
  <si>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</si>
  <si>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</si>
  <si>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</si>
  <si>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</si>
  <si>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</si>
  <si>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</si>
  <si>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</si>
  <si>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</si>
  <si>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</si>
  <si>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</si>
  <si>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</si>
  <si>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</si>
  <si>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</si>
  <si>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</si>
  <si>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</si>
  <si>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</si>
  <si>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The community campus numbers to be included once they are reported.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</si>
  <si>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Fall 2010 Headcount and Credit Hours are not final numbers. They are from approximately the same date as the 2011 numbers.</t>
    </r>
  </si>
  <si>
    <t>4-Apr-11</t>
  </si>
  <si>
    <t>Fall 2010 Headcount*</t>
  </si>
  <si>
    <t>Fall 2011 Headcount</t>
  </si>
  <si>
    <t>Fall 2010 Credit Hours*</t>
  </si>
  <si>
    <t>Fall 2011 Credit Hours</t>
  </si>
  <si>
    <t>CTC</t>
  </si>
  <si>
    <t>11-Apr-11</t>
  </si>
  <si>
    <t>Chukchi</t>
  </si>
  <si>
    <t>18-Apr-11</t>
  </si>
  <si>
    <t>by Campus, Fall 2011</t>
  </si>
  <si>
    <t>25-Apr-11</t>
  </si>
  <si>
    <t>2-May-11</t>
  </si>
  <si>
    <t>9-May-11</t>
  </si>
  <si>
    <t>16-May-11</t>
  </si>
  <si>
    <t>23-May-11</t>
  </si>
  <si>
    <t>30-May-11</t>
  </si>
  <si>
    <t>6-June-11</t>
  </si>
  <si>
    <t>13-June-11</t>
  </si>
  <si>
    <t>20-June-11</t>
  </si>
  <si>
    <t>27-June-11</t>
  </si>
  <si>
    <t>4-July-11</t>
  </si>
  <si>
    <t>11-July-11</t>
  </si>
  <si>
    <t>18-July-11</t>
  </si>
  <si>
    <t>25-July-11</t>
  </si>
  <si>
    <t>1-August-11</t>
  </si>
  <si>
    <t>8-August-11</t>
  </si>
  <si>
    <t>15-August-11</t>
  </si>
  <si>
    <t>22-August-11</t>
  </si>
  <si>
    <t>29-August-11</t>
  </si>
  <si>
    <t>5-September-11</t>
  </si>
  <si>
    <t>12-September-11</t>
  </si>
  <si>
    <t>19-September-11</t>
  </si>
  <si>
    <t>26-September-11</t>
  </si>
  <si>
    <t>3-October-11</t>
  </si>
  <si>
    <t>10-October-11</t>
  </si>
  <si>
    <t>17-October-11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</si>
</sst>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49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A4" sqref="A4"/>
    </sheetView>
  </sheetViews>
  <sheetFormatPr defaultColWidth="8.85546875" defaultRowHeight="15"/>
  <cols>
    <col min="1" max="1" width="19.5703125" style="6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41"/>
      <c r="B3" s="41"/>
      <c r="C3" s="41"/>
      <c r="D3" s="41"/>
      <c r="E3" s="41"/>
      <c r="F3" s="41"/>
      <c r="G3" s="41"/>
      <c r="H3" s="41"/>
      <c r="I3" s="41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67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10228</v>
      </c>
      <c r="C6" s="10">
        <v>10173</v>
      </c>
      <c r="D6" s="10">
        <f t="shared" ref="D6:D14" si="0">C6-B6</f>
        <v>-55</v>
      </c>
      <c r="E6" s="11">
        <f t="shared" ref="E6:E14" si="1">(C6-B6)/B6</f>
        <v>-5.3773953852170511E-3</v>
      </c>
      <c r="F6" s="12">
        <v>84892.5</v>
      </c>
      <c r="G6" s="12">
        <v>87072.5</v>
      </c>
      <c r="H6" s="10">
        <f t="shared" ref="H6:H14" si="2">G6-F6</f>
        <v>2180</v>
      </c>
      <c r="I6" s="11">
        <f t="shared" ref="I6:I14" si="3">(G6-F6)/F6</f>
        <v>2.5679535883617516E-2</v>
      </c>
    </row>
    <row r="7" spans="1:9" s="5" customFormat="1">
      <c r="A7" s="5" t="s">
        <v>4</v>
      </c>
      <c r="B7" s="10">
        <v>5620</v>
      </c>
      <c r="C7" s="10">
        <v>5699</v>
      </c>
      <c r="D7" s="10">
        <f t="shared" si="0"/>
        <v>79</v>
      </c>
      <c r="E7" s="11">
        <f t="shared" si="1"/>
        <v>1.4056939501779359E-2</v>
      </c>
      <c r="F7" s="12">
        <v>48627</v>
      </c>
      <c r="G7" s="12">
        <v>49802.5</v>
      </c>
      <c r="H7" s="10">
        <f t="shared" si="2"/>
        <v>1175.5</v>
      </c>
      <c r="I7" s="11">
        <f t="shared" si="3"/>
        <v>2.4173812902297077E-2</v>
      </c>
    </row>
    <row r="8" spans="1:9" s="5" customFormat="1">
      <c r="A8" s="5" t="s">
        <v>5</v>
      </c>
      <c r="B8" s="10">
        <v>544</v>
      </c>
      <c r="C8" s="10">
        <v>559</v>
      </c>
      <c r="D8" s="10">
        <f t="shared" si="0"/>
        <v>15</v>
      </c>
      <c r="E8" s="11">
        <f t="shared" si="1"/>
        <v>2.7573529411764705E-2</v>
      </c>
      <c r="F8" s="12">
        <v>1866</v>
      </c>
      <c r="G8" s="12">
        <v>1878.5</v>
      </c>
      <c r="H8" s="10">
        <f t="shared" si="2"/>
        <v>12.5</v>
      </c>
      <c r="I8" s="11">
        <f t="shared" si="3"/>
        <v>6.6988210075026797E-3</v>
      </c>
    </row>
    <row r="9" spans="1:9" s="5" customFormat="1">
      <c r="A9" s="5" t="s">
        <v>39</v>
      </c>
      <c r="B9" s="10">
        <v>340</v>
      </c>
      <c r="C9" s="10">
        <v>302</v>
      </c>
      <c r="D9" s="10">
        <f t="shared" si="0"/>
        <v>-38</v>
      </c>
      <c r="E9" s="11">
        <f t="shared" si="1"/>
        <v>-0.11176470588235295</v>
      </c>
      <c r="F9" s="12">
        <v>888</v>
      </c>
      <c r="G9" s="12">
        <v>931</v>
      </c>
      <c r="H9" s="10">
        <f t="shared" si="2"/>
        <v>43</v>
      </c>
      <c r="I9" s="11">
        <f t="shared" si="3"/>
        <v>4.8423423423423421E-2</v>
      </c>
    </row>
    <row r="10" spans="1:9" s="5" customFormat="1">
      <c r="A10" s="5" t="s">
        <v>6</v>
      </c>
      <c r="B10" s="10">
        <v>421</v>
      </c>
      <c r="C10" s="10">
        <v>338</v>
      </c>
      <c r="D10" s="10">
        <f t="shared" si="0"/>
        <v>-83</v>
      </c>
      <c r="E10" s="11">
        <f t="shared" si="1"/>
        <v>-0.19714964370546317</v>
      </c>
      <c r="F10" s="12">
        <v>1598</v>
      </c>
      <c r="G10" s="12">
        <v>1719.5</v>
      </c>
      <c r="H10" s="10">
        <f t="shared" si="2"/>
        <v>121.5</v>
      </c>
      <c r="I10" s="11">
        <f t="shared" si="3"/>
        <v>7.6032540675844806E-2</v>
      </c>
    </row>
    <row r="11" spans="1:9" s="5" customFormat="1">
      <c r="A11" s="5" t="s">
        <v>7</v>
      </c>
      <c r="B11" s="10">
        <v>274</v>
      </c>
      <c r="C11" s="10">
        <v>264</v>
      </c>
      <c r="D11" s="10">
        <f t="shared" si="0"/>
        <v>-10</v>
      </c>
      <c r="E11" s="11">
        <f t="shared" si="1"/>
        <v>-3.6496350364963501E-2</v>
      </c>
      <c r="F11" s="12">
        <v>1525</v>
      </c>
      <c r="G11" s="12">
        <v>1457</v>
      </c>
      <c r="H11" s="10">
        <f t="shared" si="2"/>
        <v>-68</v>
      </c>
      <c r="I11" s="11">
        <f t="shared" si="3"/>
        <v>-4.4590163934426233E-2</v>
      </c>
    </row>
    <row r="12" spans="1:9" s="5" customFormat="1">
      <c r="A12" s="5" t="s">
        <v>8</v>
      </c>
      <c r="B12" s="10">
        <v>416</v>
      </c>
      <c r="C12" s="10">
        <v>249</v>
      </c>
      <c r="D12" s="10">
        <f t="shared" si="0"/>
        <v>-167</v>
      </c>
      <c r="E12" s="11">
        <f t="shared" si="1"/>
        <v>-0.40144230769230771</v>
      </c>
      <c r="F12" s="12">
        <v>1069</v>
      </c>
      <c r="G12" s="12">
        <v>669</v>
      </c>
      <c r="H12" s="10">
        <f t="shared" si="2"/>
        <v>-400</v>
      </c>
      <c r="I12" s="11">
        <f t="shared" si="3"/>
        <v>-0.37418147801683815</v>
      </c>
    </row>
    <row r="13" spans="1:9" s="5" customFormat="1">
      <c r="A13" s="5" t="s">
        <v>9</v>
      </c>
      <c r="B13" s="10">
        <v>2785</v>
      </c>
      <c r="C13" s="10">
        <v>2878</v>
      </c>
      <c r="D13" s="10">
        <f t="shared" si="0"/>
        <v>93</v>
      </c>
      <c r="E13" s="11">
        <f t="shared" si="1"/>
        <v>3.3393177737881509E-2</v>
      </c>
      <c r="F13" s="12">
        <v>11849</v>
      </c>
      <c r="G13" s="12">
        <v>12483</v>
      </c>
      <c r="H13" s="10">
        <f t="shared" si="2"/>
        <v>634</v>
      </c>
      <c r="I13" s="11">
        <f t="shared" si="3"/>
        <v>5.3506625031648242E-2</v>
      </c>
    </row>
    <row r="14" spans="1:9" s="5" customFormat="1">
      <c r="A14" s="5" t="s">
        <v>37</v>
      </c>
      <c r="B14" s="10">
        <v>3591</v>
      </c>
      <c r="C14" s="10">
        <v>3651</v>
      </c>
      <c r="D14" s="10">
        <f t="shared" si="0"/>
        <v>60</v>
      </c>
      <c r="E14" s="11">
        <f t="shared" si="1"/>
        <v>1.6708437761069339E-2</v>
      </c>
      <c r="F14" s="12">
        <v>17470.5</v>
      </c>
      <c r="G14" s="12">
        <v>18132</v>
      </c>
      <c r="H14" s="10">
        <f t="shared" si="2"/>
        <v>661.5</v>
      </c>
      <c r="I14" s="11">
        <f t="shared" si="3"/>
        <v>3.7863827595088863E-2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685</v>
      </c>
      <c r="C16" s="10">
        <v>922</v>
      </c>
      <c r="D16" s="10">
        <f t="shared" ref="D16:D24" si="4">C16-B16</f>
        <v>237</v>
      </c>
      <c r="E16" s="11">
        <f t="shared" ref="E16:E24" si="5">(C16-B16)/B16</f>
        <v>0.34598540145985401</v>
      </c>
      <c r="F16" s="12">
        <v>4585.5</v>
      </c>
      <c r="G16" s="12">
        <v>5678</v>
      </c>
      <c r="H16" s="10">
        <f t="shared" ref="H16:H24" si="6">G16-F16</f>
        <v>1092.5</v>
      </c>
      <c r="I16" s="11">
        <f t="shared" ref="I16:I24" si="7">(G16-F16)/F16</f>
        <v>0.23825100861410969</v>
      </c>
    </row>
    <row r="17" spans="1:9" s="5" customFormat="1">
      <c r="A17" s="5" t="s">
        <v>11</v>
      </c>
      <c r="B17" s="10">
        <v>3171</v>
      </c>
      <c r="C17" s="10">
        <v>3213</v>
      </c>
      <c r="D17" s="10">
        <f t="shared" si="4"/>
        <v>42</v>
      </c>
      <c r="E17" s="11">
        <f t="shared" si="5"/>
        <v>1.3245033112582781E-2</v>
      </c>
      <c r="F17" s="12">
        <v>19364</v>
      </c>
      <c r="G17" s="12">
        <v>19527</v>
      </c>
      <c r="H17" s="10">
        <f t="shared" si="6"/>
        <v>163</v>
      </c>
      <c r="I17" s="11">
        <f t="shared" si="7"/>
        <v>8.4176822970460641E-3</v>
      </c>
    </row>
    <row r="18" spans="1:9" s="5" customFormat="1">
      <c r="A18" s="5" t="s">
        <v>12</v>
      </c>
      <c r="B18" s="10">
        <v>2248</v>
      </c>
      <c r="C18" s="10">
        <v>2190</v>
      </c>
      <c r="D18" s="10">
        <f t="shared" si="4"/>
        <v>-58</v>
      </c>
      <c r="E18" s="11">
        <f t="shared" si="5"/>
        <v>-2.5800711743772242E-2</v>
      </c>
      <c r="F18" s="12">
        <v>13707.5</v>
      </c>
      <c r="G18" s="12">
        <v>13550.5</v>
      </c>
      <c r="H18" s="10">
        <f t="shared" si="6"/>
        <v>-157</v>
      </c>
      <c r="I18" s="11">
        <f t="shared" si="7"/>
        <v>-1.1453583804486595E-2</v>
      </c>
    </row>
    <row r="19" spans="1:9" s="5" customFormat="1">
      <c r="A19" s="5" t="s">
        <v>13</v>
      </c>
      <c r="B19" s="10">
        <v>383</v>
      </c>
      <c r="C19" s="10">
        <v>384</v>
      </c>
      <c r="D19" s="10">
        <f t="shared" si="4"/>
        <v>1</v>
      </c>
      <c r="E19" s="11">
        <f t="shared" si="5"/>
        <v>2.6109660574412533E-3</v>
      </c>
      <c r="F19" s="12">
        <v>2140</v>
      </c>
      <c r="G19" s="12">
        <v>2105</v>
      </c>
      <c r="H19" s="10">
        <f t="shared" si="6"/>
        <v>-35</v>
      </c>
      <c r="I19" s="11">
        <f t="shared" si="7"/>
        <v>-1.6355140186915886E-2</v>
      </c>
    </row>
    <row r="20" spans="1:9" s="5" customFormat="1">
      <c r="A20" s="5" t="s">
        <v>14</v>
      </c>
      <c r="B20" s="10">
        <v>278</v>
      </c>
      <c r="C20" s="10">
        <v>292</v>
      </c>
      <c r="D20" s="10">
        <f t="shared" si="4"/>
        <v>14</v>
      </c>
      <c r="E20" s="11">
        <f t="shared" si="5"/>
        <v>5.0359712230215826E-2</v>
      </c>
      <c r="F20" s="12">
        <v>1397</v>
      </c>
      <c r="G20" s="12">
        <v>1475</v>
      </c>
      <c r="H20" s="10">
        <f t="shared" si="6"/>
        <v>78</v>
      </c>
      <c r="I20" s="11">
        <f t="shared" si="7"/>
        <v>5.5833929849677881E-2</v>
      </c>
    </row>
    <row r="21" spans="1:9" s="5" customFormat="1">
      <c r="A21" s="5" t="s">
        <v>15</v>
      </c>
      <c r="B21" s="10">
        <v>872</v>
      </c>
      <c r="C21" s="10">
        <v>967</v>
      </c>
      <c r="D21" s="10">
        <f t="shared" si="4"/>
        <v>95</v>
      </c>
      <c r="E21" s="11">
        <f t="shared" si="5"/>
        <v>0.10894495412844037</v>
      </c>
      <c r="F21" s="12">
        <v>4725</v>
      </c>
      <c r="G21" s="12">
        <v>5104</v>
      </c>
      <c r="H21" s="10">
        <f t="shared" si="6"/>
        <v>379</v>
      </c>
      <c r="I21" s="11">
        <f t="shared" si="7"/>
        <v>8.0211640211640206E-2</v>
      </c>
    </row>
    <row r="22" spans="1:9" s="5" customFormat="1">
      <c r="A22" s="5" t="s">
        <v>16</v>
      </c>
      <c r="B22" s="10">
        <v>334</v>
      </c>
      <c r="C22" s="10">
        <v>282</v>
      </c>
      <c r="D22" s="10">
        <f t="shared" si="4"/>
        <v>-52</v>
      </c>
      <c r="E22" s="11">
        <f t="shared" si="5"/>
        <v>-0.15568862275449102</v>
      </c>
      <c r="F22" s="12">
        <v>1474</v>
      </c>
      <c r="G22" s="12">
        <v>1137</v>
      </c>
      <c r="H22" s="10">
        <f t="shared" si="6"/>
        <v>-337</v>
      </c>
      <c r="I22" s="11">
        <f t="shared" si="7"/>
        <v>-0.22862957937584802</v>
      </c>
    </row>
    <row r="23" spans="1:9" s="5" customFormat="1">
      <c r="A23" s="5" t="s">
        <v>17</v>
      </c>
      <c r="B23" s="10">
        <v>274</v>
      </c>
      <c r="C23" s="10">
        <v>207</v>
      </c>
      <c r="D23" s="10">
        <f t="shared" si="4"/>
        <v>-67</v>
      </c>
      <c r="E23" s="11">
        <f t="shared" si="5"/>
        <v>-0.24452554744525548</v>
      </c>
      <c r="F23" s="12">
        <v>1033</v>
      </c>
      <c r="G23" s="12">
        <v>1025</v>
      </c>
      <c r="H23" s="10">
        <f t="shared" si="6"/>
        <v>-8</v>
      </c>
      <c r="I23" s="11">
        <f t="shared" si="7"/>
        <v>-7.7444336882865443E-3</v>
      </c>
    </row>
    <row r="24" spans="1:9" s="5" customFormat="1">
      <c r="A24" s="5" t="s">
        <v>18</v>
      </c>
      <c r="B24" s="10">
        <v>198</v>
      </c>
      <c r="C24" s="10">
        <v>193</v>
      </c>
      <c r="D24" s="10">
        <f t="shared" si="4"/>
        <v>-5</v>
      </c>
      <c r="E24" s="11">
        <f t="shared" si="5"/>
        <v>-2.5252525252525252E-2</v>
      </c>
      <c r="F24" s="12">
        <v>198</v>
      </c>
      <c r="G24" s="12">
        <v>192</v>
      </c>
      <c r="H24" s="10">
        <f t="shared" si="6"/>
        <v>-6</v>
      </c>
      <c r="I24" s="11">
        <f t="shared" si="7"/>
        <v>-3.0303030303030304E-2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19338</v>
      </c>
      <c r="C27" s="10">
        <v>19476</v>
      </c>
      <c r="D27" s="10">
        <f t="shared" ref="D27:D32" si="8">C27-B27</f>
        <v>138</v>
      </c>
      <c r="E27" s="11">
        <f t="shared" ref="E27:E32" si="9">(C27-B27)/B27</f>
        <v>7.1362085013962151E-3</v>
      </c>
      <c r="F27" s="12">
        <v>169085.8</v>
      </c>
      <c r="G27" s="12">
        <v>174383.9</v>
      </c>
      <c r="H27" s="10">
        <f t="shared" ref="H27:H32" si="10">G27-F27</f>
        <v>5298.1000000000058</v>
      </c>
      <c r="I27" s="11">
        <f t="shared" ref="I27:I32" si="11">(G27-F27)/F27</f>
        <v>3.1333796214702871E-2</v>
      </c>
    </row>
    <row r="28" spans="1:9" s="5" customFormat="1">
      <c r="A28" s="5" t="s">
        <v>20</v>
      </c>
      <c r="B28" s="10">
        <v>15380</v>
      </c>
      <c r="C28" s="10">
        <v>15361</v>
      </c>
      <c r="D28" s="10">
        <f t="shared" si="8"/>
        <v>-19</v>
      </c>
      <c r="E28" s="11">
        <f t="shared" si="9"/>
        <v>-1.235370611183355E-3</v>
      </c>
      <c r="F28" s="12">
        <v>137317</v>
      </c>
      <c r="G28" s="12">
        <v>138000</v>
      </c>
      <c r="H28" s="10">
        <f t="shared" si="10"/>
        <v>683</v>
      </c>
      <c r="I28" s="11">
        <f t="shared" si="11"/>
        <v>4.9738925260528555E-3</v>
      </c>
    </row>
    <row r="29" spans="1:9" s="5" customFormat="1">
      <c r="A29" s="5" t="s">
        <v>21</v>
      </c>
      <c r="B29" s="10">
        <v>2135</v>
      </c>
      <c r="C29" s="10">
        <v>2725</v>
      </c>
      <c r="D29" s="10">
        <f t="shared" si="8"/>
        <v>590</v>
      </c>
      <c r="E29" s="11">
        <f t="shared" si="9"/>
        <v>0.27634660421545665</v>
      </c>
      <c r="F29" s="12">
        <v>13125</v>
      </c>
      <c r="G29" s="12">
        <v>15440</v>
      </c>
      <c r="H29" s="10">
        <f t="shared" si="10"/>
        <v>2315</v>
      </c>
      <c r="I29" s="11">
        <f t="shared" si="11"/>
        <v>0.17638095238095239</v>
      </c>
    </row>
    <row r="30" spans="1:9" s="5" customFormat="1">
      <c r="A30" s="5" t="s">
        <v>22</v>
      </c>
      <c r="B30" s="10">
        <v>549</v>
      </c>
      <c r="C30" s="10">
        <v>699</v>
      </c>
      <c r="D30" s="10">
        <f t="shared" si="8"/>
        <v>150</v>
      </c>
      <c r="E30" s="11">
        <f t="shared" si="9"/>
        <v>0.27322404371584702</v>
      </c>
      <c r="F30" s="12">
        <v>2422</v>
      </c>
      <c r="G30" s="12">
        <v>3166</v>
      </c>
      <c r="H30" s="10">
        <f t="shared" si="10"/>
        <v>744</v>
      </c>
      <c r="I30" s="11">
        <f t="shared" si="11"/>
        <v>0.30718414533443433</v>
      </c>
    </row>
    <row r="31" spans="1:9" s="5" customFormat="1">
      <c r="A31" s="5" t="s">
        <v>23</v>
      </c>
      <c r="B31" s="10">
        <v>1747</v>
      </c>
      <c r="C31" s="10">
        <v>1951</v>
      </c>
      <c r="D31" s="10">
        <f t="shared" si="8"/>
        <v>204</v>
      </c>
      <c r="E31" s="11">
        <f t="shared" si="9"/>
        <v>0.11677160847166572</v>
      </c>
      <c r="F31" s="12">
        <v>13003</v>
      </c>
      <c r="G31" s="12">
        <v>14173</v>
      </c>
      <c r="H31" s="10">
        <f t="shared" si="10"/>
        <v>1170</v>
      </c>
      <c r="I31" s="11">
        <f t="shared" si="11"/>
        <v>8.9979235561024384E-2</v>
      </c>
    </row>
    <row r="32" spans="1:9" s="5" customFormat="1">
      <c r="A32" s="5" t="s">
        <v>24</v>
      </c>
      <c r="B32" s="10">
        <v>789</v>
      </c>
      <c r="C32" s="10">
        <v>858</v>
      </c>
      <c r="D32" s="10">
        <f t="shared" si="8"/>
        <v>69</v>
      </c>
      <c r="E32" s="11">
        <f t="shared" si="9"/>
        <v>8.7452471482889732E-2</v>
      </c>
      <c r="F32" s="12">
        <v>3218.8</v>
      </c>
      <c r="G32" s="12">
        <v>3604.9</v>
      </c>
      <c r="H32" s="10">
        <f t="shared" si="10"/>
        <v>386.09999999999991</v>
      </c>
      <c r="I32" s="11">
        <f t="shared" si="11"/>
        <v>0.119951534733441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3629</v>
      </c>
      <c r="C35" s="10">
        <v>3438</v>
      </c>
      <c r="D35" s="10">
        <f>C35-B35</f>
        <v>-191</v>
      </c>
      <c r="E35" s="11">
        <f>(C35-B35)/B35</f>
        <v>-5.2631578947368418E-2</v>
      </c>
      <c r="F35" s="12">
        <v>24391</v>
      </c>
      <c r="G35" s="12">
        <v>24625</v>
      </c>
      <c r="H35" s="10">
        <f>G35-F35</f>
        <v>234</v>
      </c>
      <c r="I35" s="11">
        <f>(G35-F35)/F35</f>
        <v>9.5937025952195481E-3</v>
      </c>
    </row>
    <row r="36" spans="1:9" s="5" customFormat="1">
      <c r="A36" s="5" t="s">
        <v>26</v>
      </c>
      <c r="B36" s="10">
        <v>2610</v>
      </c>
      <c r="C36" s="10">
        <v>2417</v>
      </c>
      <c r="D36" s="10">
        <f>C36-B36</f>
        <v>-193</v>
      </c>
      <c r="E36" s="11">
        <f>(C36-B36)/B36</f>
        <v>-7.3946360153256702E-2</v>
      </c>
      <c r="F36" s="12">
        <v>17154</v>
      </c>
      <c r="G36" s="12">
        <v>17057</v>
      </c>
      <c r="H36" s="10">
        <f>G36-F36</f>
        <v>-97</v>
      </c>
      <c r="I36" s="11">
        <f>(G36-F36)/F36</f>
        <v>-5.6546578057595897E-3</v>
      </c>
    </row>
    <row r="37" spans="1:9" s="5" customFormat="1">
      <c r="A37" s="5" t="s">
        <v>27</v>
      </c>
      <c r="B37" s="10">
        <v>555</v>
      </c>
      <c r="C37" s="10">
        <v>568</v>
      </c>
      <c r="D37" s="10">
        <f>C37-B37</f>
        <v>13</v>
      </c>
      <c r="E37" s="11">
        <f>(C37-B37)/B37</f>
        <v>2.3423423423423424E-2</v>
      </c>
      <c r="F37" s="12">
        <v>2721</v>
      </c>
      <c r="G37" s="12">
        <v>2923</v>
      </c>
      <c r="H37" s="10">
        <f>G37-F37</f>
        <v>202</v>
      </c>
      <c r="I37" s="11">
        <f>(G37-F37)/F37</f>
        <v>7.4237412715913262E-2</v>
      </c>
    </row>
    <row r="38" spans="1:9" s="5" customFormat="1">
      <c r="A38" s="5" t="s">
        <v>28</v>
      </c>
      <c r="B38" s="10">
        <v>961</v>
      </c>
      <c r="C38" s="10">
        <v>1022</v>
      </c>
      <c r="D38" s="10">
        <f>C38-B38</f>
        <v>61</v>
      </c>
      <c r="E38" s="11">
        <f>(C38-B38)/B38</f>
        <v>6.3475546305931316E-2</v>
      </c>
      <c r="F38" s="12">
        <v>4516</v>
      </c>
      <c r="G38" s="12">
        <v>4645</v>
      </c>
      <c r="H38" s="10">
        <f>G38-F38</f>
        <v>129</v>
      </c>
      <c r="I38" s="11">
        <f>(G38-F38)/F38</f>
        <v>2.8565101860053146E-2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32239</v>
      </c>
      <c r="C41" s="10">
        <v>32260</v>
      </c>
      <c r="D41" s="10">
        <f>C41-B41</f>
        <v>21</v>
      </c>
      <c r="E41" s="11">
        <f>(C41-B41)/B41</f>
        <v>6.5138496851639314E-4</v>
      </c>
      <c r="F41" s="12">
        <v>278369.3</v>
      </c>
      <c r="G41" s="12">
        <v>286081.40000000002</v>
      </c>
      <c r="H41" s="10">
        <f>G41-F41</f>
        <v>7712.1000000000349</v>
      </c>
      <c r="I41" s="11">
        <f>(G41-F41)/F41</f>
        <v>2.7704563685722654E-2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2"/>
      <c r="B3" s="32"/>
      <c r="C3" s="32"/>
      <c r="D3" s="32"/>
      <c r="E3" s="32"/>
      <c r="F3" s="32"/>
      <c r="G3" s="32"/>
      <c r="H3" s="32"/>
      <c r="I3" s="32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58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6129</v>
      </c>
      <c r="C6" s="10">
        <v>6820</v>
      </c>
      <c r="D6" s="10">
        <f t="shared" ref="D6:D14" si="0">C6-B6</f>
        <v>691</v>
      </c>
      <c r="E6" s="11">
        <f t="shared" ref="E6:E14" si="1">(C6-B6)/B6</f>
        <v>0.11274269864578235</v>
      </c>
      <c r="F6" s="12">
        <v>61331</v>
      </c>
      <c r="G6" s="12">
        <v>67738</v>
      </c>
      <c r="H6" s="10">
        <f t="shared" ref="H6:H14" si="2">G6-F6</f>
        <v>6407</v>
      </c>
      <c r="I6" s="11">
        <f t="shared" ref="I6:I14" si="3">(G6-F6)/F6</f>
        <v>0.10446593076910535</v>
      </c>
    </row>
    <row r="7" spans="1:9" s="5" customFormat="1">
      <c r="A7" s="5" t="s">
        <v>4</v>
      </c>
      <c r="B7" s="10">
        <v>4234</v>
      </c>
      <c r="C7" s="10">
        <v>4452</v>
      </c>
      <c r="D7" s="10">
        <f t="shared" si="0"/>
        <v>218</v>
      </c>
      <c r="E7" s="11">
        <f t="shared" si="1"/>
        <v>5.1487954652810579E-2</v>
      </c>
      <c r="F7" s="12">
        <v>39496</v>
      </c>
      <c r="G7" s="12">
        <v>41748.5</v>
      </c>
      <c r="H7" s="10">
        <f t="shared" si="2"/>
        <v>2252.5</v>
      </c>
      <c r="I7" s="11">
        <f t="shared" si="3"/>
        <v>5.7031091756127202E-2</v>
      </c>
    </row>
    <row r="8" spans="1:9" s="5" customFormat="1">
      <c r="A8" s="5" t="s">
        <v>5</v>
      </c>
      <c r="B8" s="10">
        <v>98</v>
      </c>
      <c r="C8" s="10">
        <v>212</v>
      </c>
      <c r="D8" s="10">
        <f t="shared" si="0"/>
        <v>114</v>
      </c>
      <c r="E8" s="11">
        <f t="shared" si="1"/>
        <v>1.1632653061224489</v>
      </c>
      <c r="F8" s="12">
        <v>463</v>
      </c>
      <c r="G8" s="12">
        <v>806.5</v>
      </c>
      <c r="H8" s="10">
        <f t="shared" si="2"/>
        <v>343.5</v>
      </c>
      <c r="I8" s="11">
        <f t="shared" si="3"/>
        <v>0.74190064794816413</v>
      </c>
    </row>
    <row r="9" spans="1:9" s="5" customFormat="1">
      <c r="A9" s="5" t="s">
        <v>39</v>
      </c>
      <c r="B9" s="10">
        <v>66</v>
      </c>
      <c r="C9" s="10">
        <v>84</v>
      </c>
      <c r="D9" s="10">
        <f t="shared" si="0"/>
        <v>18</v>
      </c>
      <c r="E9" s="11">
        <f t="shared" si="1"/>
        <v>0.27272727272727271</v>
      </c>
      <c r="F9" s="12">
        <v>223</v>
      </c>
      <c r="G9" s="12">
        <v>286</v>
      </c>
      <c r="H9" s="10">
        <f t="shared" si="2"/>
        <v>63</v>
      </c>
      <c r="I9" s="11">
        <f t="shared" si="3"/>
        <v>0.28251121076233182</v>
      </c>
    </row>
    <row r="10" spans="1:9" s="5" customFormat="1">
      <c r="A10" s="5" t="s">
        <v>6</v>
      </c>
      <c r="B10" s="10">
        <v>55</v>
      </c>
      <c r="C10" s="10">
        <v>88</v>
      </c>
      <c r="D10" s="10">
        <f t="shared" si="0"/>
        <v>33</v>
      </c>
      <c r="E10" s="11">
        <f t="shared" si="1"/>
        <v>0.6</v>
      </c>
      <c r="F10" s="12">
        <v>195</v>
      </c>
      <c r="G10" s="12">
        <v>295</v>
      </c>
      <c r="H10" s="10">
        <f t="shared" si="2"/>
        <v>100</v>
      </c>
      <c r="I10" s="11">
        <f t="shared" si="3"/>
        <v>0.51282051282051277</v>
      </c>
    </row>
    <row r="11" spans="1:9" s="5" customFormat="1">
      <c r="A11" s="5" t="s">
        <v>7</v>
      </c>
      <c r="B11" s="10">
        <v>58</v>
      </c>
      <c r="C11" s="10">
        <v>128</v>
      </c>
      <c r="D11" s="10">
        <f t="shared" si="0"/>
        <v>70</v>
      </c>
      <c r="E11" s="11">
        <f t="shared" si="1"/>
        <v>1.2068965517241379</v>
      </c>
      <c r="F11" s="12">
        <v>312</v>
      </c>
      <c r="G11" s="12">
        <v>655</v>
      </c>
      <c r="H11" s="10">
        <f t="shared" si="2"/>
        <v>343</v>
      </c>
      <c r="I11" s="11">
        <f t="shared" si="3"/>
        <v>1.0993589743589745</v>
      </c>
    </row>
    <row r="12" spans="1:9" s="5" customFormat="1">
      <c r="A12" s="5" t="s">
        <v>8</v>
      </c>
      <c r="B12" s="10">
        <v>58</v>
      </c>
      <c r="C12" s="10">
        <v>60</v>
      </c>
      <c r="D12" s="10">
        <f t="shared" si="0"/>
        <v>2</v>
      </c>
      <c r="E12" s="11">
        <f t="shared" si="1"/>
        <v>3.4482758620689655E-2</v>
      </c>
      <c r="F12" s="12">
        <v>167</v>
      </c>
      <c r="G12" s="12">
        <v>204</v>
      </c>
      <c r="H12" s="10">
        <f t="shared" si="2"/>
        <v>37</v>
      </c>
      <c r="I12" s="11">
        <f t="shared" si="3"/>
        <v>0.22155688622754491</v>
      </c>
    </row>
    <row r="13" spans="1:9" s="5" customFormat="1">
      <c r="A13" s="5" t="s">
        <v>9</v>
      </c>
      <c r="B13" s="10">
        <v>1866</v>
      </c>
      <c r="C13" s="10">
        <v>2178</v>
      </c>
      <c r="D13" s="10">
        <f t="shared" si="0"/>
        <v>312</v>
      </c>
      <c r="E13" s="11">
        <f t="shared" si="1"/>
        <v>0.16720257234726688</v>
      </c>
      <c r="F13" s="12">
        <v>7622</v>
      </c>
      <c r="G13" s="12">
        <v>9779</v>
      </c>
      <c r="H13" s="10">
        <f t="shared" si="2"/>
        <v>2157</v>
      </c>
      <c r="I13" s="11">
        <f t="shared" si="3"/>
        <v>0.28299658882183154</v>
      </c>
    </row>
    <row r="14" spans="1:9" s="5" customFormat="1">
      <c r="A14" s="5" t="s">
        <v>37</v>
      </c>
      <c r="B14" s="10">
        <v>2532</v>
      </c>
      <c r="C14" s="10">
        <v>2632</v>
      </c>
      <c r="D14" s="10">
        <f t="shared" si="0"/>
        <v>100</v>
      </c>
      <c r="E14" s="11">
        <f t="shared" si="1"/>
        <v>3.9494470774091628E-2</v>
      </c>
      <c r="F14" s="12">
        <v>12853</v>
      </c>
      <c r="G14" s="12">
        <v>13964</v>
      </c>
      <c r="H14" s="10">
        <f t="shared" si="2"/>
        <v>1111</v>
      </c>
      <c r="I14" s="11">
        <f t="shared" si="3"/>
        <v>8.6438963666070179E-2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542</v>
      </c>
      <c r="C16" s="10">
        <v>768</v>
      </c>
      <c r="D16" s="10">
        <f t="shared" ref="D16:D24" si="4">C16-B16</f>
        <v>226</v>
      </c>
      <c r="E16" s="11">
        <f t="shared" ref="E16:E24" si="5">(C16-B16)/B16</f>
        <v>0.41697416974169743</v>
      </c>
      <c r="F16" s="12">
        <v>3654</v>
      </c>
      <c r="G16" s="12">
        <v>4710</v>
      </c>
      <c r="H16" s="10">
        <f t="shared" ref="H16:H24" si="6">G16-F16</f>
        <v>1056</v>
      </c>
      <c r="I16" s="11">
        <f t="shared" ref="I16:I24" si="7">(G16-F16)/F16</f>
        <v>0.28899835796387519</v>
      </c>
    </row>
    <row r="17" spans="1:9" s="5" customFormat="1">
      <c r="A17" s="5" t="s">
        <v>11</v>
      </c>
      <c r="B17" s="10">
        <v>2576</v>
      </c>
      <c r="C17" s="10">
        <v>2667</v>
      </c>
      <c r="D17" s="10">
        <f t="shared" si="4"/>
        <v>91</v>
      </c>
      <c r="E17" s="11">
        <f t="shared" si="5"/>
        <v>3.5326086956521736E-2</v>
      </c>
      <c r="F17" s="12">
        <v>15963</v>
      </c>
      <c r="G17" s="12">
        <v>16670</v>
      </c>
      <c r="H17" s="10">
        <f t="shared" si="6"/>
        <v>707</v>
      </c>
      <c r="I17" s="11">
        <f t="shared" si="7"/>
        <v>4.4289920441019856E-2</v>
      </c>
    </row>
    <row r="18" spans="1:9" s="5" customFormat="1">
      <c r="A18" s="5" t="s">
        <v>12</v>
      </c>
      <c r="B18" s="10">
        <v>1846</v>
      </c>
      <c r="C18" s="10">
        <v>1878</v>
      </c>
      <c r="D18" s="10">
        <f t="shared" si="4"/>
        <v>32</v>
      </c>
      <c r="E18" s="11">
        <f t="shared" si="5"/>
        <v>1.7334777898158179E-2</v>
      </c>
      <c r="F18" s="12">
        <v>11399</v>
      </c>
      <c r="G18" s="12">
        <v>11568.5</v>
      </c>
      <c r="H18" s="10">
        <f t="shared" si="6"/>
        <v>169.5</v>
      </c>
      <c r="I18" s="11">
        <f t="shared" si="7"/>
        <v>1.4869725414510045E-2</v>
      </c>
    </row>
    <row r="19" spans="1:9" s="5" customFormat="1">
      <c r="A19" s="5" t="s">
        <v>13</v>
      </c>
      <c r="B19" s="10">
        <v>332</v>
      </c>
      <c r="C19" s="10">
        <v>302</v>
      </c>
      <c r="D19" s="10">
        <f t="shared" si="4"/>
        <v>-30</v>
      </c>
      <c r="E19" s="11">
        <f t="shared" si="5"/>
        <v>-9.036144578313253E-2</v>
      </c>
      <c r="F19" s="12">
        <v>1937</v>
      </c>
      <c r="G19" s="12">
        <v>1829</v>
      </c>
      <c r="H19" s="10">
        <f t="shared" si="6"/>
        <v>-108</v>
      </c>
      <c r="I19" s="11">
        <f t="shared" si="7"/>
        <v>-5.5756324212700055E-2</v>
      </c>
    </row>
    <row r="20" spans="1:9" s="5" customFormat="1">
      <c r="A20" s="5" t="s">
        <v>14</v>
      </c>
      <c r="B20" s="10">
        <v>158</v>
      </c>
      <c r="C20" s="10">
        <v>154</v>
      </c>
      <c r="D20" s="10">
        <f t="shared" si="4"/>
        <v>-4</v>
      </c>
      <c r="E20" s="11">
        <f t="shared" si="5"/>
        <v>-2.5316455696202531E-2</v>
      </c>
      <c r="F20" s="12">
        <v>733</v>
      </c>
      <c r="G20" s="12">
        <v>812</v>
      </c>
      <c r="H20" s="10">
        <f t="shared" si="6"/>
        <v>79</v>
      </c>
      <c r="I20" s="11">
        <f t="shared" si="7"/>
        <v>0.1077762619372442</v>
      </c>
    </row>
    <row r="21" spans="1:9" s="5" customFormat="1">
      <c r="A21" s="5" t="s">
        <v>15</v>
      </c>
      <c r="B21" s="10">
        <v>693</v>
      </c>
      <c r="C21" s="10">
        <v>801</v>
      </c>
      <c r="D21" s="10">
        <f t="shared" si="4"/>
        <v>108</v>
      </c>
      <c r="E21" s="11">
        <f t="shared" si="5"/>
        <v>0.15584415584415584</v>
      </c>
      <c r="F21" s="12">
        <v>3916</v>
      </c>
      <c r="G21" s="12">
        <v>4420</v>
      </c>
      <c r="H21" s="10">
        <f t="shared" si="6"/>
        <v>504</v>
      </c>
      <c r="I21" s="11">
        <f t="shared" si="7"/>
        <v>0.12870275791624106</v>
      </c>
    </row>
    <row r="22" spans="1:9" s="5" customFormat="1">
      <c r="A22" s="5" t="s">
        <v>16</v>
      </c>
      <c r="B22" s="10">
        <v>228</v>
      </c>
      <c r="C22" s="10">
        <v>194</v>
      </c>
      <c r="D22" s="10">
        <f t="shared" si="4"/>
        <v>-34</v>
      </c>
      <c r="E22" s="11">
        <f t="shared" si="5"/>
        <v>-0.14912280701754385</v>
      </c>
      <c r="F22" s="12">
        <v>1045</v>
      </c>
      <c r="G22" s="12">
        <v>803</v>
      </c>
      <c r="H22" s="10">
        <f t="shared" si="6"/>
        <v>-242</v>
      </c>
      <c r="I22" s="11">
        <f t="shared" si="7"/>
        <v>-0.23157894736842105</v>
      </c>
    </row>
    <row r="23" spans="1:9" s="5" customFormat="1">
      <c r="A23" s="5" t="s">
        <v>17</v>
      </c>
      <c r="B23" s="10">
        <v>70</v>
      </c>
      <c r="C23" s="10">
        <v>79</v>
      </c>
      <c r="D23" s="10">
        <f t="shared" si="4"/>
        <v>9</v>
      </c>
      <c r="E23" s="11">
        <f t="shared" si="5"/>
        <v>0.12857142857142856</v>
      </c>
      <c r="F23" s="12">
        <v>756</v>
      </c>
      <c r="G23" s="12">
        <v>736</v>
      </c>
      <c r="H23" s="10">
        <f t="shared" si="6"/>
        <v>-20</v>
      </c>
      <c r="I23" s="11">
        <f t="shared" si="7"/>
        <v>-2.6455026455026454E-2</v>
      </c>
    </row>
    <row r="24" spans="1:9" s="5" customFormat="1">
      <c r="A24" s="5" t="s">
        <v>18</v>
      </c>
      <c r="B24" s="10">
        <v>171</v>
      </c>
      <c r="C24" s="10">
        <v>195</v>
      </c>
      <c r="D24" s="10">
        <f t="shared" si="4"/>
        <v>24</v>
      </c>
      <c r="E24" s="11">
        <f t="shared" si="5"/>
        <v>0.14035087719298245</v>
      </c>
      <c r="F24" s="12">
        <v>171</v>
      </c>
      <c r="G24" s="12">
        <v>195</v>
      </c>
      <c r="H24" s="10">
        <f t="shared" si="6"/>
        <v>24</v>
      </c>
      <c r="I24" s="11">
        <f t="shared" si="7"/>
        <v>0.14035087719298245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16604</v>
      </c>
      <c r="C27" s="10">
        <v>16911</v>
      </c>
      <c r="D27" s="10">
        <f t="shared" ref="D27:D32" si="8">C27-B27</f>
        <v>307</v>
      </c>
      <c r="E27" s="11">
        <f t="shared" ref="E27:E32" si="9">(C27-B27)/B27</f>
        <v>1.8489520597446397E-2</v>
      </c>
      <c r="F27" s="12">
        <v>160794.5</v>
      </c>
      <c r="G27" s="12">
        <v>166410.5</v>
      </c>
      <c r="H27" s="10">
        <f t="shared" ref="H27:H32" si="10">G27-F27</f>
        <v>5616</v>
      </c>
      <c r="I27" s="11">
        <f t="shared" ref="I27:I32" si="11">(G27-F27)/F27</f>
        <v>3.4926567761957031E-2</v>
      </c>
    </row>
    <row r="28" spans="1:9" s="5" customFormat="1">
      <c r="A28" s="5" t="s">
        <v>20</v>
      </c>
      <c r="B28" s="10">
        <v>13802</v>
      </c>
      <c r="C28" s="10">
        <v>13914</v>
      </c>
      <c r="D28" s="10">
        <f t="shared" si="8"/>
        <v>112</v>
      </c>
      <c r="E28" s="11">
        <f t="shared" si="9"/>
        <v>8.1147659759455149E-3</v>
      </c>
      <c r="F28" s="12">
        <v>132495</v>
      </c>
      <c r="G28" s="12">
        <v>132694</v>
      </c>
      <c r="H28" s="10">
        <f t="shared" si="10"/>
        <v>199</v>
      </c>
      <c r="I28" s="11">
        <f t="shared" si="11"/>
        <v>1.5019434695648893E-3</v>
      </c>
    </row>
    <row r="29" spans="1:9" s="5" customFormat="1">
      <c r="A29" s="5" t="s">
        <v>21</v>
      </c>
      <c r="B29" s="10">
        <v>1828</v>
      </c>
      <c r="C29" s="10">
        <v>2629</v>
      </c>
      <c r="D29" s="10">
        <f t="shared" si="8"/>
        <v>801</v>
      </c>
      <c r="E29" s="11">
        <f t="shared" si="9"/>
        <v>0.43818380743982493</v>
      </c>
      <c r="F29" s="12">
        <v>12385</v>
      </c>
      <c r="G29" s="12">
        <v>15517</v>
      </c>
      <c r="H29" s="10">
        <f t="shared" si="10"/>
        <v>3132</v>
      </c>
      <c r="I29" s="11">
        <f t="shared" si="11"/>
        <v>0.25288655631812679</v>
      </c>
    </row>
    <row r="30" spans="1:9" s="5" customFormat="1">
      <c r="A30" s="5" t="s">
        <v>22</v>
      </c>
      <c r="B30" s="10">
        <v>367</v>
      </c>
      <c r="C30" s="10">
        <v>629</v>
      </c>
      <c r="D30" s="10">
        <f t="shared" si="8"/>
        <v>262</v>
      </c>
      <c r="E30" s="11">
        <f t="shared" si="9"/>
        <v>0.71389645776566757</v>
      </c>
      <c r="F30" s="12">
        <v>1886</v>
      </c>
      <c r="G30" s="12">
        <v>2810</v>
      </c>
      <c r="H30" s="10">
        <f t="shared" si="10"/>
        <v>924</v>
      </c>
      <c r="I30" s="11">
        <f t="shared" si="11"/>
        <v>0.48992576882290562</v>
      </c>
    </row>
    <row r="31" spans="1:9" s="5" customFormat="1">
      <c r="A31" s="5" t="s">
        <v>23</v>
      </c>
      <c r="B31" s="10">
        <v>1635</v>
      </c>
      <c r="C31" s="10">
        <v>1971</v>
      </c>
      <c r="D31" s="10">
        <f t="shared" si="8"/>
        <v>336</v>
      </c>
      <c r="E31" s="11">
        <f t="shared" si="9"/>
        <v>0.20550458715596331</v>
      </c>
      <c r="F31" s="12">
        <v>12418</v>
      </c>
      <c r="G31" s="12">
        <v>13626</v>
      </c>
      <c r="H31" s="10">
        <f t="shared" si="10"/>
        <v>1208</v>
      </c>
      <c r="I31" s="11">
        <f t="shared" si="11"/>
        <v>9.727814462876469E-2</v>
      </c>
    </row>
    <row r="32" spans="1:9" s="5" customFormat="1">
      <c r="A32" s="5" t="s">
        <v>24</v>
      </c>
      <c r="B32" s="10">
        <v>267</v>
      </c>
      <c r="C32" s="10">
        <v>324</v>
      </c>
      <c r="D32" s="10">
        <f t="shared" si="8"/>
        <v>57</v>
      </c>
      <c r="E32" s="11">
        <f t="shared" si="9"/>
        <v>0.21348314606741572</v>
      </c>
      <c r="F32" s="12">
        <v>1610.5</v>
      </c>
      <c r="G32" s="12">
        <v>1763.5</v>
      </c>
      <c r="H32" s="10">
        <f t="shared" si="10"/>
        <v>153</v>
      </c>
      <c r="I32" s="11">
        <f t="shared" si="11"/>
        <v>9.5001552312946297E-2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2560</v>
      </c>
      <c r="C35" s="10">
        <v>2650</v>
      </c>
      <c r="D35" s="10">
        <f>C35-B35</f>
        <v>90</v>
      </c>
      <c r="E35" s="11">
        <f>(C35-B35)/B35</f>
        <v>3.515625E-2</v>
      </c>
      <c r="F35" s="12">
        <v>20193</v>
      </c>
      <c r="G35" s="12">
        <v>20763</v>
      </c>
      <c r="H35" s="10">
        <f>G35-F35</f>
        <v>570</v>
      </c>
      <c r="I35" s="11">
        <f>(G35-F35)/F35</f>
        <v>2.8227603625018572E-2</v>
      </c>
    </row>
    <row r="36" spans="1:9" s="5" customFormat="1">
      <c r="A36" s="5" t="s">
        <v>26</v>
      </c>
      <c r="B36" s="10">
        <v>1874</v>
      </c>
      <c r="C36" s="10">
        <v>1925</v>
      </c>
      <c r="D36" s="10">
        <f>C36-B36</f>
        <v>51</v>
      </c>
      <c r="E36" s="11">
        <f>(C36-B36)/B36</f>
        <v>2.7214514407684097E-2</v>
      </c>
      <c r="F36" s="12">
        <v>14499</v>
      </c>
      <c r="G36" s="12">
        <v>14581</v>
      </c>
      <c r="H36" s="10">
        <f>G36-F36</f>
        <v>82</v>
      </c>
      <c r="I36" s="11">
        <f>(G36-F36)/F36</f>
        <v>5.6555624525829367E-3</v>
      </c>
    </row>
    <row r="37" spans="1:9" s="5" customFormat="1">
      <c r="A37" s="5" t="s">
        <v>27</v>
      </c>
      <c r="B37" s="10">
        <v>462</v>
      </c>
      <c r="C37" s="10">
        <v>490</v>
      </c>
      <c r="D37" s="10">
        <f>C37-B37</f>
        <v>28</v>
      </c>
      <c r="E37" s="11">
        <f>(C37-B37)/B37</f>
        <v>6.0606060606060608E-2</v>
      </c>
      <c r="F37" s="12">
        <v>2244</v>
      </c>
      <c r="G37" s="12">
        <v>2543</v>
      </c>
      <c r="H37" s="10">
        <f>G37-F37</f>
        <v>299</v>
      </c>
      <c r="I37" s="11">
        <f>(G37-F37)/F37</f>
        <v>0.13324420677361853</v>
      </c>
    </row>
    <row r="38" spans="1:9" s="5" customFormat="1">
      <c r="A38" s="5" t="s">
        <v>28</v>
      </c>
      <c r="B38" s="10">
        <v>704</v>
      </c>
      <c r="C38" s="10">
        <v>768</v>
      </c>
      <c r="D38" s="10">
        <f>C38-B38</f>
        <v>64</v>
      </c>
      <c r="E38" s="11">
        <f>(C38-B38)/B38</f>
        <v>9.0909090909090912E-2</v>
      </c>
      <c r="F38" s="12">
        <v>3450</v>
      </c>
      <c r="G38" s="12">
        <v>3639</v>
      </c>
      <c r="H38" s="10">
        <f>G38-F38</f>
        <v>189</v>
      </c>
      <c r="I38" s="11">
        <f>(G38-F38)/F38</f>
        <v>5.4782608695652171E-2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24606</v>
      </c>
      <c r="C41" s="10">
        <v>25639</v>
      </c>
      <c r="D41" s="10">
        <f>C41-B41</f>
        <v>1033</v>
      </c>
      <c r="E41" s="11">
        <f>(C41-B41)/B41</f>
        <v>4.1981630496626836E-2</v>
      </c>
      <c r="F41" s="12">
        <v>242318.5</v>
      </c>
      <c r="G41" s="12">
        <v>254911.5</v>
      </c>
      <c r="H41" s="10">
        <f>G41-F41</f>
        <v>12593</v>
      </c>
      <c r="I41" s="11">
        <f>(G41-F41)/F41</f>
        <v>5.196879313795686E-2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1"/>
      <c r="B3" s="31"/>
      <c r="C3" s="31"/>
      <c r="D3" s="31"/>
      <c r="E3" s="31"/>
      <c r="F3" s="31"/>
      <c r="G3" s="31"/>
      <c r="H3" s="31"/>
      <c r="I3" s="31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57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5472</v>
      </c>
      <c r="C6" s="10">
        <v>6242</v>
      </c>
      <c r="D6" s="10">
        <f t="shared" ref="D6:D14" si="0">C6-B6</f>
        <v>770</v>
      </c>
      <c r="E6" s="11">
        <f t="shared" ref="E6:E14" si="1">(C6-B6)/B6</f>
        <v>0.14071637426900585</v>
      </c>
      <c r="F6" s="12">
        <v>56441</v>
      </c>
      <c r="G6" s="12">
        <v>63399.5</v>
      </c>
      <c r="H6" s="10">
        <f t="shared" ref="H6:H14" si="2">G6-F6</f>
        <v>6958.5</v>
      </c>
      <c r="I6" s="11">
        <f t="shared" ref="I6:I14" si="3">(G6-F6)/F6</f>
        <v>0.12328803529349232</v>
      </c>
    </row>
    <row r="7" spans="1:9" s="5" customFormat="1">
      <c r="A7" s="5" t="s">
        <v>4</v>
      </c>
      <c r="B7" s="10">
        <v>3967</v>
      </c>
      <c r="C7" s="10">
        <v>4205</v>
      </c>
      <c r="D7" s="10">
        <f t="shared" si="0"/>
        <v>238</v>
      </c>
      <c r="E7" s="11">
        <f t="shared" si="1"/>
        <v>5.9994958406856563E-2</v>
      </c>
      <c r="F7" s="12">
        <v>37668</v>
      </c>
      <c r="G7" s="12">
        <v>39830.5</v>
      </c>
      <c r="H7" s="10">
        <f t="shared" si="2"/>
        <v>2162.5</v>
      </c>
      <c r="I7" s="11">
        <f t="shared" si="3"/>
        <v>5.7409472231071464E-2</v>
      </c>
    </row>
    <row r="8" spans="1:9" s="5" customFormat="1">
      <c r="A8" s="5" t="s">
        <v>5</v>
      </c>
      <c r="B8" s="10">
        <v>60</v>
      </c>
      <c r="C8" s="10">
        <v>128</v>
      </c>
      <c r="D8" s="10">
        <f t="shared" si="0"/>
        <v>68</v>
      </c>
      <c r="E8" s="11">
        <f t="shared" si="1"/>
        <v>1.1333333333333333</v>
      </c>
      <c r="F8" s="12">
        <v>299</v>
      </c>
      <c r="G8" s="12">
        <v>528</v>
      </c>
      <c r="H8" s="10">
        <f t="shared" si="2"/>
        <v>229</v>
      </c>
      <c r="I8" s="11">
        <f t="shared" si="3"/>
        <v>0.76588628762541811</v>
      </c>
    </row>
    <row r="9" spans="1:9" s="5" customFormat="1">
      <c r="A9" s="5" t="s">
        <v>39</v>
      </c>
      <c r="B9" s="10">
        <v>36</v>
      </c>
      <c r="C9" s="10">
        <v>72</v>
      </c>
      <c r="D9" s="10">
        <f t="shared" si="0"/>
        <v>36</v>
      </c>
      <c r="E9" s="11">
        <f t="shared" si="1"/>
        <v>1</v>
      </c>
      <c r="F9" s="12">
        <v>131</v>
      </c>
      <c r="G9" s="12">
        <v>246</v>
      </c>
      <c r="H9" s="10">
        <f t="shared" si="2"/>
        <v>115</v>
      </c>
      <c r="I9" s="11">
        <f t="shared" si="3"/>
        <v>0.87786259541984735</v>
      </c>
    </row>
    <row r="10" spans="1:9" s="5" customFormat="1">
      <c r="A10" s="5" t="s">
        <v>6</v>
      </c>
      <c r="B10" s="10">
        <v>29</v>
      </c>
      <c r="C10" s="10">
        <v>70</v>
      </c>
      <c r="D10" s="10">
        <f t="shared" si="0"/>
        <v>41</v>
      </c>
      <c r="E10" s="11">
        <f t="shared" si="1"/>
        <v>1.4137931034482758</v>
      </c>
      <c r="F10" s="12">
        <v>99</v>
      </c>
      <c r="G10" s="12">
        <v>248</v>
      </c>
      <c r="H10" s="10">
        <f t="shared" si="2"/>
        <v>149</v>
      </c>
      <c r="I10" s="11">
        <f t="shared" si="3"/>
        <v>1.505050505050505</v>
      </c>
    </row>
    <row r="11" spans="1:9" s="5" customFormat="1">
      <c r="A11" s="5" t="s">
        <v>7</v>
      </c>
      <c r="B11" s="10">
        <v>27</v>
      </c>
      <c r="C11" s="10">
        <v>115</v>
      </c>
      <c r="D11" s="10">
        <f t="shared" si="0"/>
        <v>88</v>
      </c>
      <c r="E11" s="11">
        <f t="shared" si="1"/>
        <v>3.2592592592592591</v>
      </c>
      <c r="F11" s="12">
        <v>105</v>
      </c>
      <c r="G11" s="12">
        <v>598</v>
      </c>
      <c r="H11" s="10">
        <f t="shared" si="2"/>
        <v>493</v>
      </c>
      <c r="I11" s="11">
        <f t="shared" si="3"/>
        <v>4.6952380952380954</v>
      </c>
    </row>
    <row r="12" spans="1:9" s="5" customFormat="1">
      <c r="A12" s="5" t="s">
        <v>8</v>
      </c>
      <c r="B12" s="10">
        <v>22</v>
      </c>
      <c r="C12" s="10">
        <v>48</v>
      </c>
      <c r="D12" s="10">
        <f t="shared" si="0"/>
        <v>26</v>
      </c>
      <c r="E12" s="11">
        <f t="shared" si="1"/>
        <v>1.1818181818181819</v>
      </c>
      <c r="F12" s="12">
        <v>74</v>
      </c>
      <c r="G12" s="12">
        <v>173</v>
      </c>
      <c r="H12" s="10">
        <f t="shared" si="2"/>
        <v>99</v>
      </c>
      <c r="I12" s="11">
        <f t="shared" si="3"/>
        <v>1.3378378378378379</v>
      </c>
    </row>
    <row r="13" spans="1:9" s="5" customFormat="1">
      <c r="A13" s="5" t="s">
        <v>9</v>
      </c>
      <c r="B13" s="10">
        <v>1635</v>
      </c>
      <c r="C13" s="10">
        <v>1988</v>
      </c>
      <c r="D13" s="10">
        <f t="shared" si="0"/>
        <v>353</v>
      </c>
      <c r="E13" s="11">
        <f t="shared" si="1"/>
        <v>0.21590214067278288</v>
      </c>
      <c r="F13" s="12">
        <v>6554</v>
      </c>
      <c r="G13" s="12">
        <v>8832</v>
      </c>
      <c r="H13" s="10">
        <f t="shared" si="2"/>
        <v>2278</v>
      </c>
      <c r="I13" s="11">
        <f t="shared" si="3"/>
        <v>0.34757400061031429</v>
      </c>
    </row>
    <row r="14" spans="1:9" s="5" customFormat="1">
      <c r="A14" s="5" t="s">
        <v>37</v>
      </c>
      <c r="B14" s="10">
        <v>2260</v>
      </c>
      <c r="C14" s="10">
        <v>2407</v>
      </c>
      <c r="D14" s="10">
        <f t="shared" si="0"/>
        <v>147</v>
      </c>
      <c r="E14" s="11">
        <f t="shared" si="1"/>
        <v>6.5044247787610615E-2</v>
      </c>
      <c r="F14" s="12">
        <v>11511</v>
      </c>
      <c r="G14" s="12">
        <v>12944</v>
      </c>
      <c r="H14" s="10">
        <f t="shared" si="2"/>
        <v>1433</v>
      </c>
      <c r="I14" s="11">
        <f t="shared" si="3"/>
        <v>0.12448961862566241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516</v>
      </c>
      <c r="C16" s="10">
        <v>728</v>
      </c>
      <c r="D16" s="10">
        <f t="shared" ref="D16:D24" si="4">C16-B16</f>
        <v>212</v>
      </c>
      <c r="E16" s="11">
        <f t="shared" ref="E16:E24" si="5">(C16-B16)/B16</f>
        <v>0.41085271317829458</v>
      </c>
      <c r="F16" s="12">
        <v>3547</v>
      </c>
      <c r="G16" s="12">
        <v>4517</v>
      </c>
      <c r="H16" s="10">
        <f t="shared" ref="H16:H24" si="6">G16-F16</f>
        <v>970</v>
      </c>
      <c r="I16" s="11">
        <f t="shared" ref="I16:I24" si="7">(G16-F16)/F16</f>
        <v>0.27347053848322528</v>
      </c>
    </row>
    <row r="17" spans="1:9" s="5" customFormat="1">
      <c r="A17" s="5" t="s">
        <v>11</v>
      </c>
      <c r="B17" s="10">
        <v>2452</v>
      </c>
      <c r="C17" s="10">
        <v>2538</v>
      </c>
      <c r="D17" s="10">
        <f t="shared" si="4"/>
        <v>86</v>
      </c>
      <c r="E17" s="11">
        <f t="shared" si="5"/>
        <v>3.507340946166395E-2</v>
      </c>
      <c r="F17" s="12">
        <v>15258</v>
      </c>
      <c r="G17" s="12">
        <v>15947</v>
      </c>
      <c r="H17" s="10">
        <f t="shared" si="6"/>
        <v>689</v>
      </c>
      <c r="I17" s="11">
        <f t="shared" si="7"/>
        <v>4.5156639140123217E-2</v>
      </c>
    </row>
    <row r="18" spans="1:9" s="5" customFormat="1">
      <c r="A18" s="5" t="s">
        <v>12</v>
      </c>
      <c r="B18" s="10">
        <v>1751</v>
      </c>
      <c r="C18" s="10">
        <v>1780</v>
      </c>
      <c r="D18" s="10">
        <f t="shared" si="4"/>
        <v>29</v>
      </c>
      <c r="E18" s="11">
        <f t="shared" si="5"/>
        <v>1.6561964591661909E-2</v>
      </c>
      <c r="F18" s="12">
        <v>10891</v>
      </c>
      <c r="G18" s="12">
        <v>11008.5</v>
      </c>
      <c r="H18" s="10">
        <f t="shared" si="6"/>
        <v>117.5</v>
      </c>
      <c r="I18" s="11">
        <f t="shared" si="7"/>
        <v>1.0788724635019741E-2</v>
      </c>
    </row>
    <row r="19" spans="1:9" s="5" customFormat="1">
      <c r="A19" s="5" t="s">
        <v>13</v>
      </c>
      <c r="B19" s="10">
        <v>293</v>
      </c>
      <c r="C19" s="10">
        <v>289</v>
      </c>
      <c r="D19" s="10">
        <f t="shared" si="4"/>
        <v>-4</v>
      </c>
      <c r="E19" s="11">
        <f t="shared" si="5"/>
        <v>-1.3651877133105802E-2</v>
      </c>
      <c r="F19" s="12">
        <v>1753</v>
      </c>
      <c r="G19" s="12">
        <v>1778</v>
      </c>
      <c r="H19" s="10">
        <f t="shared" si="6"/>
        <v>25</v>
      </c>
      <c r="I19" s="11">
        <f t="shared" si="7"/>
        <v>1.4261266400456361E-2</v>
      </c>
    </row>
    <row r="20" spans="1:9" s="5" customFormat="1">
      <c r="A20" s="5" t="s">
        <v>14</v>
      </c>
      <c r="B20" s="10">
        <v>140</v>
      </c>
      <c r="C20" s="10">
        <v>134</v>
      </c>
      <c r="D20" s="10">
        <f t="shared" si="4"/>
        <v>-6</v>
      </c>
      <c r="E20" s="11">
        <f t="shared" si="5"/>
        <v>-4.2857142857142858E-2</v>
      </c>
      <c r="F20" s="12">
        <v>632</v>
      </c>
      <c r="G20" s="12">
        <v>663</v>
      </c>
      <c r="H20" s="10">
        <f t="shared" si="6"/>
        <v>31</v>
      </c>
      <c r="I20" s="11">
        <f t="shared" si="7"/>
        <v>4.9050632911392403E-2</v>
      </c>
    </row>
    <row r="21" spans="1:9" s="5" customFormat="1">
      <c r="A21" s="5" t="s">
        <v>15</v>
      </c>
      <c r="B21" s="10">
        <v>654</v>
      </c>
      <c r="C21" s="10">
        <v>766</v>
      </c>
      <c r="D21" s="10">
        <f t="shared" si="4"/>
        <v>112</v>
      </c>
      <c r="E21" s="11">
        <f t="shared" si="5"/>
        <v>0.17125382262996941</v>
      </c>
      <c r="F21" s="12">
        <v>3722</v>
      </c>
      <c r="G21" s="12">
        <v>4259</v>
      </c>
      <c r="H21" s="10">
        <f t="shared" si="6"/>
        <v>537</v>
      </c>
      <c r="I21" s="11">
        <f t="shared" si="7"/>
        <v>0.14427727028479312</v>
      </c>
    </row>
    <row r="22" spans="1:9" s="5" customFormat="1">
      <c r="A22" s="5" t="s">
        <v>16</v>
      </c>
      <c r="B22" s="10">
        <v>223</v>
      </c>
      <c r="C22" s="10">
        <v>181</v>
      </c>
      <c r="D22" s="10">
        <f t="shared" si="4"/>
        <v>-42</v>
      </c>
      <c r="E22" s="11">
        <f t="shared" si="5"/>
        <v>-0.18834080717488788</v>
      </c>
      <c r="F22" s="12">
        <v>1013</v>
      </c>
      <c r="G22" s="12">
        <v>742</v>
      </c>
      <c r="H22" s="10">
        <f t="shared" si="6"/>
        <v>-271</v>
      </c>
      <c r="I22" s="11">
        <f t="shared" si="7"/>
        <v>-0.2675222112537019</v>
      </c>
    </row>
    <row r="23" spans="1:9" s="5" customFormat="1">
      <c r="A23" s="5" t="s">
        <v>17</v>
      </c>
      <c r="B23" s="10">
        <v>62</v>
      </c>
      <c r="C23" s="10">
        <v>73</v>
      </c>
      <c r="D23" s="10">
        <f t="shared" si="4"/>
        <v>11</v>
      </c>
      <c r="E23" s="11">
        <f t="shared" si="5"/>
        <v>0.17741935483870969</v>
      </c>
      <c r="F23" s="12">
        <v>741</v>
      </c>
      <c r="G23" s="12">
        <v>718</v>
      </c>
      <c r="H23" s="10">
        <f t="shared" si="6"/>
        <v>-23</v>
      </c>
      <c r="I23" s="11">
        <f t="shared" si="7"/>
        <v>-3.1039136302294199E-2</v>
      </c>
    </row>
    <row r="24" spans="1:9" s="5" customFormat="1">
      <c r="A24" s="5" t="s">
        <v>18</v>
      </c>
      <c r="B24" s="10">
        <v>160</v>
      </c>
      <c r="C24" s="10">
        <v>194</v>
      </c>
      <c r="D24" s="10">
        <f t="shared" si="4"/>
        <v>34</v>
      </c>
      <c r="E24" s="11">
        <f t="shared" si="5"/>
        <v>0.21249999999999999</v>
      </c>
      <c r="F24" s="12">
        <v>160</v>
      </c>
      <c r="G24" s="12">
        <v>194</v>
      </c>
      <c r="H24" s="10">
        <f t="shared" si="6"/>
        <v>34</v>
      </c>
      <c r="I24" s="11">
        <f t="shared" si="7"/>
        <v>0.21249999999999999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15847</v>
      </c>
      <c r="C27" s="10">
        <v>16170</v>
      </c>
      <c r="D27" s="10">
        <f t="shared" ref="D27:D32" si="8">C27-B27</f>
        <v>323</v>
      </c>
      <c r="E27" s="11">
        <f t="shared" ref="E27:E32" si="9">(C27-B27)/B27</f>
        <v>2.0382406764687323E-2</v>
      </c>
      <c r="F27" s="12">
        <v>155809.5</v>
      </c>
      <c r="G27" s="12">
        <v>161640.5</v>
      </c>
      <c r="H27" s="10">
        <f t="shared" ref="H27:H32" si="10">G27-F27</f>
        <v>5831</v>
      </c>
      <c r="I27" s="11">
        <f t="shared" ref="I27:I32" si="11">(G27-F27)/F27</f>
        <v>3.7423905474313186E-2</v>
      </c>
    </row>
    <row r="28" spans="1:9" s="5" customFormat="1">
      <c r="A28" s="5" t="s">
        <v>20</v>
      </c>
      <c r="B28" s="10">
        <v>13296</v>
      </c>
      <c r="C28" s="10">
        <v>13400</v>
      </c>
      <c r="D28" s="10">
        <f t="shared" si="8"/>
        <v>104</v>
      </c>
      <c r="E28" s="11">
        <f t="shared" si="9"/>
        <v>7.8219013237063786E-3</v>
      </c>
      <c r="F28" s="12">
        <v>129272</v>
      </c>
      <c r="G28" s="12">
        <v>129698</v>
      </c>
      <c r="H28" s="10">
        <f t="shared" si="10"/>
        <v>426</v>
      </c>
      <c r="I28" s="11">
        <f t="shared" si="11"/>
        <v>3.295377189182499E-3</v>
      </c>
    </row>
    <row r="29" spans="1:9" s="5" customFormat="1">
      <c r="A29" s="5" t="s">
        <v>21</v>
      </c>
      <c r="B29" s="10">
        <v>1722</v>
      </c>
      <c r="C29" s="10">
        <v>2515</v>
      </c>
      <c r="D29" s="10">
        <f t="shared" si="8"/>
        <v>793</v>
      </c>
      <c r="E29" s="11">
        <f t="shared" si="9"/>
        <v>0.46051103368176538</v>
      </c>
      <c r="F29" s="12">
        <v>11723</v>
      </c>
      <c r="G29" s="12">
        <v>14798</v>
      </c>
      <c r="H29" s="10">
        <f t="shared" si="10"/>
        <v>3075</v>
      </c>
      <c r="I29" s="11">
        <f t="shared" si="11"/>
        <v>0.26230487076686854</v>
      </c>
    </row>
    <row r="30" spans="1:9" s="5" customFormat="1">
      <c r="A30" s="5" t="s">
        <v>22</v>
      </c>
      <c r="B30" s="10">
        <v>322</v>
      </c>
      <c r="C30" s="10">
        <v>582</v>
      </c>
      <c r="D30" s="10">
        <f t="shared" si="8"/>
        <v>260</v>
      </c>
      <c r="E30" s="11">
        <f t="shared" si="9"/>
        <v>0.80745341614906829</v>
      </c>
      <c r="F30" s="12">
        <v>1713</v>
      </c>
      <c r="G30" s="12">
        <v>2610</v>
      </c>
      <c r="H30" s="10">
        <f t="shared" si="10"/>
        <v>897</v>
      </c>
      <c r="I30" s="11">
        <f t="shared" si="11"/>
        <v>0.52364273204903677</v>
      </c>
    </row>
    <row r="31" spans="1:9" s="5" customFormat="1">
      <c r="A31" s="5" t="s">
        <v>23</v>
      </c>
      <c r="B31" s="10">
        <v>1535</v>
      </c>
      <c r="C31" s="10">
        <v>1867</v>
      </c>
      <c r="D31" s="10">
        <f t="shared" si="8"/>
        <v>332</v>
      </c>
      <c r="E31" s="11">
        <f t="shared" si="9"/>
        <v>0.21628664495114006</v>
      </c>
      <c r="F31" s="12">
        <v>11849</v>
      </c>
      <c r="G31" s="12">
        <v>13011</v>
      </c>
      <c r="H31" s="10">
        <f t="shared" si="10"/>
        <v>1162</v>
      </c>
      <c r="I31" s="11">
        <f t="shared" si="11"/>
        <v>9.8067347455481471E-2</v>
      </c>
    </row>
    <row r="32" spans="1:9" s="5" customFormat="1">
      <c r="A32" s="5" t="s">
        <v>24</v>
      </c>
      <c r="B32" s="10">
        <v>215</v>
      </c>
      <c r="C32" s="10">
        <v>283</v>
      </c>
      <c r="D32" s="10">
        <f t="shared" si="8"/>
        <v>68</v>
      </c>
      <c r="E32" s="11">
        <f t="shared" si="9"/>
        <v>0.31627906976744186</v>
      </c>
      <c r="F32" s="12">
        <v>1252.5</v>
      </c>
      <c r="G32" s="12">
        <v>1523.5</v>
      </c>
      <c r="H32" s="10">
        <f t="shared" si="10"/>
        <v>271</v>
      </c>
      <c r="I32" s="11">
        <f t="shared" si="11"/>
        <v>0.21636726546906188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2287</v>
      </c>
      <c r="C35" s="10">
        <v>2438</v>
      </c>
      <c r="D35" s="10">
        <f>C35-B35</f>
        <v>151</v>
      </c>
      <c r="E35" s="11">
        <f>(C35-B35)/B35</f>
        <v>6.6025360734586799E-2</v>
      </c>
      <c r="F35" s="12">
        <v>18414</v>
      </c>
      <c r="G35" s="12">
        <v>19223</v>
      </c>
      <c r="H35" s="10">
        <f>G35-F35</f>
        <v>809</v>
      </c>
      <c r="I35" s="11">
        <f>(G35-F35)/F35</f>
        <v>4.3933963288801996E-2</v>
      </c>
    </row>
    <row r="36" spans="1:9" s="5" customFormat="1">
      <c r="A36" s="5" t="s">
        <v>26</v>
      </c>
      <c r="B36" s="10">
        <v>1692</v>
      </c>
      <c r="C36" s="10">
        <v>1798</v>
      </c>
      <c r="D36" s="10">
        <f>C36-B36</f>
        <v>106</v>
      </c>
      <c r="E36" s="11">
        <f>(C36-B36)/B36</f>
        <v>6.2647754137115833E-2</v>
      </c>
      <c r="F36" s="12">
        <v>13437</v>
      </c>
      <c r="G36" s="12">
        <v>13700</v>
      </c>
      <c r="H36" s="10">
        <f>G36-F36</f>
        <v>263</v>
      </c>
      <c r="I36" s="11">
        <f>(G36-F36)/F36</f>
        <v>1.9572821314281463E-2</v>
      </c>
    </row>
    <row r="37" spans="1:9" s="5" customFormat="1">
      <c r="A37" s="5" t="s">
        <v>27</v>
      </c>
      <c r="B37" s="10">
        <v>408</v>
      </c>
      <c r="C37" s="10">
        <v>461</v>
      </c>
      <c r="D37" s="10">
        <f>C37-B37</f>
        <v>53</v>
      </c>
      <c r="E37" s="11">
        <f>(C37-B37)/B37</f>
        <v>0.12990196078431374</v>
      </c>
      <c r="F37" s="12">
        <v>1962</v>
      </c>
      <c r="G37" s="12">
        <v>2359</v>
      </c>
      <c r="H37" s="10">
        <f>G37-F37</f>
        <v>397</v>
      </c>
      <c r="I37" s="11">
        <f>(G37-F37)/F37</f>
        <v>0.20234454638124363</v>
      </c>
    </row>
    <row r="38" spans="1:9" s="5" customFormat="1">
      <c r="A38" s="5" t="s">
        <v>28</v>
      </c>
      <c r="B38" s="10">
        <v>628</v>
      </c>
      <c r="C38" s="10">
        <v>694</v>
      </c>
      <c r="D38" s="10">
        <f>C38-B38</f>
        <v>66</v>
      </c>
      <c r="E38" s="11">
        <f>(C38-B38)/B38</f>
        <v>0.10509554140127389</v>
      </c>
      <c r="F38" s="12">
        <v>3015</v>
      </c>
      <c r="G38" s="12">
        <v>3164</v>
      </c>
      <c r="H38" s="10">
        <f>G38-F38</f>
        <v>149</v>
      </c>
      <c r="I38" s="11">
        <f>(G38-F38)/F38</f>
        <v>4.9419568822553897E-2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22992</v>
      </c>
      <c r="C41" s="10">
        <v>24132</v>
      </c>
      <c r="D41" s="10">
        <f>C41-B41</f>
        <v>1140</v>
      </c>
      <c r="E41" s="11">
        <f>(C41-B41)/B41</f>
        <v>4.9582463465553235E-2</v>
      </c>
      <c r="F41" s="12">
        <v>230664.5</v>
      </c>
      <c r="G41" s="12">
        <v>244263</v>
      </c>
      <c r="H41" s="10">
        <f>G41-F41</f>
        <v>13598.5</v>
      </c>
      <c r="I41" s="11">
        <f>(G41-F41)/F41</f>
        <v>5.8953588436885605E-2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1"/>
      <c r="B3" s="31"/>
      <c r="C3" s="31"/>
      <c r="D3" s="31"/>
      <c r="E3" s="31"/>
      <c r="F3" s="31"/>
      <c r="G3" s="31"/>
      <c r="H3" s="31"/>
      <c r="I3" s="31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56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5020</v>
      </c>
      <c r="C6" s="10">
        <v>5755</v>
      </c>
      <c r="D6" s="10">
        <f t="shared" ref="D6:D14" si="0">C6-B6</f>
        <v>735</v>
      </c>
      <c r="E6" s="11">
        <f t="shared" ref="E6:E14" si="1">(C6-B6)/B6</f>
        <v>0.14641434262948208</v>
      </c>
      <c r="F6" s="12">
        <v>52990.5</v>
      </c>
      <c r="G6" s="12">
        <v>59490</v>
      </c>
      <c r="H6" s="10">
        <f t="shared" ref="H6:H14" si="2">G6-F6</f>
        <v>6499.5</v>
      </c>
      <c r="I6" s="11">
        <f t="shared" ref="I6:I14" si="3">(G6-F6)/F6</f>
        <v>0.12265406063350978</v>
      </c>
    </row>
    <row r="7" spans="1:9" s="5" customFormat="1">
      <c r="A7" s="5" t="s">
        <v>4</v>
      </c>
      <c r="B7" s="10">
        <v>3764</v>
      </c>
      <c r="C7" s="10">
        <v>3995</v>
      </c>
      <c r="D7" s="10">
        <f t="shared" si="0"/>
        <v>231</v>
      </c>
      <c r="E7" s="11">
        <f t="shared" si="1"/>
        <v>6.1370882040382574E-2</v>
      </c>
      <c r="F7" s="12">
        <v>36208.5</v>
      </c>
      <c r="G7" s="12">
        <v>38157.5</v>
      </c>
      <c r="H7" s="10">
        <f t="shared" si="2"/>
        <v>1949</v>
      </c>
      <c r="I7" s="11">
        <f t="shared" si="3"/>
        <v>5.3827140036179347E-2</v>
      </c>
    </row>
    <row r="8" spans="1:9" s="5" customFormat="1">
      <c r="A8" s="5" t="s">
        <v>5</v>
      </c>
      <c r="B8" s="10">
        <v>23</v>
      </c>
      <c r="C8" s="10">
        <v>107</v>
      </c>
      <c r="D8" s="10">
        <f t="shared" si="0"/>
        <v>84</v>
      </c>
      <c r="E8" s="11">
        <f t="shared" si="1"/>
        <v>3.652173913043478</v>
      </c>
      <c r="F8" s="12">
        <v>80</v>
      </c>
      <c r="G8" s="12">
        <v>440</v>
      </c>
      <c r="H8" s="10">
        <f t="shared" si="2"/>
        <v>360</v>
      </c>
      <c r="I8" s="11">
        <f t="shared" si="3"/>
        <v>4.5</v>
      </c>
    </row>
    <row r="9" spans="1:9" s="5" customFormat="1">
      <c r="A9" s="5" t="s">
        <v>39</v>
      </c>
      <c r="B9" s="10">
        <v>22</v>
      </c>
      <c r="C9" s="10">
        <v>56</v>
      </c>
      <c r="D9" s="10">
        <f t="shared" si="0"/>
        <v>34</v>
      </c>
      <c r="E9" s="11">
        <f t="shared" si="1"/>
        <v>1.5454545454545454</v>
      </c>
      <c r="F9" s="12">
        <v>82</v>
      </c>
      <c r="G9" s="12">
        <v>194</v>
      </c>
      <c r="H9" s="10">
        <f t="shared" si="2"/>
        <v>112</v>
      </c>
      <c r="I9" s="11">
        <f t="shared" si="3"/>
        <v>1.3658536585365855</v>
      </c>
    </row>
    <row r="10" spans="1:9" s="5" customFormat="1">
      <c r="A10" s="5" t="s">
        <v>6</v>
      </c>
      <c r="B10" s="10">
        <v>22</v>
      </c>
      <c r="C10" s="10">
        <v>56</v>
      </c>
      <c r="D10" s="10">
        <f t="shared" si="0"/>
        <v>34</v>
      </c>
      <c r="E10" s="11">
        <f t="shared" si="1"/>
        <v>1.5454545454545454</v>
      </c>
      <c r="F10" s="12">
        <v>73</v>
      </c>
      <c r="G10" s="12">
        <v>203</v>
      </c>
      <c r="H10" s="10">
        <f t="shared" si="2"/>
        <v>130</v>
      </c>
      <c r="I10" s="11">
        <f t="shared" si="3"/>
        <v>1.7808219178082192</v>
      </c>
    </row>
    <row r="11" spans="1:9" s="5" customFormat="1">
      <c r="A11" s="5" t="s">
        <v>7</v>
      </c>
      <c r="B11" s="10">
        <v>11</v>
      </c>
      <c r="C11" s="10">
        <v>112</v>
      </c>
      <c r="D11" s="10">
        <f t="shared" si="0"/>
        <v>101</v>
      </c>
      <c r="E11" s="11">
        <f t="shared" si="1"/>
        <v>9.1818181818181817</v>
      </c>
      <c r="F11" s="12">
        <v>36</v>
      </c>
      <c r="G11" s="12">
        <v>575</v>
      </c>
      <c r="H11" s="10">
        <f t="shared" si="2"/>
        <v>539</v>
      </c>
      <c r="I11" s="11">
        <f t="shared" si="3"/>
        <v>14.972222222222221</v>
      </c>
    </row>
    <row r="12" spans="1:9" s="5" customFormat="1">
      <c r="A12" s="5" t="s">
        <v>8</v>
      </c>
      <c r="B12" s="10">
        <v>8</v>
      </c>
      <c r="C12" s="10">
        <v>35</v>
      </c>
      <c r="D12" s="10">
        <f t="shared" si="0"/>
        <v>27</v>
      </c>
      <c r="E12" s="11">
        <f t="shared" si="1"/>
        <v>3.375</v>
      </c>
      <c r="F12" s="12">
        <v>24</v>
      </c>
      <c r="G12" s="12">
        <v>114</v>
      </c>
      <c r="H12" s="10">
        <f t="shared" si="2"/>
        <v>90</v>
      </c>
      <c r="I12" s="11">
        <f t="shared" si="3"/>
        <v>3.75</v>
      </c>
    </row>
    <row r="13" spans="1:9" s="5" customFormat="1">
      <c r="A13" s="5" t="s">
        <v>9</v>
      </c>
      <c r="B13" s="10">
        <v>1482</v>
      </c>
      <c r="C13" s="10">
        <v>1794</v>
      </c>
      <c r="D13" s="10">
        <f t="shared" si="0"/>
        <v>312</v>
      </c>
      <c r="E13" s="11">
        <f t="shared" si="1"/>
        <v>0.21052631578947367</v>
      </c>
      <c r="F13" s="12">
        <v>5940</v>
      </c>
      <c r="G13" s="12">
        <v>7932</v>
      </c>
      <c r="H13" s="10">
        <f t="shared" si="2"/>
        <v>1992</v>
      </c>
      <c r="I13" s="11">
        <f t="shared" si="3"/>
        <v>0.33535353535353535</v>
      </c>
    </row>
    <row r="14" spans="1:9" s="5" customFormat="1">
      <c r="A14" s="5" t="s">
        <v>37</v>
      </c>
      <c r="B14" s="10">
        <v>2061</v>
      </c>
      <c r="C14" s="10">
        <v>2198</v>
      </c>
      <c r="D14" s="10">
        <f t="shared" si="0"/>
        <v>137</v>
      </c>
      <c r="E14" s="11">
        <f t="shared" si="1"/>
        <v>6.647258612324114E-2</v>
      </c>
      <c r="F14" s="12">
        <v>10547</v>
      </c>
      <c r="G14" s="12">
        <v>11874.5</v>
      </c>
      <c r="H14" s="10">
        <f t="shared" si="2"/>
        <v>1327.5</v>
      </c>
      <c r="I14" s="11">
        <f t="shared" si="3"/>
        <v>0.12586517493126007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500</v>
      </c>
      <c r="C16" s="10">
        <v>690</v>
      </c>
      <c r="D16" s="10">
        <f t="shared" ref="D16:D24" si="4">C16-B16</f>
        <v>190</v>
      </c>
      <c r="E16" s="11">
        <f t="shared" ref="E16:E24" si="5">(C16-B16)/B16</f>
        <v>0.38</v>
      </c>
      <c r="F16" s="12">
        <v>3437</v>
      </c>
      <c r="G16" s="12">
        <v>4310.5</v>
      </c>
      <c r="H16" s="10">
        <f t="shared" ref="H16:H24" si="6">G16-F16</f>
        <v>873.5</v>
      </c>
      <c r="I16" s="11">
        <f t="shared" ref="I16:I24" si="7">(G16-F16)/F16</f>
        <v>0.25414605760837938</v>
      </c>
    </row>
    <row r="17" spans="1:9" s="5" customFormat="1">
      <c r="A17" s="5" t="s">
        <v>11</v>
      </c>
      <c r="B17" s="10">
        <v>2322</v>
      </c>
      <c r="C17" s="10">
        <v>2432</v>
      </c>
      <c r="D17" s="10">
        <f t="shared" si="4"/>
        <v>110</v>
      </c>
      <c r="E17" s="11">
        <f t="shared" si="5"/>
        <v>4.7372954349698536E-2</v>
      </c>
      <c r="F17" s="12">
        <v>14517</v>
      </c>
      <c r="G17" s="12">
        <v>15261</v>
      </c>
      <c r="H17" s="10">
        <f t="shared" si="6"/>
        <v>744</v>
      </c>
      <c r="I17" s="11">
        <f t="shared" si="7"/>
        <v>5.1250258317834266E-2</v>
      </c>
    </row>
    <row r="18" spans="1:9" s="5" customFormat="1">
      <c r="A18" s="5" t="s">
        <v>12</v>
      </c>
      <c r="B18" s="10">
        <v>1686</v>
      </c>
      <c r="C18" s="10">
        <v>1707</v>
      </c>
      <c r="D18" s="10">
        <f t="shared" si="4"/>
        <v>21</v>
      </c>
      <c r="E18" s="11">
        <f t="shared" si="5"/>
        <v>1.2455516014234875E-2</v>
      </c>
      <c r="F18" s="12">
        <v>10603.5</v>
      </c>
      <c r="G18" s="12">
        <v>10542</v>
      </c>
      <c r="H18" s="10">
        <f t="shared" si="6"/>
        <v>-61.5</v>
      </c>
      <c r="I18" s="11">
        <f t="shared" si="7"/>
        <v>-5.799971707455086E-3</v>
      </c>
    </row>
    <row r="19" spans="1:9" s="5" customFormat="1">
      <c r="A19" s="5" t="s">
        <v>13</v>
      </c>
      <c r="B19" s="10">
        <v>271</v>
      </c>
      <c r="C19" s="10">
        <v>284</v>
      </c>
      <c r="D19" s="10">
        <f t="shared" si="4"/>
        <v>13</v>
      </c>
      <c r="E19" s="11">
        <f t="shared" si="5"/>
        <v>4.797047970479705E-2</v>
      </c>
      <c r="F19" s="12">
        <v>1651</v>
      </c>
      <c r="G19" s="12">
        <v>1735</v>
      </c>
      <c r="H19" s="10">
        <f t="shared" si="6"/>
        <v>84</v>
      </c>
      <c r="I19" s="11">
        <f t="shared" si="7"/>
        <v>5.0878255602665054E-2</v>
      </c>
    </row>
    <row r="20" spans="1:9" s="5" customFormat="1">
      <c r="A20" s="5" t="s">
        <v>14</v>
      </c>
      <c r="B20" s="10">
        <v>126</v>
      </c>
      <c r="C20" s="10">
        <v>123</v>
      </c>
      <c r="D20" s="10">
        <f t="shared" si="4"/>
        <v>-3</v>
      </c>
      <c r="E20" s="11">
        <f t="shared" si="5"/>
        <v>-2.3809523809523808E-2</v>
      </c>
      <c r="F20" s="12">
        <v>577</v>
      </c>
      <c r="G20" s="12">
        <v>601</v>
      </c>
      <c r="H20" s="10">
        <f t="shared" si="6"/>
        <v>24</v>
      </c>
      <c r="I20" s="11">
        <f t="shared" si="7"/>
        <v>4.1594454072790298E-2</v>
      </c>
    </row>
    <row r="21" spans="1:9" s="5" customFormat="1">
      <c r="A21" s="5" t="s">
        <v>15</v>
      </c>
      <c r="B21" s="10">
        <v>622</v>
      </c>
      <c r="C21" s="10">
        <v>723</v>
      </c>
      <c r="D21" s="10">
        <f t="shared" si="4"/>
        <v>101</v>
      </c>
      <c r="E21" s="11">
        <f t="shared" si="5"/>
        <v>0.16237942122186494</v>
      </c>
      <c r="F21" s="12">
        <v>3566</v>
      </c>
      <c r="G21" s="12">
        <v>4090</v>
      </c>
      <c r="H21" s="10">
        <f t="shared" si="6"/>
        <v>524</v>
      </c>
      <c r="I21" s="11">
        <f t="shared" si="7"/>
        <v>0.14694335389792484</v>
      </c>
    </row>
    <row r="22" spans="1:9" s="5" customFormat="1">
      <c r="A22" s="5" t="s">
        <v>16</v>
      </c>
      <c r="B22" s="10">
        <v>217</v>
      </c>
      <c r="C22" s="10">
        <v>171</v>
      </c>
      <c r="D22" s="10">
        <f t="shared" si="4"/>
        <v>-46</v>
      </c>
      <c r="E22" s="11">
        <f t="shared" si="5"/>
        <v>-0.2119815668202765</v>
      </c>
      <c r="F22" s="12">
        <v>995</v>
      </c>
      <c r="G22" s="12">
        <v>710</v>
      </c>
      <c r="H22" s="10">
        <f t="shared" si="6"/>
        <v>-285</v>
      </c>
      <c r="I22" s="11">
        <f t="shared" si="7"/>
        <v>-0.28643216080402012</v>
      </c>
    </row>
    <row r="23" spans="1:9" s="5" customFormat="1">
      <c r="A23" s="5" t="s">
        <v>17</v>
      </c>
      <c r="B23" s="10">
        <v>66</v>
      </c>
      <c r="C23" s="10">
        <v>72</v>
      </c>
      <c r="D23" s="10">
        <f t="shared" si="4"/>
        <v>6</v>
      </c>
      <c r="E23" s="11">
        <f t="shared" si="5"/>
        <v>9.0909090909090912E-2</v>
      </c>
      <c r="F23" s="12">
        <v>761</v>
      </c>
      <c r="G23" s="12">
        <v>717</v>
      </c>
      <c r="H23" s="10">
        <f t="shared" si="6"/>
        <v>-44</v>
      </c>
      <c r="I23" s="11">
        <f t="shared" si="7"/>
        <v>-5.7818659658344283E-2</v>
      </c>
    </row>
    <row r="24" spans="1:9" s="5" customFormat="1">
      <c r="A24" s="5" t="s">
        <v>18</v>
      </c>
      <c r="B24" s="10">
        <v>149</v>
      </c>
      <c r="C24" s="10">
        <v>187</v>
      </c>
      <c r="D24" s="10">
        <f t="shared" si="4"/>
        <v>38</v>
      </c>
      <c r="E24" s="11">
        <f t="shared" si="5"/>
        <v>0.25503355704697989</v>
      </c>
      <c r="F24" s="12">
        <v>149</v>
      </c>
      <c r="G24" s="12">
        <v>187</v>
      </c>
      <c r="H24" s="10">
        <f t="shared" si="6"/>
        <v>38</v>
      </c>
      <c r="I24" s="11">
        <f t="shared" si="7"/>
        <v>0.25503355704697989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15160</v>
      </c>
      <c r="C27" s="10">
        <v>15441</v>
      </c>
      <c r="D27" s="10">
        <f t="shared" ref="D27:D32" si="8">C27-B27</f>
        <v>281</v>
      </c>
      <c r="E27" s="11">
        <f t="shared" ref="E27:E32" si="9">(C27-B27)/B27</f>
        <v>1.8535620052770447E-2</v>
      </c>
      <c r="F27" s="12">
        <v>150556.5</v>
      </c>
      <c r="G27" s="12">
        <v>155908</v>
      </c>
      <c r="H27" s="10">
        <f t="shared" ref="H27:H32" si="10">G27-F27</f>
        <v>5351.5</v>
      </c>
      <c r="I27" s="11">
        <f t="shared" ref="I27:I32" si="11">(G27-F27)/F27</f>
        <v>3.5544795475452737E-2</v>
      </c>
    </row>
    <row r="28" spans="1:9" s="5" customFormat="1">
      <c r="A28" s="5" t="s">
        <v>20</v>
      </c>
      <c r="B28" s="10">
        <v>12855</v>
      </c>
      <c r="C28" s="10">
        <v>12926</v>
      </c>
      <c r="D28" s="10">
        <f t="shared" si="8"/>
        <v>71</v>
      </c>
      <c r="E28" s="11">
        <f t="shared" si="9"/>
        <v>5.5231427460132243E-3</v>
      </c>
      <c r="F28" s="12">
        <v>125834</v>
      </c>
      <c r="G28" s="12">
        <v>125990</v>
      </c>
      <c r="H28" s="10">
        <f t="shared" si="10"/>
        <v>156</v>
      </c>
      <c r="I28" s="11">
        <f t="shared" si="11"/>
        <v>1.2397285312395695E-3</v>
      </c>
    </row>
    <row r="29" spans="1:9" s="5" customFormat="1">
      <c r="A29" s="5" t="s">
        <v>21</v>
      </c>
      <c r="B29" s="10">
        <v>1598</v>
      </c>
      <c r="C29" s="10">
        <v>2416</v>
      </c>
      <c r="D29" s="10">
        <f t="shared" si="8"/>
        <v>818</v>
      </c>
      <c r="E29" s="11">
        <f t="shared" si="9"/>
        <v>0.51188986232790989</v>
      </c>
      <c r="F29" s="12">
        <v>10998</v>
      </c>
      <c r="G29" s="12">
        <v>14134</v>
      </c>
      <c r="H29" s="10">
        <f t="shared" si="10"/>
        <v>3136</v>
      </c>
      <c r="I29" s="11">
        <f t="shared" si="11"/>
        <v>0.28514275322785959</v>
      </c>
    </row>
    <row r="30" spans="1:9" s="5" customFormat="1">
      <c r="A30" s="5" t="s">
        <v>22</v>
      </c>
      <c r="B30" s="10">
        <v>293</v>
      </c>
      <c r="C30" s="10">
        <v>542</v>
      </c>
      <c r="D30" s="10">
        <f t="shared" si="8"/>
        <v>249</v>
      </c>
      <c r="E30" s="11">
        <f t="shared" si="9"/>
        <v>0.84982935153583616</v>
      </c>
      <c r="F30" s="12">
        <v>1514</v>
      </c>
      <c r="G30" s="12">
        <v>2405</v>
      </c>
      <c r="H30" s="10">
        <f t="shared" si="10"/>
        <v>891</v>
      </c>
      <c r="I30" s="11">
        <f t="shared" si="11"/>
        <v>0.58850726552179655</v>
      </c>
    </row>
    <row r="31" spans="1:9" s="5" customFormat="1">
      <c r="A31" s="5" t="s">
        <v>23</v>
      </c>
      <c r="B31" s="10">
        <v>1436</v>
      </c>
      <c r="C31" s="10">
        <v>1754</v>
      </c>
      <c r="D31" s="10">
        <f t="shared" si="8"/>
        <v>318</v>
      </c>
      <c r="E31" s="11">
        <f t="shared" si="9"/>
        <v>0.2214484679665738</v>
      </c>
      <c r="F31" s="12">
        <v>11122</v>
      </c>
      <c r="G31" s="12">
        <v>12204</v>
      </c>
      <c r="H31" s="10">
        <f t="shared" si="10"/>
        <v>1082</v>
      </c>
      <c r="I31" s="11">
        <f t="shared" si="11"/>
        <v>9.7284661032188455E-2</v>
      </c>
    </row>
    <row r="32" spans="1:9" s="5" customFormat="1">
      <c r="A32" s="5" t="s">
        <v>24</v>
      </c>
      <c r="B32" s="10">
        <v>187</v>
      </c>
      <c r="C32" s="10">
        <v>222</v>
      </c>
      <c r="D32" s="10">
        <f t="shared" si="8"/>
        <v>35</v>
      </c>
      <c r="E32" s="11">
        <f t="shared" si="9"/>
        <v>0.18716577540106952</v>
      </c>
      <c r="F32" s="12">
        <v>1088.5</v>
      </c>
      <c r="G32" s="12">
        <v>1175</v>
      </c>
      <c r="H32" s="10">
        <f t="shared" si="10"/>
        <v>86.5</v>
      </c>
      <c r="I32" s="11">
        <f t="shared" si="11"/>
        <v>7.9467156637574643E-2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5020</v>
      </c>
      <c r="C35" s="10">
        <v>5755</v>
      </c>
      <c r="D35" s="10">
        <f>C35-B35</f>
        <v>735</v>
      </c>
      <c r="E35" s="11">
        <f>(C35-B35)/B35</f>
        <v>0.14641434262948208</v>
      </c>
      <c r="F35" s="12">
        <v>17266</v>
      </c>
      <c r="G35" s="12">
        <v>18195</v>
      </c>
      <c r="H35" s="10">
        <f>G35-F35</f>
        <v>929</v>
      </c>
      <c r="I35" s="11">
        <f>(G35-F35)/F35</f>
        <v>5.3805166222634079E-2</v>
      </c>
    </row>
    <row r="36" spans="1:9" s="5" customFormat="1">
      <c r="A36" s="5" t="s">
        <v>26</v>
      </c>
      <c r="B36" s="10">
        <v>1565</v>
      </c>
      <c r="C36" s="10">
        <v>1691</v>
      </c>
      <c r="D36" s="10">
        <f>C36-B36</f>
        <v>126</v>
      </c>
      <c r="E36" s="11">
        <f>(C36-B36)/B36</f>
        <v>8.0511182108626192E-2</v>
      </c>
      <c r="F36" s="12">
        <v>12628</v>
      </c>
      <c r="G36" s="12">
        <v>12963</v>
      </c>
      <c r="H36" s="10">
        <f>G36-F36</f>
        <v>335</v>
      </c>
      <c r="I36" s="11">
        <f>(G36-F36)/F36</f>
        <v>2.6528349699081407E-2</v>
      </c>
    </row>
    <row r="37" spans="1:9" s="5" customFormat="1">
      <c r="A37" s="5" t="s">
        <v>27</v>
      </c>
      <c r="B37" s="10">
        <v>370</v>
      </c>
      <c r="C37" s="10">
        <v>428</v>
      </c>
      <c r="D37" s="10">
        <f>C37-B37</f>
        <v>58</v>
      </c>
      <c r="E37" s="11">
        <f>(C37-B37)/B37</f>
        <v>0.15675675675675677</v>
      </c>
      <c r="F37" s="12">
        <v>1777</v>
      </c>
      <c r="G37" s="12">
        <v>2222</v>
      </c>
      <c r="H37" s="10">
        <f>G37-F37</f>
        <v>445</v>
      </c>
      <c r="I37" s="11">
        <f>(G37-F37)/F37</f>
        <v>0.25042205965109737</v>
      </c>
    </row>
    <row r="38" spans="1:9" s="5" customFormat="1">
      <c r="A38" s="5" t="s">
        <v>28</v>
      </c>
      <c r="B38" s="10">
        <v>586</v>
      </c>
      <c r="C38" s="10">
        <v>662</v>
      </c>
      <c r="D38" s="10">
        <f>C38-B38</f>
        <v>76</v>
      </c>
      <c r="E38" s="11">
        <f>(C38-B38)/B38</f>
        <v>0.12969283276450511</v>
      </c>
      <c r="F38" s="12">
        <v>2861</v>
      </c>
      <c r="G38" s="12">
        <v>3010</v>
      </c>
      <c r="H38" s="10">
        <f>G38-F38</f>
        <v>149</v>
      </c>
      <c r="I38" s="11">
        <f>(G38-F38)/F38</f>
        <v>5.207969241523943E-2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2113</v>
      </c>
      <c r="C41" s="10">
        <v>2284</v>
      </c>
      <c r="D41" s="10">
        <f>C41-B41</f>
        <v>171</v>
      </c>
      <c r="E41" s="11">
        <f>(C41-B41)/B41</f>
        <v>8.092759110269758E-2</v>
      </c>
      <c r="F41" s="12">
        <v>220813</v>
      </c>
      <c r="G41" s="12">
        <v>233593</v>
      </c>
      <c r="H41" s="10">
        <f>G41-F41</f>
        <v>12780</v>
      </c>
      <c r="I41" s="11">
        <f>(G41-F41)/F41</f>
        <v>5.7877027167784506E-2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0"/>
      <c r="B3" s="30"/>
      <c r="C3" s="30"/>
      <c r="D3" s="30"/>
      <c r="E3" s="30"/>
      <c r="F3" s="30"/>
      <c r="G3" s="30"/>
      <c r="H3" s="30"/>
      <c r="I3" s="30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55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4641</v>
      </c>
      <c r="C6" s="10">
        <v>5404</v>
      </c>
      <c r="D6" s="10">
        <f>C6-B6</f>
        <v>763</v>
      </c>
      <c r="E6" s="11">
        <f>(C6-B6)/B6</f>
        <v>0.16440422322775264</v>
      </c>
      <c r="F6" s="12">
        <v>49709</v>
      </c>
      <c r="G6" s="12">
        <v>56489</v>
      </c>
      <c r="H6" s="10">
        <f>G6-F6</f>
        <v>6780</v>
      </c>
      <c r="I6" s="11">
        <f>(G6-F6)/F6</f>
        <v>0.13639381198575712</v>
      </c>
    </row>
    <row r="7" spans="1:9" s="5" customFormat="1">
      <c r="A7" s="5" t="s">
        <v>4</v>
      </c>
      <c r="B7" s="10">
        <v>3558</v>
      </c>
      <c r="C7" s="10">
        <v>3827</v>
      </c>
      <c r="D7" s="10">
        <f>C7-B7</f>
        <v>269</v>
      </c>
      <c r="E7" s="11">
        <f>(C7-B7)/B7</f>
        <v>7.5604272062956723E-2</v>
      </c>
      <c r="F7" s="12">
        <v>34716</v>
      </c>
      <c r="G7" s="12">
        <v>36843</v>
      </c>
      <c r="H7" s="10">
        <f>G7-F7</f>
        <v>2127</v>
      </c>
      <c r="I7" s="11">
        <f>(G7-F7)/F7</f>
        <v>6.1268579329415832E-2</v>
      </c>
    </row>
    <row r="8" spans="1:9" s="5" customFormat="1">
      <c r="A8" s="5" t="s">
        <v>5</v>
      </c>
      <c r="B8" s="10">
        <v>8</v>
      </c>
      <c r="C8" s="10">
        <v>95</v>
      </c>
      <c r="D8" s="10">
        <f>C8-B8</f>
        <v>87</v>
      </c>
      <c r="E8" s="11">
        <f>(C8-B8)/B8</f>
        <v>10.875</v>
      </c>
      <c r="F8" s="12">
        <v>31</v>
      </c>
      <c r="G8" s="12">
        <v>381</v>
      </c>
      <c r="H8" s="10">
        <f>G8-F8</f>
        <v>350</v>
      </c>
      <c r="I8" s="11">
        <f>(G8-F8)/F8</f>
        <v>11.290322580645162</v>
      </c>
    </row>
    <row r="9" spans="1:9" s="5" customFormat="1">
      <c r="A9" s="5" t="s">
        <v>39</v>
      </c>
      <c r="B9" s="10">
        <v>7</v>
      </c>
      <c r="C9" s="10">
        <v>48</v>
      </c>
      <c r="D9" s="10">
        <f t="shared" ref="D9:D12" si="0">C9-B9</f>
        <v>41</v>
      </c>
      <c r="E9" s="11">
        <f t="shared" ref="E9:E12" si="1">(C9-B9)/B9</f>
        <v>5.8571428571428568</v>
      </c>
      <c r="F9" s="12">
        <v>28</v>
      </c>
      <c r="G9" s="12">
        <v>172</v>
      </c>
      <c r="H9" s="10">
        <f t="shared" ref="H9:H12" si="2">G9-F9</f>
        <v>144</v>
      </c>
      <c r="I9" s="11">
        <f t="shared" ref="I9:I12" si="3">(G9-F9)/F9</f>
        <v>5.1428571428571432</v>
      </c>
    </row>
    <row r="10" spans="1:9" s="5" customFormat="1">
      <c r="A10" s="5" t="s">
        <v>6</v>
      </c>
      <c r="B10" s="10">
        <v>9</v>
      </c>
      <c r="C10" s="10">
        <v>51</v>
      </c>
      <c r="D10" s="10">
        <f t="shared" si="0"/>
        <v>42</v>
      </c>
      <c r="E10" s="11">
        <f t="shared" si="1"/>
        <v>4.666666666666667</v>
      </c>
      <c r="F10" s="12">
        <v>34</v>
      </c>
      <c r="G10" s="12">
        <v>189</v>
      </c>
      <c r="H10" s="10">
        <f t="shared" si="2"/>
        <v>155</v>
      </c>
      <c r="I10" s="11">
        <f t="shared" si="3"/>
        <v>4.5588235294117645</v>
      </c>
    </row>
    <row r="11" spans="1:9" s="5" customFormat="1">
      <c r="A11" s="5" t="s">
        <v>7</v>
      </c>
      <c r="B11" s="10">
        <v>3</v>
      </c>
      <c r="C11" s="10">
        <v>97</v>
      </c>
      <c r="D11" s="10">
        <f t="shared" si="0"/>
        <v>94</v>
      </c>
      <c r="E11" s="11">
        <f t="shared" si="1"/>
        <v>31.333333333333332</v>
      </c>
      <c r="F11" s="12">
        <v>9</v>
      </c>
      <c r="G11" s="12">
        <v>523</v>
      </c>
      <c r="H11" s="10">
        <f t="shared" si="2"/>
        <v>514</v>
      </c>
      <c r="I11" s="11">
        <f t="shared" si="3"/>
        <v>57.111111111111114</v>
      </c>
    </row>
    <row r="12" spans="1:9" s="5" customFormat="1">
      <c r="A12" s="5" t="s">
        <v>8</v>
      </c>
      <c r="B12" s="10">
        <v>2</v>
      </c>
      <c r="C12" s="10">
        <v>30</v>
      </c>
      <c r="D12" s="10">
        <f t="shared" si="0"/>
        <v>28</v>
      </c>
      <c r="E12" s="11">
        <f t="shared" si="1"/>
        <v>14</v>
      </c>
      <c r="F12" s="12">
        <v>8</v>
      </c>
      <c r="G12" s="12">
        <v>101</v>
      </c>
      <c r="H12" s="10">
        <f t="shared" si="2"/>
        <v>93</v>
      </c>
      <c r="I12" s="11">
        <f t="shared" si="3"/>
        <v>11.625</v>
      </c>
    </row>
    <row r="13" spans="1:9" s="5" customFormat="1">
      <c r="A13" s="5" t="s">
        <v>9</v>
      </c>
      <c r="B13" s="10">
        <v>1310</v>
      </c>
      <c r="C13" s="10">
        <v>1656</v>
      </c>
      <c r="D13" s="10">
        <f>C13-B13</f>
        <v>346</v>
      </c>
      <c r="E13" s="11">
        <f>(C13-B13)/B13</f>
        <v>0.26412213740458013</v>
      </c>
      <c r="F13" s="12">
        <v>5249</v>
      </c>
      <c r="G13" s="12">
        <v>7251</v>
      </c>
      <c r="H13" s="10">
        <f>G13-F13</f>
        <v>2002</v>
      </c>
      <c r="I13" s="11">
        <f>(G13-F13)/F13</f>
        <v>0.38140598209182702</v>
      </c>
    </row>
    <row r="14" spans="1:9" s="5" customFormat="1">
      <c r="A14" s="5" t="s">
        <v>37</v>
      </c>
      <c r="B14" s="10">
        <v>1861</v>
      </c>
      <c r="C14" s="10">
        <v>2039</v>
      </c>
      <c r="D14" s="10">
        <f>C14-B14</f>
        <v>178</v>
      </c>
      <c r="E14" s="11">
        <f>(C14-B14)/B14</f>
        <v>9.5647501343363778E-2</v>
      </c>
      <c r="F14" s="12">
        <v>9634</v>
      </c>
      <c r="G14" s="12">
        <v>11029</v>
      </c>
      <c r="H14" s="10">
        <f>G14-F14</f>
        <v>1395</v>
      </c>
      <c r="I14" s="11">
        <f>(G14-F14)/F14</f>
        <v>0.14479966784305584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485</v>
      </c>
      <c r="C16" s="10">
        <v>676</v>
      </c>
      <c r="D16" s="10">
        <f t="shared" ref="D16:D24" si="4">C16-B16</f>
        <v>191</v>
      </c>
      <c r="E16" s="11">
        <f t="shared" ref="E16:E24" si="5">(C16-B16)/B16</f>
        <v>0.39381443298969071</v>
      </c>
      <c r="F16" s="12">
        <v>3377.5</v>
      </c>
      <c r="G16" s="12">
        <v>4225</v>
      </c>
      <c r="H16" s="10">
        <f t="shared" ref="H16:H24" si="6">G16-F16</f>
        <v>847.5</v>
      </c>
      <c r="I16" s="11">
        <f t="shared" ref="I16:I24" si="7">(G16-F16)/F16</f>
        <v>0.25092524056254628</v>
      </c>
    </row>
    <row r="17" spans="1:9" s="5" customFormat="1">
      <c r="A17" s="5" t="s">
        <v>11</v>
      </c>
      <c r="B17" s="10">
        <v>2186</v>
      </c>
      <c r="C17" s="10">
        <v>2324</v>
      </c>
      <c r="D17" s="10">
        <f t="shared" si="4"/>
        <v>138</v>
      </c>
      <c r="E17" s="11">
        <f t="shared" si="5"/>
        <v>6.3129002744739246E-2</v>
      </c>
      <c r="F17" s="12">
        <v>13748</v>
      </c>
      <c r="G17" s="12">
        <v>14689</v>
      </c>
      <c r="H17" s="10">
        <f t="shared" si="6"/>
        <v>941</v>
      </c>
      <c r="I17" s="11">
        <f t="shared" si="7"/>
        <v>6.8446319464649408E-2</v>
      </c>
    </row>
    <row r="18" spans="1:9" s="5" customFormat="1">
      <c r="A18" s="5" t="s">
        <v>12</v>
      </c>
      <c r="B18" s="10">
        <v>1618</v>
      </c>
      <c r="C18" s="10">
        <v>1652</v>
      </c>
      <c r="D18" s="10">
        <f t="shared" si="4"/>
        <v>34</v>
      </c>
      <c r="E18" s="11">
        <f t="shared" si="5"/>
        <v>2.1013597033374538E-2</v>
      </c>
      <c r="F18" s="12">
        <v>10290</v>
      </c>
      <c r="G18" s="12">
        <v>10209</v>
      </c>
      <c r="H18" s="10">
        <f t="shared" si="6"/>
        <v>-81</v>
      </c>
      <c r="I18" s="11">
        <f t="shared" si="7"/>
        <v>-7.871720116618075E-3</v>
      </c>
    </row>
    <row r="19" spans="1:9" s="5" customFormat="1">
      <c r="A19" s="5" t="s">
        <v>13</v>
      </c>
      <c r="B19" s="10">
        <v>260</v>
      </c>
      <c r="C19" s="10">
        <v>269</v>
      </c>
      <c r="D19" s="10">
        <f t="shared" si="4"/>
        <v>9</v>
      </c>
      <c r="E19" s="11">
        <f t="shared" si="5"/>
        <v>3.4615384615384617E-2</v>
      </c>
      <c r="F19" s="12">
        <v>1613.5</v>
      </c>
      <c r="G19" s="12">
        <v>1624</v>
      </c>
      <c r="H19" s="10">
        <f t="shared" si="6"/>
        <v>10.5</v>
      </c>
      <c r="I19" s="11">
        <f t="shared" si="7"/>
        <v>6.5075921908893707E-3</v>
      </c>
    </row>
    <row r="20" spans="1:9" s="5" customFormat="1">
      <c r="A20" s="5" t="s">
        <v>14</v>
      </c>
      <c r="B20" s="10">
        <v>119</v>
      </c>
      <c r="C20" s="10">
        <v>119</v>
      </c>
      <c r="D20" s="10">
        <f t="shared" si="4"/>
        <v>0</v>
      </c>
      <c r="E20" s="11">
        <f t="shared" si="5"/>
        <v>0</v>
      </c>
      <c r="F20" s="12">
        <v>545</v>
      </c>
      <c r="G20" s="12">
        <v>569</v>
      </c>
      <c r="H20" s="10">
        <f t="shared" si="6"/>
        <v>24</v>
      </c>
      <c r="I20" s="11">
        <f t="shared" si="7"/>
        <v>4.4036697247706424E-2</v>
      </c>
    </row>
    <row r="21" spans="1:9" s="5" customFormat="1">
      <c r="A21" s="5" t="s">
        <v>15</v>
      </c>
      <c r="B21" s="10">
        <v>582</v>
      </c>
      <c r="C21" s="10">
        <v>699</v>
      </c>
      <c r="D21" s="10">
        <f t="shared" si="4"/>
        <v>117</v>
      </c>
      <c r="E21" s="11">
        <f t="shared" si="5"/>
        <v>0.20103092783505155</v>
      </c>
      <c r="F21" s="12">
        <v>3364</v>
      </c>
      <c r="G21" s="12">
        <v>3962</v>
      </c>
      <c r="H21" s="10">
        <f t="shared" si="6"/>
        <v>598</v>
      </c>
      <c r="I21" s="11">
        <f t="shared" si="7"/>
        <v>0.17776456599286564</v>
      </c>
    </row>
    <row r="22" spans="1:9" s="5" customFormat="1">
      <c r="A22" s="5" t="s">
        <v>16</v>
      </c>
      <c r="B22" s="10">
        <v>207</v>
      </c>
      <c r="C22" s="10">
        <v>163</v>
      </c>
      <c r="D22" s="10">
        <f t="shared" si="4"/>
        <v>-44</v>
      </c>
      <c r="E22" s="11">
        <f t="shared" si="5"/>
        <v>-0.21256038647342995</v>
      </c>
      <c r="F22" s="12">
        <v>944</v>
      </c>
      <c r="G22" s="12">
        <v>677</v>
      </c>
      <c r="H22" s="10">
        <f t="shared" si="6"/>
        <v>-267</v>
      </c>
      <c r="I22" s="11">
        <f t="shared" si="7"/>
        <v>-0.28283898305084748</v>
      </c>
    </row>
    <row r="23" spans="1:9" s="5" customFormat="1">
      <c r="A23" s="5" t="s">
        <v>17</v>
      </c>
      <c r="B23" s="10">
        <v>63</v>
      </c>
      <c r="C23" s="10">
        <v>73</v>
      </c>
      <c r="D23" s="10">
        <f t="shared" si="4"/>
        <v>10</v>
      </c>
      <c r="E23" s="11">
        <f t="shared" si="5"/>
        <v>0.15873015873015872</v>
      </c>
      <c r="F23" s="12">
        <v>751</v>
      </c>
      <c r="G23" s="12">
        <v>718</v>
      </c>
      <c r="H23" s="10">
        <f t="shared" si="6"/>
        <v>-33</v>
      </c>
      <c r="I23" s="11">
        <f t="shared" si="7"/>
        <v>-4.3941411451398134E-2</v>
      </c>
    </row>
    <row r="24" spans="1:9" s="5" customFormat="1">
      <c r="A24" s="5" t="s">
        <v>18</v>
      </c>
      <c r="B24" s="10">
        <v>134</v>
      </c>
      <c r="C24" s="10">
        <v>167</v>
      </c>
      <c r="D24" s="10">
        <f t="shared" si="4"/>
        <v>33</v>
      </c>
      <c r="E24" s="11">
        <f t="shared" si="5"/>
        <v>0.2462686567164179</v>
      </c>
      <c r="F24" s="12">
        <v>134</v>
      </c>
      <c r="G24" s="12">
        <v>167</v>
      </c>
      <c r="H24" s="10">
        <f t="shared" si="6"/>
        <v>33</v>
      </c>
      <c r="I24" s="11">
        <f t="shared" si="7"/>
        <v>0.2462686567164179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14455</v>
      </c>
      <c r="C27" s="10">
        <v>14858</v>
      </c>
      <c r="D27" s="10">
        <f t="shared" ref="D27:D32" si="8">C27-B27</f>
        <v>403</v>
      </c>
      <c r="E27" s="11">
        <f t="shared" ref="E27:E32" si="9">(C27-B27)/B27</f>
        <v>2.7879626426841924E-2</v>
      </c>
      <c r="F27" s="12">
        <v>144842.5</v>
      </c>
      <c r="G27" s="12">
        <v>151648</v>
      </c>
      <c r="H27" s="10">
        <f t="shared" ref="H27:H32" si="10">G27-F27</f>
        <v>6805.5</v>
      </c>
      <c r="I27" s="11">
        <f t="shared" ref="I27:I32" si="11">(G27-F27)/F27</f>
        <v>4.6985518753128397E-2</v>
      </c>
    </row>
    <row r="28" spans="1:9" s="5" customFormat="1">
      <c r="A28" s="5" t="s">
        <v>20</v>
      </c>
      <c r="B28" s="10">
        <v>12346</v>
      </c>
      <c r="C28" s="10">
        <v>12502</v>
      </c>
      <c r="D28" s="10">
        <f t="shared" si="8"/>
        <v>156</v>
      </c>
      <c r="E28" s="11">
        <f t="shared" si="9"/>
        <v>1.2635671472541713E-2</v>
      </c>
      <c r="F28" s="12">
        <v>121998</v>
      </c>
      <c r="G28" s="12">
        <v>122959</v>
      </c>
      <c r="H28" s="10">
        <f t="shared" si="10"/>
        <v>961</v>
      </c>
      <c r="I28" s="11">
        <f t="shared" si="11"/>
        <v>7.877178314398596E-3</v>
      </c>
    </row>
    <row r="29" spans="1:9" s="5" customFormat="1">
      <c r="A29" s="5" t="s">
        <v>21</v>
      </c>
      <c r="B29" s="10">
        <v>1519</v>
      </c>
      <c r="C29" s="10">
        <v>2340</v>
      </c>
      <c r="D29" s="10">
        <f t="shared" si="8"/>
        <v>821</v>
      </c>
      <c r="E29" s="11">
        <f t="shared" si="9"/>
        <v>0.54048716260697827</v>
      </c>
      <c r="F29" s="12">
        <v>10450</v>
      </c>
      <c r="G29" s="12">
        <v>13666</v>
      </c>
      <c r="H29" s="10">
        <f t="shared" si="10"/>
        <v>3216</v>
      </c>
      <c r="I29" s="11">
        <f t="shared" si="11"/>
        <v>0.30775119617224883</v>
      </c>
    </row>
    <row r="30" spans="1:9" s="5" customFormat="1">
      <c r="A30" s="5" t="s">
        <v>22</v>
      </c>
      <c r="B30" s="10">
        <v>267</v>
      </c>
      <c r="C30" s="10">
        <v>510</v>
      </c>
      <c r="D30" s="10">
        <f t="shared" si="8"/>
        <v>243</v>
      </c>
      <c r="E30" s="11">
        <f t="shared" si="9"/>
        <v>0.9101123595505618</v>
      </c>
      <c r="F30" s="12">
        <v>1398</v>
      </c>
      <c r="G30" s="12">
        <v>2281</v>
      </c>
      <c r="H30" s="10">
        <f t="shared" si="10"/>
        <v>883</v>
      </c>
      <c r="I30" s="11">
        <f t="shared" si="11"/>
        <v>0.6316165951359084</v>
      </c>
    </row>
    <row r="31" spans="1:9" s="5" customFormat="1">
      <c r="A31" s="5" t="s">
        <v>23</v>
      </c>
      <c r="B31" s="10">
        <v>1302</v>
      </c>
      <c r="C31" s="10">
        <v>1681</v>
      </c>
      <c r="D31" s="10">
        <f t="shared" si="8"/>
        <v>379</v>
      </c>
      <c r="E31" s="11">
        <f t="shared" si="9"/>
        <v>0.2910906298003072</v>
      </c>
      <c r="F31" s="12">
        <v>10067</v>
      </c>
      <c r="G31" s="12">
        <v>11754</v>
      </c>
      <c r="H31" s="10">
        <f t="shared" si="10"/>
        <v>1687</v>
      </c>
      <c r="I31" s="11">
        <f t="shared" si="11"/>
        <v>0.1675772325419688</v>
      </c>
    </row>
    <row r="32" spans="1:9" s="5" customFormat="1">
      <c r="A32" s="5" t="s">
        <v>24</v>
      </c>
      <c r="B32" s="10">
        <v>166</v>
      </c>
      <c r="C32" s="10">
        <v>181</v>
      </c>
      <c r="D32" s="10">
        <f t="shared" si="8"/>
        <v>15</v>
      </c>
      <c r="E32" s="11">
        <f t="shared" si="9"/>
        <v>9.036144578313253E-2</v>
      </c>
      <c r="F32" s="12">
        <v>925.5</v>
      </c>
      <c r="G32" s="12">
        <v>988</v>
      </c>
      <c r="H32" s="10">
        <f t="shared" si="10"/>
        <v>62.5</v>
      </c>
      <c r="I32" s="11">
        <f t="shared" si="11"/>
        <v>6.7531064289573201E-2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1980</v>
      </c>
      <c r="C35" s="10">
        <v>2159</v>
      </c>
      <c r="D35" s="10">
        <f>C35-B35</f>
        <v>179</v>
      </c>
      <c r="E35" s="11">
        <f>(C35-B35)/B35</f>
        <v>9.0404040404040403E-2</v>
      </c>
      <c r="F35" s="12">
        <v>16208</v>
      </c>
      <c r="G35" s="12">
        <v>17352</v>
      </c>
      <c r="H35" s="10">
        <f>G35-F35</f>
        <v>1144</v>
      </c>
      <c r="I35" s="11">
        <f>(G35-F35)/F35</f>
        <v>7.0582428430404742E-2</v>
      </c>
    </row>
    <row r="36" spans="1:9" s="5" customFormat="1">
      <c r="A36" s="5" t="s">
        <v>26</v>
      </c>
      <c r="B36" s="10">
        <v>1452</v>
      </c>
      <c r="C36" s="10">
        <v>1603</v>
      </c>
      <c r="D36" s="10">
        <f>C36-B36</f>
        <v>151</v>
      </c>
      <c r="E36" s="11">
        <f>(C36-B36)/B36</f>
        <v>0.10399449035812672</v>
      </c>
      <c r="F36" s="12">
        <v>11749</v>
      </c>
      <c r="G36" s="12">
        <v>12385</v>
      </c>
      <c r="H36" s="10">
        <f>G36-F36</f>
        <v>636</v>
      </c>
      <c r="I36" s="11">
        <f>(G36-F36)/F36</f>
        <v>5.4132266575878801E-2</v>
      </c>
    </row>
    <row r="37" spans="1:9" s="5" customFormat="1">
      <c r="A37" s="5" t="s">
        <v>27</v>
      </c>
      <c r="B37" s="10">
        <v>350</v>
      </c>
      <c r="C37" s="10">
        <v>396</v>
      </c>
      <c r="D37" s="10">
        <f>C37-B37</f>
        <v>46</v>
      </c>
      <c r="E37" s="11">
        <f>(C37-B37)/B37</f>
        <v>0.13142857142857142</v>
      </c>
      <c r="F37" s="12">
        <v>1698</v>
      </c>
      <c r="G37" s="12">
        <v>2068</v>
      </c>
      <c r="H37" s="10">
        <f>G37-F37</f>
        <v>370</v>
      </c>
      <c r="I37" s="11">
        <f>(G37-F37)/F37</f>
        <v>0.21790341578327443</v>
      </c>
    </row>
    <row r="38" spans="1:9" s="5" customFormat="1">
      <c r="A38" s="5" t="s">
        <v>28</v>
      </c>
      <c r="B38" s="10">
        <v>562</v>
      </c>
      <c r="C38" s="10">
        <v>634</v>
      </c>
      <c r="D38" s="10">
        <f>C38-B38</f>
        <v>72</v>
      </c>
      <c r="E38" s="11">
        <f>(C38-B38)/B38</f>
        <v>0.12811387900355872</v>
      </c>
      <c r="F38" s="12">
        <v>2761</v>
      </c>
      <c r="G38" s="12">
        <v>2899</v>
      </c>
      <c r="H38" s="10">
        <f>G38-F38</f>
        <v>138</v>
      </c>
      <c r="I38" s="11">
        <f>(G38-F38)/F38</f>
        <v>4.9981890619340816E-2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20545</v>
      </c>
      <c r="C41" s="10">
        <v>21781</v>
      </c>
      <c r="D41" s="10">
        <f>C41-B41</f>
        <v>1236</v>
      </c>
      <c r="E41" s="11">
        <f>(C41-B41)/B41</f>
        <v>6.0160623022633246E-2</v>
      </c>
      <c r="F41" s="12">
        <v>210759.5</v>
      </c>
      <c r="G41" s="12">
        <v>225489</v>
      </c>
      <c r="H41" s="10">
        <f>G41-F41</f>
        <v>14729.5</v>
      </c>
      <c r="I41" s="11">
        <f>(G41-F41)/F41</f>
        <v>6.9887715618987517E-2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9"/>
      <c r="B3" s="29"/>
      <c r="C3" s="29"/>
      <c r="D3" s="29"/>
      <c r="E3" s="29"/>
      <c r="F3" s="29"/>
      <c r="G3" s="29"/>
      <c r="H3" s="29"/>
      <c r="I3" s="29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54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4319</v>
      </c>
      <c r="C6" s="10">
        <v>5175</v>
      </c>
      <c r="D6" s="10">
        <f>C6-B6</f>
        <v>856</v>
      </c>
      <c r="E6" s="11">
        <f>(C6-B6)/B6</f>
        <v>0.19819402639499883</v>
      </c>
      <c r="F6" s="12">
        <v>46835.5</v>
      </c>
      <c r="G6" s="12">
        <v>54702</v>
      </c>
      <c r="H6" s="10">
        <f>G6-F6</f>
        <v>7866.5</v>
      </c>
      <c r="I6" s="11">
        <f>(G6-F6)/F6</f>
        <v>0.16796020112948512</v>
      </c>
    </row>
    <row r="7" spans="1:9" s="5" customFormat="1">
      <c r="A7" s="5" t="s">
        <v>4</v>
      </c>
      <c r="B7" s="10">
        <v>3373</v>
      </c>
      <c r="C7" s="10">
        <v>3719</v>
      </c>
      <c r="D7" s="10">
        <f>C7-B7</f>
        <v>346</v>
      </c>
      <c r="E7" s="11">
        <f>(C7-B7)/B7</f>
        <v>0.10257930625555885</v>
      </c>
      <c r="F7" s="12">
        <v>33191.5</v>
      </c>
      <c r="G7" s="12">
        <v>36097</v>
      </c>
      <c r="H7" s="10">
        <f>G7-F7</f>
        <v>2905.5</v>
      </c>
      <c r="I7" s="11">
        <f>(G7-F7)/F7</f>
        <v>8.7537471943117964E-2</v>
      </c>
    </row>
    <row r="8" spans="1:9" s="5" customFormat="1">
      <c r="A8" s="5" t="s">
        <v>5</v>
      </c>
      <c r="B8" s="10"/>
      <c r="C8" s="10">
        <v>85</v>
      </c>
      <c r="D8" s="10"/>
      <c r="E8" s="11"/>
      <c r="F8" s="12"/>
      <c r="G8" s="12">
        <v>326</v>
      </c>
      <c r="H8" s="10"/>
      <c r="I8" s="11"/>
    </row>
    <row r="9" spans="1:9" s="5" customFormat="1">
      <c r="A9" s="5" t="s">
        <v>39</v>
      </c>
      <c r="B9" s="10"/>
      <c r="C9" s="10">
        <v>47</v>
      </c>
      <c r="D9" s="10"/>
      <c r="E9" s="11"/>
      <c r="F9" s="12"/>
      <c r="G9" s="12">
        <v>173</v>
      </c>
      <c r="H9" s="10"/>
      <c r="I9" s="11"/>
    </row>
    <row r="10" spans="1:9" s="5" customFormat="1">
      <c r="A10" s="5" t="s">
        <v>6</v>
      </c>
      <c r="B10" s="10"/>
      <c r="C10" s="10">
        <v>48</v>
      </c>
      <c r="D10" s="10"/>
      <c r="E10" s="11"/>
      <c r="F10" s="12"/>
      <c r="G10" s="12">
        <v>178</v>
      </c>
      <c r="H10" s="10"/>
      <c r="I10" s="11"/>
    </row>
    <row r="11" spans="1:9" s="5" customFormat="1">
      <c r="A11" s="5" t="s">
        <v>7</v>
      </c>
      <c r="B11" s="10"/>
      <c r="C11" s="10">
        <v>97</v>
      </c>
      <c r="D11" s="10"/>
      <c r="E11" s="11"/>
      <c r="F11" s="12"/>
      <c r="G11" s="12">
        <v>523</v>
      </c>
      <c r="H11" s="10"/>
      <c r="I11" s="11"/>
    </row>
    <row r="12" spans="1:9" s="5" customFormat="1">
      <c r="A12" s="5" t="s">
        <v>8</v>
      </c>
      <c r="B12" s="10"/>
      <c r="C12" s="10">
        <v>28</v>
      </c>
      <c r="D12" s="10"/>
      <c r="E12" s="11"/>
      <c r="F12" s="12"/>
      <c r="G12" s="12">
        <v>96</v>
      </c>
      <c r="H12" s="10"/>
      <c r="I12" s="11"/>
    </row>
    <row r="13" spans="1:9" s="5" customFormat="1">
      <c r="A13" s="5" t="s">
        <v>9</v>
      </c>
      <c r="B13" s="10">
        <v>1186</v>
      </c>
      <c r="C13" s="10">
        <v>1555</v>
      </c>
      <c r="D13" s="10">
        <f>C13-B13</f>
        <v>369</v>
      </c>
      <c r="E13" s="11">
        <f>(C13-B13)/B13</f>
        <v>0.31112984822934231</v>
      </c>
      <c r="F13" s="12">
        <v>4809</v>
      </c>
      <c r="G13" s="12">
        <v>6799</v>
      </c>
      <c r="H13" s="10">
        <f>G13-F13</f>
        <v>1990</v>
      </c>
      <c r="I13" s="11">
        <f>(G13-F13)/F13</f>
        <v>0.41380744437512995</v>
      </c>
    </row>
    <row r="14" spans="1:9" s="5" customFormat="1">
      <c r="A14" s="5" t="s">
        <v>37</v>
      </c>
      <c r="B14" s="10">
        <v>1705</v>
      </c>
      <c r="C14" s="10">
        <v>1956</v>
      </c>
      <c r="D14" s="10">
        <f>C14-B14</f>
        <v>251</v>
      </c>
      <c r="E14" s="11">
        <f>(C14-B14)/B14</f>
        <v>0.14721407624633431</v>
      </c>
      <c r="F14" s="12">
        <v>8835</v>
      </c>
      <c r="G14" s="12">
        <v>10510</v>
      </c>
      <c r="H14" s="10">
        <f>G14-F14</f>
        <v>1675</v>
      </c>
      <c r="I14" s="11">
        <f>(G14-F14)/F14</f>
        <v>0.18958687040181099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461</v>
      </c>
      <c r="C16" s="10">
        <v>660</v>
      </c>
      <c r="D16" s="10">
        <f t="shared" ref="D16:D24" si="0">C16-B16</f>
        <v>199</v>
      </c>
      <c r="E16" s="11">
        <f t="shared" ref="E16:E24" si="1">(C16-B16)/B16</f>
        <v>0.4316702819956616</v>
      </c>
      <c r="F16" s="12">
        <v>3226.5</v>
      </c>
      <c r="G16" s="12">
        <v>4160</v>
      </c>
      <c r="H16" s="10">
        <f t="shared" ref="H16:H24" si="2">G16-F16</f>
        <v>933.5</v>
      </c>
      <c r="I16" s="11">
        <f t="shared" ref="I16:I24" si="3">(G16-F16)/F16</f>
        <v>0.28932279559894625</v>
      </c>
    </row>
    <row r="17" spans="1:9" s="5" customFormat="1">
      <c r="A17" s="5" t="s">
        <v>11</v>
      </c>
      <c r="B17" s="10">
        <v>2060</v>
      </c>
      <c r="C17" s="10">
        <v>2264</v>
      </c>
      <c r="D17" s="10">
        <f t="shared" si="0"/>
        <v>204</v>
      </c>
      <c r="E17" s="11">
        <f t="shared" si="1"/>
        <v>9.9029126213592236E-2</v>
      </c>
      <c r="F17" s="12">
        <v>12968</v>
      </c>
      <c r="G17" s="12">
        <v>14342</v>
      </c>
      <c r="H17" s="10">
        <f t="shared" si="2"/>
        <v>1374</v>
      </c>
      <c r="I17" s="11">
        <f t="shared" si="3"/>
        <v>0.10595311536088833</v>
      </c>
    </row>
    <row r="18" spans="1:9" s="5" customFormat="1">
      <c r="A18" s="5" t="s">
        <v>12</v>
      </c>
      <c r="B18" s="10">
        <v>1546</v>
      </c>
      <c r="C18" s="10">
        <v>1621</v>
      </c>
      <c r="D18" s="10">
        <f t="shared" si="0"/>
        <v>75</v>
      </c>
      <c r="E18" s="11">
        <f t="shared" si="1"/>
        <v>4.8512289780077621E-2</v>
      </c>
      <c r="F18" s="12">
        <v>9940</v>
      </c>
      <c r="G18" s="12">
        <v>10032</v>
      </c>
      <c r="H18" s="10">
        <f t="shared" si="2"/>
        <v>92</v>
      </c>
      <c r="I18" s="11">
        <f t="shared" si="3"/>
        <v>9.2555331991951706E-3</v>
      </c>
    </row>
    <row r="19" spans="1:9" s="5" customFormat="1">
      <c r="A19" s="5" t="s">
        <v>13</v>
      </c>
      <c r="B19" s="10">
        <v>245</v>
      </c>
      <c r="C19" s="10">
        <v>260</v>
      </c>
      <c r="D19" s="10">
        <f t="shared" si="0"/>
        <v>15</v>
      </c>
      <c r="E19" s="11">
        <f t="shared" si="1"/>
        <v>6.1224489795918366E-2</v>
      </c>
      <c r="F19" s="12">
        <v>1523</v>
      </c>
      <c r="G19" s="12">
        <v>1587</v>
      </c>
      <c r="H19" s="10">
        <f t="shared" si="2"/>
        <v>64</v>
      </c>
      <c r="I19" s="11">
        <f t="shared" si="3"/>
        <v>4.2022324359816149E-2</v>
      </c>
    </row>
    <row r="20" spans="1:9" s="5" customFormat="1">
      <c r="A20" s="5" t="s">
        <v>14</v>
      </c>
      <c r="B20" s="10">
        <v>116</v>
      </c>
      <c r="C20" s="10">
        <v>114</v>
      </c>
      <c r="D20" s="10">
        <f t="shared" si="0"/>
        <v>-2</v>
      </c>
      <c r="E20" s="11">
        <f t="shared" si="1"/>
        <v>-1.7241379310344827E-2</v>
      </c>
      <c r="F20" s="12">
        <v>533</v>
      </c>
      <c r="G20" s="12">
        <v>539</v>
      </c>
      <c r="H20" s="10">
        <f t="shared" si="2"/>
        <v>6</v>
      </c>
      <c r="I20" s="11">
        <f t="shared" si="3"/>
        <v>1.125703564727955E-2</v>
      </c>
    </row>
    <row r="21" spans="1:9" s="5" customFormat="1">
      <c r="A21" s="5" t="s">
        <v>15</v>
      </c>
      <c r="B21" s="10">
        <v>558</v>
      </c>
      <c r="C21" s="10">
        <v>689</v>
      </c>
      <c r="D21" s="10">
        <f t="shared" si="0"/>
        <v>131</v>
      </c>
      <c r="E21" s="11">
        <f t="shared" si="1"/>
        <v>0.23476702508960573</v>
      </c>
      <c r="F21" s="12">
        <v>3260</v>
      </c>
      <c r="G21" s="12">
        <v>3896</v>
      </c>
      <c r="H21" s="10">
        <f t="shared" si="2"/>
        <v>636</v>
      </c>
      <c r="I21" s="11">
        <f t="shared" si="3"/>
        <v>0.19509202453987731</v>
      </c>
    </row>
    <row r="22" spans="1:9" s="5" customFormat="1">
      <c r="A22" s="5" t="s">
        <v>16</v>
      </c>
      <c r="B22" s="10">
        <v>198</v>
      </c>
      <c r="C22" s="10">
        <v>159</v>
      </c>
      <c r="D22" s="10">
        <f t="shared" si="0"/>
        <v>-39</v>
      </c>
      <c r="E22" s="11">
        <f t="shared" si="1"/>
        <v>-0.19696969696969696</v>
      </c>
      <c r="F22" s="12">
        <v>901</v>
      </c>
      <c r="G22" s="12">
        <v>655</v>
      </c>
      <c r="H22" s="10">
        <f t="shared" si="2"/>
        <v>-246</v>
      </c>
      <c r="I22" s="11">
        <f t="shared" si="3"/>
        <v>-0.27302996670366259</v>
      </c>
    </row>
    <row r="23" spans="1:9" s="5" customFormat="1">
      <c r="A23" s="5" t="s">
        <v>17</v>
      </c>
      <c r="B23" s="10">
        <v>63</v>
      </c>
      <c r="C23" s="10">
        <v>75</v>
      </c>
      <c r="D23" s="10">
        <f t="shared" si="0"/>
        <v>12</v>
      </c>
      <c r="E23" s="11">
        <f t="shared" si="1"/>
        <v>0.19047619047619047</v>
      </c>
      <c r="F23" s="12">
        <v>762</v>
      </c>
      <c r="G23" s="12">
        <v>722</v>
      </c>
      <c r="H23" s="10">
        <f t="shared" si="2"/>
        <v>-40</v>
      </c>
      <c r="I23" s="11">
        <f t="shared" si="3"/>
        <v>-5.2493438320209973E-2</v>
      </c>
    </row>
    <row r="24" spans="1:9" s="5" customFormat="1">
      <c r="A24" s="5" t="s">
        <v>18</v>
      </c>
      <c r="B24" s="10">
        <v>123</v>
      </c>
      <c r="C24" s="10">
        <v>162</v>
      </c>
      <c r="D24" s="10">
        <f t="shared" si="0"/>
        <v>39</v>
      </c>
      <c r="E24" s="11">
        <f t="shared" si="1"/>
        <v>0.31707317073170732</v>
      </c>
      <c r="F24" s="12">
        <v>123</v>
      </c>
      <c r="G24" s="12">
        <v>162</v>
      </c>
      <c r="H24" s="10">
        <f t="shared" si="2"/>
        <v>39</v>
      </c>
      <c r="I24" s="11">
        <f t="shared" si="3"/>
        <v>0.31707317073170732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13755</v>
      </c>
      <c r="C27" s="10">
        <v>14280</v>
      </c>
      <c r="D27" s="10">
        <f t="shared" ref="D27:D32" si="4">C27-B27</f>
        <v>525</v>
      </c>
      <c r="E27" s="11">
        <f t="shared" ref="E27:E32" si="5">(C27-B27)/B27</f>
        <v>3.8167938931297711E-2</v>
      </c>
      <c r="F27" s="12">
        <v>138504.5</v>
      </c>
      <c r="G27" s="12">
        <v>146832</v>
      </c>
      <c r="H27" s="10">
        <f t="shared" ref="H27:H32" si="6">G27-F27</f>
        <v>8327.5</v>
      </c>
      <c r="I27" s="11">
        <f t="shared" ref="I27:I32" si="7">(G27-F27)/F27</f>
        <v>6.0124400290243275E-2</v>
      </c>
    </row>
    <row r="28" spans="1:9" s="5" customFormat="1">
      <c r="A28" s="5" t="s">
        <v>20</v>
      </c>
      <c r="B28" s="10">
        <v>11853</v>
      </c>
      <c r="C28" s="10">
        <v>12060</v>
      </c>
      <c r="D28" s="10">
        <f t="shared" si="4"/>
        <v>207</v>
      </c>
      <c r="E28" s="11">
        <f t="shared" si="5"/>
        <v>1.7463933181473046E-2</v>
      </c>
      <c r="F28" s="12">
        <v>117698</v>
      </c>
      <c r="G28" s="12">
        <v>119511</v>
      </c>
      <c r="H28" s="10">
        <f t="shared" si="6"/>
        <v>1813</v>
      </c>
      <c r="I28" s="11">
        <f t="shared" si="7"/>
        <v>1.5403830141548709E-2</v>
      </c>
    </row>
    <row r="29" spans="1:9" s="5" customFormat="1">
      <c r="A29" s="5" t="s">
        <v>21</v>
      </c>
      <c r="B29" s="10">
        <v>1406</v>
      </c>
      <c r="C29" s="10">
        <v>2250</v>
      </c>
      <c r="D29" s="10">
        <f t="shared" si="4"/>
        <v>844</v>
      </c>
      <c r="E29" s="11">
        <f t="shared" si="5"/>
        <v>0.60028449502133707</v>
      </c>
      <c r="F29" s="12">
        <v>9683</v>
      </c>
      <c r="G29" s="12">
        <v>13224</v>
      </c>
      <c r="H29" s="10">
        <f t="shared" si="6"/>
        <v>3541</v>
      </c>
      <c r="I29" s="11">
        <f t="shared" si="7"/>
        <v>0.36569245068677064</v>
      </c>
    </row>
    <row r="30" spans="1:9" s="5" customFormat="1">
      <c r="A30" s="5" t="s">
        <v>22</v>
      </c>
      <c r="B30" s="10">
        <v>255</v>
      </c>
      <c r="C30" s="10">
        <v>476</v>
      </c>
      <c r="D30" s="10">
        <f t="shared" si="4"/>
        <v>221</v>
      </c>
      <c r="E30" s="11">
        <f t="shared" si="5"/>
        <v>0.8666666666666667</v>
      </c>
      <c r="F30" s="12">
        <v>1349</v>
      </c>
      <c r="G30" s="12">
        <v>2158</v>
      </c>
      <c r="H30" s="10">
        <f t="shared" si="6"/>
        <v>809</v>
      </c>
      <c r="I30" s="11">
        <f t="shared" si="7"/>
        <v>0.59970348406226837</v>
      </c>
    </row>
    <row r="31" spans="1:9" s="5" customFormat="1">
      <c r="A31" s="5" t="s">
        <v>23</v>
      </c>
      <c r="B31" s="10">
        <v>1165</v>
      </c>
      <c r="C31" s="10">
        <v>1590</v>
      </c>
      <c r="D31" s="10">
        <f t="shared" si="4"/>
        <v>425</v>
      </c>
      <c r="E31" s="11">
        <f t="shared" si="5"/>
        <v>0.36480686695278969</v>
      </c>
      <c r="F31" s="12">
        <v>8959</v>
      </c>
      <c r="G31" s="12">
        <v>11123</v>
      </c>
      <c r="H31" s="10">
        <f t="shared" si="6"/>
        <v>2164</v>
      </c>
      <c r="I31" s="11">
        <f t="shared" si="7"/>
        <v>0.24154481526956134</v>
      </c>
    </row>
    <row r="32" spans="1:9" s="5" customFormat="1">
      <c r="A32" s="5" t="s">
        <v>24</v>
      </c>
      <c r="B32" s="10">
        <v>146</v>
      </c>
      <c r="C32" s="10">
        <v>158</v>
      </c>
      <c r="D32" s="10">
        <f t="shared" si="4"/>
        <v>12</v>
      </c>
      <c r="E32" s="11">
        <f t="shared" si="5"/>
        <v>8.2191780821917804E-2</v>
      </c>
      <c r="F32" s="12">
        <v>815.5</v>
      </c>
      <c r="G32" s="12">
        <v>816</v>
      </c>
      <c r="H32" s="10">
        <f t="shared" si="6"/>
        <v>0.5</v>
      </c>
      <c r="I32" s="11">
        <f t="shared" si="7"/>
        <v>6.131207847946045E-4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1833</v>
      </c>
      <c r="C35" s="10">
        <v>2034</v>
      </c>
      <c r="D35" s="10">
        <f>C35-B35</f>
        <v>201</v>
      </c>
      <c r="E35" s="11">
        <f>(C35-B35)/B35</f>
        <v>0.10965630114566285</v>
      </c>
      <c r="F35" s="12">
        <v>14990</v>
      </c>
      <c r="G35" s="12">
        <v>16336</v>
      </c>
      <c r="H35" s="10">
        <f>G35-F35</f>
        <v>1346</v>
      </c>
      <c r="I35" s="11">
        <f>(G35-F35)/F35</f>
        <v>8.9793195463642422E-2</v>
      </c>
    </row>
    <row r="36" spans="1:9" s="5" customFormat="1">
      <c r="A36" s="5" t="s">
        <v>26</v>
      </c>
      <c r="B36" s="10">
        <v>1327</v>
      </c>
      <c r="C36" s="10">
        <v>1508</v>
      </c>
      <c r="D36" s="10">
        <f>C36-B36</f>
        <v>181</v>
      </c>
      <c r="E36" s="11">
        <f>(C36-B36)/B36</f>
        <v>0.13639788997739261</v>
      </c>
      <c r="F36" s="12">
        <v>10739</v>
      </c>
      <c r="G36" s="12">
        <v>11678</v>
      </c>
      <c r="H36" s="10">
        <f>G36-F36</f>
        <v>939</v>
      </c>
      <c r="I36" s="11">
        <f>(G36-F36)/F36</f>
        <v>8.7438308967315387E-2</v>
      </c>
    </row>
    <row r="37" spans="1:9" s="5" customFormat="1">
      <c r="A37" s="5" t="s">
        <v>27</v>
      </c>
      <c r="B37" s="10">
        <v>331</v>
      </c>
      <c r="C37" s="10">
        <v>369</v>
      </c>
      <c r="D37" s="10">
        <f>C37-B37</f>
        <v>38</v>
      </c>
      <c r="E37" s="11">
        <f>(C37-B37)/B37</f>
        <v>0.11480362537764351</v>
      </c>
      <c r="F37" s="12">
        <v>1621</v>
      </c>
      <c r="G37" s="12">
        <v>1890</v>
      </c>
      <c r="H37" s="10">
        <f>G37-F37</f>
        <v>269</v>
      </c>
      <c r="I37" s="11">
        <f>(G37-F37)/F37</f>
        <v>0.16594694632942628</v>
      </c>
    </row>
    <row r="38" spans="1:9" s="5" customFormat="1">
      <c r="A38" s="5" t="s">
        <v>28</v>
      </c>
      <c r="B38" s="10">
        <v>541</v>
      </c>
      <c r="C38" s="10">
        <v>606</v>
      </c>
      <c r="D38" s="10">
        <f>C38-B38</f>
        <v>65</v>
      </c>
      <c r="E38" s="11">
        <f>(C38-B38)/B38</f>
        <v>0.12014787430683918</v>
      </c>
      <c r="F38" s="12">
        <v>2630</v>
      </c>
      <c r="G38" s="12">
        <v>2768</v>
      </c>
      <c r="H38" s="10">
        <f>G38-F38</f>
        <v>138</v>
      </c>
      <c r="I38" s="11">
        <f>(G38-F38)/F38</f>
        <v>5.2471482889733842E-2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19417</v>
      </c>
      <c r="C41" s="10">
        <v>20883</v>
      </c>
      <c r="D41" s="10">
        <f>C41-B41</f>
        <v>1466</v>
      </c>
      <c r="E41" s="11">
        <f>(C41-B41)/B41</f>
        <v>7.5500849770819389E-2</v>
      </c>
      <c r="F41" s="12">
        <v>200330</v>
      </c>
      <c r="G41" s="12">
        <v>217870</v>
      </c>
      <c r="H41" s="10">
        <f>G41-F41</f>
        <v>17540</v>
      </c>
      <c r="I41" s="11">
        <f>(G41-F41)/F41</f>
        <v>8.7555533369939598E-2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8"/>
      <c r="B3" s="28"/>
      <c r="C3" s="28"/>
      <c r="D3" s="28"/>
      <c r="E3" s="28"/>
      <c r="F3" s="28"/>
      <c r="G3" s="28"/>
      <c r="H3" s="28"/>
      <c r="I3" s="28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53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4076</v>
      </c>
      <c r="C6" s="10">
        <v>4887</v>
      </c>
      <c r="D6" s="10">
        <f>C6-B6</f>
        <v>811</v>
      </c>
      <c r="E6" s="11">
        <f>(C6-B6)/B6</f>
        <v>0.19896957801766438</v>
      </c>
      <c r="F6" s="12">
        <v>44286.5</v>
      </c>
      <c r="G6" s="12">
        <v>51879.5</v>
      </c>
      <c r="H6" s="10">
        <f>G6-F6</f>
        <v>7593</v>
      </c>
      <c r="I6" s="11">
        <f>(G6-F6)/F6</f>
        <v>0.17145179682295958</v>
      </c>
    </row>
    <row r="7" spans="1:9" s="5" customFormat="1">
      <c r="A7" s="5" t="s">
        <v>4</v>
      </c>
      <c r="B7" s="10">
        <v>3192</v>
      </c>
      <c r="C7" s="10">
        <v>3552</v>
      </c>
      <c r="D7" s="10">
        <f>C7-B7</f>
        <v>360</v>
      </c>
      <c r="E7" s="11">
        <f>(C7-B7)/B7</f>
        <v>0.11278195488721804</v>
      </c>
      <c r="F7" s="12">
        <v>31579.5</v>
      </c>
      <c r="G7" s="12">
        <v>34520</v>
      </c>
      <c r="H7" s="10">
        <f>G7-F7</f>
        <v>2940.5</v>
      </c>
      <c r="I7" s="11">
        <f>(G7-F7)/F7</f>
        <v>9.3114203834766221E-2</v>
      </c>
    </row>
    <row r="8" spans="1:9" s="5" customFormat="1">
      <c r="A8" s="5" t="s">
        <v>5</v>
      </c>
      <c r="B8" s="10"/>
      <c r="C8" s="10">
        <v>83</v>
      </c>
      <c r="D8" s="10"/>
      <c r="E8" s="11"/>
      <c r="F8" s="12"/>
      <c r="G8" s="12">
        <v>316</v>
      </c>
      <c r="H8" s="10"/>
      <c r="I8" s="11"/>
    </row>
    <row r="9" spans="1:9" s="5" customFormat="1">
      <c r="A9" s="5" t="s">
        <v>39</v>
      </c>
      <c r="B9" s="10"/>
      <c r="C9" s="10">
        <v>42</v>
      </c>
      <c r="D9" s="10"/>
      <c r="E9" s="11"/>
      <c r="F9" s="12"/>
      <c r="G9" s="12">
        <v>151</v>
      </c>
      <c r="H9" s="10"/>
      <c r="I9" s="11"/>
    </row>
    <row r="10" spans="1:9" s="5" customFormat="1">
      <c r="A10" s="5" t="s">
        <v>6</v>
      </c>
      <c r="B10" s="10"/>
      <c r="C10" s="10">
        <v>43</v>
      </c>
      <c r="D10" s="10"/>
      <c r="E10" s="11"/>
      <c r="F10" s="12"/>
      <c r="G10" s="12">
        <v>462</v>
      </c>
      <c r="H10" s="10"/>
      <c r="I10" s="11"/>
    </row>
    <row r="11" spans="1:9" s="5" customFormat="1">
      <c r="A11" s="5" t="s">
        <v>7</v>
      </c>
      <c r="B11" s="10"/>
      <c r="C11" s="10">
        <v>91</v>
      </c>
      <c r="D11" s="10"/>
      <c r="E11" s="11"/>
      <c r="F11" s="12"/>
      <c r="G11" s="12">
        <v>517</v>
      </c>
      <c r="H11" s="10"/>
      <c r="I11" s="11"/>
    </row>
    <row r="12" spans="1:9" s="5" customFormat="1">
      <c r="A12" s="5" t="s">
        <v>8</v>
      </c>
      <c r="B12" s="10"/>
      <c r="C12" s="10">
        <v>25</v>
      </c>
      <c r="D12" s="10"/>
      <c r="E12" s="11"/>
      <c r="F12" s="12"/>
      <c r="G12" s="12">
        <v>84</v>
      </c>
      <c r="H12" s="10"/>
      <c r="I12" s="11"/>
    </row>
    <row r="13" spans="1:9" s="5" customFormat="1">
      <c r="A13" s="5" t="s">
        <v>9</v>
      </c>
      <c r="B13" s="10">
        <v>1089</v>
      </c>
      <c r="C13" s="10">
        <v>1444</v>
      </c>
      <c r="D13" s="10">
        <f>C13-B13</f>
        <v>355</v>
      </c>
      <c r="E13" s="11">
        <f>(C13-B13)/B13</f>
        <v>0.32598714416896235</v>
      </c>
      <c r="F13" s="12">
        <v>4418</v>
      </c>
      <c r="G13" s="12">
        <v>6314</v>
      </c>
      <c r="H13" s="10">
        <f>G13-F13</f>
        <v>1896</v>
      </c>
      <c r="I13" s="11">
        <f>(G13-F13)/F13</f>
        <v>0.42915346310547758</v>
      </c>
    </row>
    <row r="14" spans="1:9" s="5" customFormat="1">
      <c r="A14" s="5" t="s">
        <v>37</v>
      </c>
      <c r="B14" s="10">
        <v>1599</v>
      </c>
      <c r="C14" s="10">
        <v>1836</v>
      </c>
      <c r="D14" s="10">
        <f>C14-B14</f>
        <v>237</v>
      </c>
      <c r="E14" s="11">
        <f>(C14-B14)/B14</f>
        <v>0.14821763602251406</v>
      </c>
      <c r="F14" s="12">
        <v>8289</v>
      </c>
      <c r="G14" s="12">
        <v>9815</v>
      </c>
      <c r="H14" s="10">
        <f>G14-F14</f>
        <v>1526</v>
      </c>
      <c r="I14" s="11">
        <f>(G14-F14)/F14</f>
        <v>0.18409940885510917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451</v>
      </c>
      <c r="C16" s="10">
        <v>648</v>
      </c>
      <c r="D16" s="10">
        <f t="shared" ref="D16:D24" si="0">C16-B16</f>
        <v>197</v>
      </c>
      <c r="E16" s="11">
        <f t="shared" ref="E16:E24" si="1">(C16-B16)/B16</f>
        <v>0.43680709534368073</v>
      </c>
      <c r="F16" s="12">
        <v>3182.5</v>
      </c>
      <c r="G16" s="12">
        <v>4117</v>
      </c>
      <c r="H16" s="10">
        <f t="shared" ref="H16:H24" si="2">G16-F16</f>
        <v>934.5</v>
      </c>
      <c r="I16" s="11">
        <f t="shared" ref="I16:I24" si="3">(G16-F16)/F16</f>
        <v>0.29363707776904951</v>
      </c>
    </row>
    <row r="17" spans="1:9" s="5" customFormat="1">
      <c r="A17" s="5" t="s">
        <v>11</v>
      </c>
      <c r="B17" s="10">
        <v>1949</v>
      </c>
      <c r="C17" s="10">
        <v>2183</v>
      </c>
      <c r="D17" s="10">
        <f t="shared" si="0"/>
        <v>234</v>
      </c>
      <c r="E17" s="11">
        <f t="shared" si="1"/>
        <v>0.12006157003591586</v>
      </c>
      <c r="F17" s="12">
        <v>12303</v>
      </c>
      <c r="G17" s="12">
        <v>13792</v>
      </c>
      <c r="H17" s="10">
        <f t="shared" si="2"/>
        <v>1489</v>
      </c>
      <c r="I17" s="11">
        <f t="shared" si="3"/>
        <v>0.12102739169308299</v>
      </c>
    </row>
    <row r="18" spans="1:9" s="5" customFormat="1">
      <c r="A18" s="5" t="s">
        <v>12</v>
      </c>
      <c r="B18" s="10">
        <v>1490</v>
      </c>
      <c r="C18" s="10">
        <v>1576</v>
      </c>
      <c r="D18" s="10">
        <f t="shared" si="0"/>
        <v>86</v>
      </c>
      <c r="E18" s="11">
        <f t="shared" si="1"/>
        <v>5.771812080536913E-2</v>
      </c>
      <c r="F18" s="12">
        <v>9599</v>
      </c>
      <c r="G18" s="12">
        <v>9794</v>
      </c>
      <c r="H18" s="10">
        <f t="shared" si="2"/>
        <v>195</v>
      </c>
      <c r="I18" s="11">
        <f t="shared" si="3"/>
        <v>2.0314616105844358E-2</v>
      </c>
    </row>
    <row r="19" spans="1:9" s="5" customFormat="1">
      <c r="A19" s="5" t="s">
        <v>13</v>
      </c>
      <c r="B19" s="10">
        <v>240</v>
      </c>
      <c r="C19" s="10">
        <v>246</v>
      </c>
      <c r="D19" s="10">
        <f t="shared" si="0"/>
        <v>6</v>
      </c>
      <c r="E19" s="11">
        <f t="shared" si="1"/>
        <v>2.5000000000000001E-2</v>
      </c>
      <c r="F19" s="12">
        <v>1491</v>
      </c>
      <c r="G19" s="12">
        <v>1483</v>
      </c>
      <c r="H19" s="10">
        <f t="shared" si="2"/>
        <v>-8</v>
      </c>
      <c r="I19" s="11">
        <f t="shared" si="3"/>
        <v>-5.3655264922870555E-3</v>
      </c>
    </row>
    <row r="20" spans="1:9" s="5" customFormat="1">
      <c r="A20" s="5" t="s">
        <v>14</v>
      </c>
      <c r="B20" s="10">
        <v>111</v>
      </c>
      <c r="C20" s="10">
        <v>105</v>
      </c>
      <c r="D20" s="10">
        <f t="shared" si="0"/>
        <v>-6</v>
      </c>
      <c r="E20" s="11">
        <f t="shared" si="1"/>
        <v>-5.4054054054054057E-2</v>
      </c>
      <c r="F20" s="12">
        <v>507</v>
      </c>
      <c r="G20" s="12">
        <v>481</v>
      </c>
      <c r="H20" s="10">
        <f t="shared" si="2"/>
        <v>-26</v>
      </c>
      <c r="I20" s="11">
        <f t="shared" si="3"/>
        <v>-5.128205128205128E-2</v>
      </c>
    </row>
    <row r="21" spans="1:9" s="5" customFormat="1">
      <c r="A21" s="5" t="s">
        <v>15</v>
      </c>
      <c r="B21" s="10">
        <v>519</v>
      </c>
      <c r="C21" s="10">
        <v>644</v>
      </c>
      <c r="D21" s="10">
        <f t="shared" si="0"/>
        <v>125</v>
      </c>
      <c r="E21" s="11">
        <f t="shared" si="1"/>
        <v>0.24084778420038536</v>
      </c>
      <c r="F21" s="12">
        <v>3052</v>
      </c>
      <c r="G21" s="12">
        <v>3658</v>
      </c>
      <c r="H21" s="10">
        <f t="shared" si="2"/>
        <v>606</v>
      </c>
      <c r="I21" s="11">
        <f t="shared" si="3"/>
        <v>0.19855832241153343</v>
      </c>
    </row>
    <row r="22" spans="1:9" s="5" customFormat="1">
      <c r="A22" s="5" t="s">
        <v>16</v>
      </c>
      <c r="B22" s="10">
        <v>188</v>
      </c>
      <c r="C22" s="10">
        <v>150</v>
      </c>
      <c r="D22" s="10">
        <f t="shared" si="0"/>
        <v>-38</v>
      </c>
      <c r="E22" s="11">
        <f t="shared" si="1"/>
        <v>-0.20212765957446807</v>
      </c>
      <c r="F22" s="12">
        <v>863</v>
      </c>
      <c r="G22" s="12">
        <v>623</v>
      </c>
      <c r="H22" s="10">
        <f t="shared" si="2"/>
        <v>-240</v>
      </c>
      <c r="I22" s="11">
        <f t="shared" si="3"/>
        <v>-0.27809965237543455</v>
      </c>
    </row>
    <row r="23" spans="1:9" s="5" customFormat="1">
      <c r="A23" s="5" t="s">
        <v>17</v>
      </c>
      <c r="B23" s="10">
        <v>43</v>
      </c>
      <c r="C23" s="10">
        <v>53</v>
      </c>
      <c r="D23" s="10">
        <f t="shared" si="0"/>
        <v>10</v>
      </c>
      <c r="E23" s="11">
        <f t="shared" si="1"/>
        <v>0.23255813953488372</v>
      </c>
      <c r="F23" s="12">
        <v>510</v>
      </c>
      <c r="G23" s="12">
        <v>420</v>
      </c>
      <c r="H23" s="10">
        <f t="shared" si="2"/>
        <v>-90</v>
      </c>
      <c r="I23" s="11">
        <f t="shared" si="3"/>
        <v>-0.17647058823529413</v>
      </c>
    </row>
    <row r="24" spans="1:9" s="5" customFormat="1">
      <c r="A24" s="5" t="s">
        <v>18</v>
      </c>
      <c r="B24" s="10">
        <v>117</v>
      </c>
      <c r="C24" s="10">
        <v>150</v>
      </c>
      <c r="D24" s="10">
        <f t="shared" si="0"/>
        <v>33</v>
      </c>
      <c r="E24" s="11">
        <f t="shared" si="1"/>
        <v>0.28205128205128205</v>
      </c>
      <c r="F24" s="12">
        <v>117</v>
      </c>
      <c r="G24" s="12">
        <v>150</v>
      </c>
      <c r="H24" s="10">
        <f t="shared" si="2"/>
        <v>33</v>
      </c>
      <c r="I24" s="11">
        <f t="shared" si="3"/>
        <v>0.28205128205128205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13167</v>
      </c>
      <c r="C27" s="10">
        <v>13706</v>
      </c>
      <c r="D27" s="10">
        <f t="shared" ref="D27:D32" si="4">C27-B27</f>
        <v>539</v>
      </c>
      <c r="E27" s="11">
        <f t="shared" ref="E27:E32" si="5">(C27-B27)/B27</f>
        <v>4.0935672514619881E-2</v>
      </c>
      <c r="F27" s="12">
        <v>133438.5</v>
      </c>
      <c r="G27" s="12">
        <v>141651</v>
      </c>
      <c r="H27" s="10">
        <f t="shared" ref="H27:H32" si="6">G27-F27</f>
        <v>8212.5</v>
      </c>
      <c r="I27" s="11">
        <f t="shared" ref="I27:I32" si="7">(G27-F27)/F27</f>
        <v>6.1545206218595085E-2</v>
      </c>
    </row>
    <row r="28" spans="1:9" s="5" customFormat="1">
      <c r="A28" s="5" t="s">
        <v>20</v>
      </c>
      <c r="B28" s="10">
        <v>11393</v>
      </c>
      <c r="C28" s="10">
        <v>11628</v>
      </c>
      <c r="D28" s="10">
        <f t="shared" si="4"/>
        <v>235</v>
      </c>
      <c r="E28" s="11">
        <f t="shared" si="5"/>
        <v>2.062670060563504E-2</v>
      </c>
      <c r="F28" s="12">
        <v>114020</v>
      </c>
      <c r="G28" s="12">
        <v>115761</v>
      </c>
      <c r="H28" s="10">
        <f t="shared" si="6"/>
        <v>1741</v>
      </c>
      <c r="I28" s="11">
        <f t="shared" si="7"/>
        <v>1.5269251008594983E-2</v>
      </c>
    </row>
    <row r="29" spans="1:9" s="5" customFormat="1">
      <c r="A29" s="5" t="s">
        <v>21</v>
      </c>
      <c r="B29" s="10">
        <v>1346</v>
      </c>
      <c r="C29" s="10">
        <v>2161</v>
      </c>
      <c r="D29" s="10">
        <f t="shared" si="4"/>
        <v>815</v>
      </c>
      <c r="E29" s="11">
        <f t="shared" si="5"/>
        <v>0.6054977711738484</v>
      </c>
      <c r="F29" s="12">
        <v>9206</v>
      </c>
      <c r="G29" s="12">
        <v>12767</v>
      </c>
      <c r="H29" s="10">
        <f t="shared" si="6"/>
        <v>3561</v>
      </c>
      <c r="I29" s="11">
        <f t="shared" si="7"/>
        <v>0.38681294807734085</v>
      </c>
    </row>
    <row r="30" spans="1:9" s="5" customFormat="1">
      <c r="A30" s="5" t="s">
        <v>22</v>
      </c>
      <c r="B30" s="10">
        <v>241</v>
      </c>
      <c r="C30" s="10">
        <v>446</v>
      </c>
      <c r="D30" s="10">
        <f t="shared" si="4"/>
        <v>205</v>
      </c>
      <c r="E30" s="11">
        <f t="shared" si="5"/>
        <v>0.85062240663900412</v>
      </c>
      <c r="F30" s="12">
        <v>1286</v>
      </c>
      <c r="G30" s="12">
        <v>2004</v>
      </c>
      <c r="H30" s="10">
        <f t="shared" si="6"/>
        <v>718</v>
      </c>
      <c r="I30" s="11">
        <f t="shared" si="7"/>
        <v>0.55832037325038886</v>
      </c>
    </row>
    <row r="31" spans="1:9" s="5" customFormat="1">
      <c r="A31" s="5" t="s">
        <v>23</v>
      </c>
      <c r="B31" s="10">
        <v>1083</v>
      </c>
      <c r="C31" s="10">
        <v>1503</v>
      </c>
      <c r="D31" s="10">
        <f t="shared" si="4"/>
        <v>420</v>
      </c>
      <c r="E31" s="11">
        <f t="shared" si="5"/>
        <v>0.38781163434903049</v>
      </c>
      <c r="F31" s="12">
        <v>8236</v>
      </c>
      <c r="G31" s="12">
        <v>10507</v>
      </c>
      <c r="H31" s="10">
        <f t="shared" si="6"/>
        <v>2271</v>
      </c>
      <c r="I31" s="11">
        <f t="shared" si="7"/>
        <v>0.2757406508013599</v>
      </c>
    </row>
    <row r="32" spans="1:9" s="5" customFormat="1">
      <c r="A32" s="5" t="s">
        <v>24</v>
      </c>
      <c r="B32" s="10">
        <v>127</v>
      </c>
      <c r="C32" s="10">
        <v>133</v>
      </c>
      <c r="D32" s="10">
        <f t="shared" si="4"/>
        <v>6</v>
      </c>
      <c r="E32" s="11">
        <f t="shared" si="5"/>
        <v>4.7244094488188976E-2</v>
      </c>
      <c r="F32" s="12">
        <v>690.5</v>
      </c>
      <c r="G32" s="12">
        <v>612</v>
      </c>
      <c r="H32" s="10">
        <f t="shared" si="6"/>
        <v>-78.5</v>
      </c>
      <c r="I32" s="11">
        <f t="shared" si="7"/>
        <v>-0.11368573497465605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1732</v>
      </c>
      <c r="C35" s="10">
        <v>1937</v>
      </c>
      <c r="D35" s="10">
        <f>C35-B35</f>
        <v>205</v>
      </c>
      <c r="E35" s="11">
        <f>(C35-B35)/B35</f>
        <v>0.11836027713625866</v>
      </c>
      <c r="F35" s="12">
        <v>14354</v>
      </c>
      <c r="G35" s="12">
        <v>15609</v>
      </c>
      <c r="H35" s="10">
        <f>G35-F35</f>
        <v>1255</v>
      </c>
      <c r="I35" s="11">
        <f>(G35-F35)/F35</f>
        <v>8.7432074683015185E-2</v>
      </c>
    </row>
    <row r="36" spans="1:9" s="5" customFormat="1">
      <c r="A36" s="5" t="s">
        <v>26</v>
      </c>
      <c r="B36" s="10">
        <v>1252</v>
      </c>
      <c r="C36" s="10">
        <v>1439</v>
      </c>
      <c r="D36" s="10">
        <f>C36-B36</f>
        <v>187</v>
      </c>
      <c r="E36" s="11">
        <f>(C36-B36)/B36</f>
        <v>0.14936102236421725</v>
      </c>
      <c r="F36" s="12">
        <v>10251</v>
      </c>
      <c r="G36" s="12">
        <v>11146</v>
      </c>
      <c r="H36" s="10">
        <f>G36-F36</f>
        <v>895</v>
      </c>
      <c r="I36" s="11">
        <f>(G36-F36)/F36</f>
        <v>8.7308555262901183E-2</v>
      </c>
    </row>
    <row r="37" spans="1:9" s="5" customFormat="1">
      <c r="A37" s="5" t="s">
        <v>27</v>
      </c>
      <c r="B37" s="10">
        <v>322</v>
      </c>
      <c r="C37" s="10">
        <v>352</v>
      </c>
      <c r="D37" s="10">
        <f>C37-B37</f>
        <v>30</v>
      </c>
      <c r="E37" s="11">
        <f>(C37-B37)/B37</f>
        <v>9.3167701863354033E-2</v>
      </c>
      <c r="F37" s="12">
        <v>1585</v>
      </c>
      <c r="G37" s="12">
        <v>1816</v>
      </c>
      <c r="H37" s="10">
        <f>G37-F37</f>
        <v>231</v>
      </c>
      <c r="I37" s="11">
        <f>(G37-F37)/F37</f>
        <v>0.14574132492113565</v>
      </c>
    </row>
    <row r="38" spans="1:9" s="5" customFormat="1">
      <c r="A38" s="5" t="s">
        <v>28</v>
      </c>
      <c r="B38" s="10">
        <v>516</v>
      </c>
      <c r="C38" s="10">
        <v>580</v>
      </c>
      <c r="D38" s="10">
        <f>C38-B38</f>
        <v>64</v>
      </c>
      <c r="E38" s="11">
        <f>(C38-B38)/B38</f>
        <v>0.12403100775193798</v>
      </c>
      <c r="F38" s="12">
        <v>2518</v>
      </c>
      <c r="G38" s="12">
        <v>2647</v>
      </c>
      <c r="H38" s="10">
        <f>G38-F38</f>
        <v>129</v>
      </c>
      <c r="I38" s="11">
        <f>(G38-F38)/F38</f>
        <v>5.1231135822081018E-2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18519</v>
      </c>
      <c r="C41" s="10">
        <v>19955</v>
      </c>
      <c r="D41" s="10">
        <f>C41-B41</f>
        <v>1436</v>
      </c>
      <c r="E41" s="11">
        <f>(C41-B41)/B41</f>
        <v>7.7541983908418377E-2</v>
      </c>
      <c r="F41" s="12">
        <v>192079</v>
      </c>
      <c r="G41" s="12">
        <v>209139.5</v>
      </c>
      <c r="H41" s="10">
        <f>G41-F41</f>
        <v>17060.5</v>
      </c>
      <c r="I41" s="11">
        <f>(G41-F41)/F41</f>
        <v>8.8820225011583778E-2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7"/>
      <c r="B3" s="27"/>
      <c r="C3" s="27"/>
      <c r="D3" s="27"/>
      <c r="E3" s="27"/>
      <c r="F3" s="27"/>
      <c r="G3" s="27"/>
      <c r="H3" s="27"/>
      <c r="I3" s="27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52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3947</v>
      </c>
      <c r="C6" s="10">
        <v>4711</v>
      </c>
      <c r="D6" s="10">
        <f>C6-B6</f>
        <v>764</v>
      </c>
      <c r="E6" s="11">
        <f>(C6-B6)/B6</f>
        <v>0.19356473270838612</v>
      </c>
      <c r="F6" s="12">
        <v>43153.5</v>
      </c>
      <c r="G6" s="12">
        <v>50391.5</v>
      </c>
      <c r="H6" s="10">
        <f>G6-F6</f>
        <v>7238</v>
      </c>
      <c r="I6" s="11">
        <f>(G6-F6)/F6</f>
        <v>0.16772683559850302</v>
      </c>
    </row>
    <row r="7" spans="1:9" s="5" customFormat="1">
      <c r="A7" s="5" t="s">
        <v>4</v>
      </c>
      <c r="B7" s="10">
        <v>3112</v>
      </c>
      <c r="C7" s="10">
        <v>3447</v>
      </c>
      <c r="D7" s="10">
        <f>C7-B7</f>
        <v>335</v>
      </c>
      <c r="E7" s="11">
        <f>(C7-B7)/B7</f>
        <v>0.1076478149100257</v>
      </c>
      <c r="F7" s="12">
        <v>30872</v>
      </c>
      <c r="G7" s="12">
        <v>33736</v>
      </c>
      <c r="H7" s="10">
        <f>G7-F7</f>
        <v>2864</v>
      </c>
      <c r="I7" s="11">
        <f>(G7-F7)/F7</f>
        <v>9.2770147706659756E-2</v>
      </c>
    </row>
    <row r="8" spans="1:9" s="5" customFormat="1">
      <c r="A8" s="5" t="s">
        <v>5</v>
      </c>
      <c r="B8" s="10"/>
      <c r="C8" s="10">
        <v>71</v>
      </c>
      <c r="D8" s="10"/>
      <c r="E8" s="11"/>
      <c r="F8" s="12"/>
      <c r="G8" s="12">
        <v>289</v>
      </c>
      <c r="H8" s="10"/>
      <c r="I8" s="11"/>
    </row>
    <row r="9" spans="1:9" s="5" customFormat="1">
      <c r="A9" s="5" t="s">
        <v>39</v>
      </c>
      <c r="B9" s="10"/>
      <c r="C9" s="10">
        <v>41</v>
      </c>
      <c r="D9" s="10"/>
      <c r="E9" s="11"/>
      <c r="F9" s="12"/>
      <c r="G9" s="12">
        <v>148</v>
      </c>
      <c r="H9" s="10"/>
      <c r="I9" s="11"/>
    </row>
    <row r="10" spans="1:9" s="5" customFormat="1">
      <c r="A10" s="5" t="s">
        <v>6</v>
      </c>
      <c r="B10" s="10"/>
      <c r="C10" s="10">
        <v>40</v>
      </c>
      <c r="D10" s="10"/>
      <c r="E10" s="11"/>
      <c r="F10" s="12"/>
      <c r="G10" s="12">
        <v>156</v>
      </c>
      <c r="H10" s="10"/>
      <c r="I10" s="11"/>
    </row>
    <row r="11" spans="1:9" s="5" customFormat="1">
      <c r="A11" s="5" t="s">
        <v>7</v>
      </c>
      <c r="B11" s="10"/>
      <c r="C11" s="10">
        <v>86</v>
      </c>
      <c r="D11" s="10"/>
      <c r="E11" s="11"/>
      <c r="F11" s="12"/>
      <c r="G11" s="12">
        <v>492</v>
      </c>
      <c r="H11" s="10"/>
      <c r="I11" s="11"/>
    </row>
    <row r="12" spans="1:9" s="5" customFormat="1">
      <c r="A12" s="5" t="s">
        <v>8</v>
      </c>
      <c r="B12" s="10"/>
      <c r="C12" s="10">
        <v>25</v>
      </c>
      <c r="D12" s="10"/>
      <c r="E12" s="11"/>
      <c r="F12" s="12"/>
      <c r="G12" s="12">
        <v>84</v>
      </c>
      <c r="H12" s="10"/>
      <c r="I12" s="11"/>
    </row>
    <row r="13" spans="1:9" s="5" customFormat="1">
      <c r="A13" s="5" t="s">
        <v>9</v>
      </c>
      <c r="B13" s="10">
        <v>1043</v>
      </c>
      <c r="C13" s="10">
        <v>1377</v>
      </c>
      <c r="D13" s="10">
        <f>C13-B13</f>
        <v>334</v>
      </c>
      <c r="E13" s="11">
        <f>(C13-B13)/B13</f>
        <v>0.3202301054650048</v>
      </c>
      <c r="F13" s="12">
        <v>4206</v>
      </c>
      <c r="G13" s="12">
        <v>6020</v>
      </c>
      <c r="H13" s="10">
        <f>G13-F13</f>
        <v>1814</v>
      </c>
      <c r="I13" s="11">
        <f>(G13-F13)/F13</f>
        <v>0.43128863528292916</v>
      </c>
    </row>
    <row r="14" spans="1:9" s="5" customFormat="1">
      <c r="A14" s="5" t="s">
        <v>37</v>
      </c>
      <c r="B14" s="10">
        <v>1541</v>
      </c>
      <c r="C14" s="10">
        <v>1767</v>
      </c>
      <c r="D14" s="10">
        <f>C14-B14</f>
        <v>226</v>
      </c>
      <c r="E14" s="11">
        <f>(C14-B14)/B14</f>
        <v>0.14665801427644387</v>
      </c>
      <c r="F14" s="12">
        <v>8075.5</v>
      </c>
      <c r="G14" s="12">
        <v>9466.5</v>
      </c>
      <c r="H14" s="10">
        <f>G14-F14</f>
        <v>1391</v>
      </c>
      <c r="I14" s="11">
        <f>(G14-F14)/F14</f>
        <v>0.17224939632220915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449</v>
      </c>
      <c r="C16" s="10">
        <v>624</v>
      </c>
      <c r="D16" s="10">
        <f t="shared" ref="D16:D24" si="0">C16-B16</f>
        <v>175</v>
      </c>
      <c r="E16" s="11">
        <f t="shared" ref="E16:E24" si="1">(C16-B16)/B16</f>
        <v>0.38975501113585748</v>
      </c>
      <c r="F16" s="12">
        <v>3175.5</v>
      </c>
      <c r="G16" s="12">
        <v>4017</v>
      </c>
      <c r="H16" s="10">
        <f t="shared" ref="H16:H24" si="2">G16-F16</f>
        <v>841.5</v>
      </c>
      <c r="I16" s="11">
        <f t="shared" ref="I16:I24" si="3">(G16-F16)/F16</f>
        <v>0.26499763816721777</v>
      </c>
    </row>
    <row r="17" spans="1:9" s="5" customFormat="1">
      <c r="A17" s="5" t="s">
        <v>11</v>
      </c>
      <c r="B17" s="10">
        <v>1910</v>
      </c>
      <c r="C17" s="10">
        <v>2118</v>
      </c>
      <c r="D17" s="10">
        <f t="shared" si="0"/>
        <v>208</v>
      </c>
      <c r="E17" s="11">
        <f t="shared" si="1"/>
        <v>0.10890052356020942</v>
      </c>
      <c r="F17" s="12">
        <v>12006</v>
      </c>
      <c r="G17" s="12">
        <v>13452</v>
      </c>
      <c r="H17" s="10">
        <f t="shared" si="2"/>
        <v>1446</v>
      </c>
      <c r="I17" s="11">
        <f t="shared" si="3"/>
        <v>0.12043978010994502</v>
      </c>
    </row>
    <row r="18" spans="1:9" s="5" customFormat="1">
      <c r="A18" s="5" t="s">
        <v>12</v>
      </c>
      <c r="B18" s="10">
        <v>1458</v>
      </c>
      <c r="C18" s="10">
        <v>1546</v>
      </c>
      <c r="D18" s="10">
        <f t="shared" si="0"/>
        <v>88</v>
      </c>
      <c r="E18" s="11">
        <f t="shared" si="1"/>
        <v>6.035665294924554E-2</v>
      </c>
      <c r="F18" s="12">
        <v>9399.5</v>
      </c>
      <c r="G18" s="12">
        <v>9610</v>
      </c>
      <c r="H18" s="10">
        <f t="shared" si="2"/>
        <v>210.5</v>
      </c>
      <c r="I18" s="11">
        <f t="shared" si="3"/>
        <v>2.2394808234480559E-2</v>
      </c>
    </row>
    <row r="19" spans="1:9" s="5" customFormat="1">
      <c r="A19" s="5" t="s">
        <v>13</v>
      </c>
      <c r="B19" s="10">
        <v>223</v>
      </c>
      <c r="C19" s="10">
        <v>241</v>
      </c>
      <c r="D19" s="10">
        <f t="shared" si="0"/>
        <v>18</v>
      </c>
      <c r="E19" s="11">
        <f t="shared" si="1"/>
        <v>8.0717488789237665E-2</v>
      </c>
      <c r="F19" s="12">
        <v>1348</v>
      </c>
      <c r="G19" s="12">
        <v>1458</v>
      </c>
      <c r="H19" s="10">
        <f t="shared" si="2"/>
        <v>110</v>
      </c>
      <c r="I19" s="11">
        <f t="shared" si="3"/>
        <v>8.1602373887240356E-2</v>
      </c>
    </row>
    <row r="20" spans="1:9" s="5" customFormat="1">
      <c r="A20" s="5" t="s">
        <v>14</v>
      </c>
      <c r="B20" s="10">
        <v>108</v>
      </c>
      <c r="C20" s="10">
        <v>104</v>
      </c>
      <c r="D20" s="10">
        <f t="shared" si="0"/>
        <v>-4</v>
      </c>
      <c r="E20" s="11">
        <f t="shared" si="1"/>
        <v>-3.7037037037037035E-2</v>
      </c>
      <c r="F20" s="12">
        <v>492</v>
      </c>
      <c r="G20" s="12">
        <v>474</v>
      </c>
      <c r="H20" s="10">
        <f t="shared" si="2"/>
        <v>-18</v>
      </c>
      <c r="I20" s="11">
        <f t="shared" si="3"/>
        <v>-3.6585365853658534E-2</v>
      </c>
    </row>
    <row r="21" spans="1:9" s="5" customFormat="1">
      <c r="A21" s="5" t="s">
        <v>15</v>
      </c>
      <c r="B21" s="10">
        <v>506</v>
      </c>
      <c r="C21" s="10">
        <v>623</v>
      </c>
      <c r="D21" s="10">
        <f t="shared" si="0"/>
        <v>117</v>
      </c>
      <c r="E21" s="11">
        <f t="shared" si="1"/>
        <v>0.23122529644268774</v>
      </c>
      <c r="F21" s="12">
        <v>3003</v>
      </c>
      <c r="G21" s="12">
        <v>3550</v>
      </c>
      <c r="H21" s="10">
        <f t="shared" si="2"/>
        <v>547</v>
      </c>
      <c r="I21" s="11">
        <f t="shared" si="3"/>
        <v>0.18215118215118214</v>
      </c>
    </row>
    <row r="22" spans="1:9" s="5" customFormat="1">
      <c r="A22" s="5" t="s">
        <v>16</v>
      </c>
      <c r="B22" s="10">
        <v>187</v>
      </c>
      <c r="C22" s="10">
        <v>148</v>
      </c>
      <c r="D22" s="10">
        <f t="shared" si="0"/>
        <v>-39</v>
      </c>
      <c r="E22" s="11">
        <f t="shared" si="1"/>
        <v>-0.20855614973262032</v>
      </c>
      <c r="F22" s="12">
        <v>862</v>
      </c>
      <c r="G22" s="12">
        <v>620</v>
      </c>
      <c r="H22" s="10">
        <f t="shared" si="2"/>
        <v>-242</v>
      </c>
      <c r="I22" s="11">
        <f t="shared" si="3"/>
        <v>-0.28074245939675174</v>
      </c>
    </row>
    <row r="23" spans="1:9" s="5" customFormat="1">
      <c r="A23" s="5" t="s">
        <v>17</v>
      </c>
      <c r="B23" s="10">
        <v>42</v>
      </c>
      <c r="C23" s="10">
        <v>52</v>
      </c>
      <c r="D23" s="10">
        <f t="shared" si="0"/>
        <v>10</v>
      </c>
      <c r="E23" s="11">
        <f t="shared" si="1"/>
        <v>0.23809523809523808</v>
      </c>
      <c r="F23" s="12">
        <v>509</v>
      </c>
      <c r="G23" s="12">
        <v>410</v>
      </c>
      <c r="H23" s="10">
        <f t="shared" si="2"/>
        <v>-99</v>
      </c>
      <c r="I23" s="11">
        <f t="shared" si="3"/>
        <v>-0.19449901768172889</v>
      </c>
    </row>
    <row r="24" spans="1:9" s="5" customFormat="1">
      <c r="A24" s="5" t="s">
        <v>18</v>
      </c>
      <c r="B24" s="10">
        <v>116</v>
      </c>
      <c r="C24" s="10">
        <v>143</v>
      </c>
      <c r="D24" s="10">
        <f t="shared" si="0"/>
        <v>27</v>
      </c>
      <c r="E24" s="11">
        <f t="shared" si="1"/>
        <v>0.23275862068965517</v>
      </c>
      <c r="F24" s="12">
        <v>116</v>
      </c>
      <c r="G24" s="12">
        <v>143</v>
      </c>
      <c r="H24" s="10">
        <f t="shared" si="2"/>
        <v>27</v>
      </c>
      <c r="I24" s="11">
        <f t="shared" si="3"/>
        <v>0.23275862068965517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12656</v>
      </c>
      <c r="C27" s="10">
        <v>13298</v>
      </c>
      <c r="D27" s="10">
        <f t="shared" ref="D27:D32" si="4">C27-B27</f>
        <v>642</v>
      </c>
      <c r="E27" s="11">
        <f t="shared" ref="E27:E32" si="5">(C27-B27)/B27</f>
        <v>5.0726927939317316E-2</v>
      </c>
      <c r="F27" s="12">
        <v>128922</v>
      </c>
      <c r="G27" s="12">
        <v>138075</v>
      </c>
      <c r="H27" s="10">
        <f t="shared" ref="H27:H32" si="6">G27-F27</f>
        <v>9153</v>
      </c>
      <c r="I27" s="11">
        <f t="shared" ref="I27:I32" si="7">(G27-F27)/F27</f>
        <v>7.0996416437846141E-2</v>
      </c>
    </row>
    <row r="28" spans="1:9" s="5" customFormat="1">
      <c r="A28" s="5" t="s">
        <v>20</v>
      </c>
      <c r="B28" s="10">
        <v>10985</v>
      </c>
      <c r="C28" s="10">
        <v>11320</v>
      </c>
      <c r="D28" s="10">
        <f t="shared" si="4"/>
        <v>335</v>
      </c>
      <c r="E28" s="11">
        <f t="shared" si="5"/>
        <v>3.0496131087847066E-2</v>
      </c>
      <c r="F28" s="12">
        <v>110521</v>
      </c>
      <c r="G28" s="12">
        <v>113256</v>
      </c>
      <c r="H28" s="10">
        <f t="shared" si="6"/>
        <v>2735</v>
      </c>
      <c r="I28" s="11">
        <f t="shared" si="7"/>
        <v>2.4746428280598257E-2</v>
      </c>
    </row>
    <row r="29" spans="1:9" s="5" customFormat="1">
      <c r="A29" s="5" t="s">
        <v>21</v>
      </c>
      <c r="B29" s="10">
        <v>1299</v>
      </c>
      <c r="C29" s="10">
        <v>2102</v>
      </c>
      <c r="D29" s="10">
        <f t="shared" si="4"/>
        <v>803</v>
      </c>
      <c r="E29" s="11">
        <f t="shared" si="5"/>
        <v>0.61816782140107773</v>
      </c>
      <c r="F29" s="12">
        <v>8885</v>
      </c>
      <c r="G29" s="12">
        <v>12365</v>
      </c>
      <c r="H29" s="10">
        <f t="shared" si="6"/>
        <v>3480</v>
      </c>
      <c r="I29" s="11">
        <f t="shared" si="7"/>
        <v>0.39167135621834553</v>
      </c>
    </row>
    <row r="30" spans="1:9" s="5" customFormat="1">
      <c r="A30" s="5" t="s">
        <v>22</v>
      </c>
      <c r="B30" s="10">
        <v>231</v>
      </c>
      <c r="C30" s="10">
        <v>421</v>
      </c>
      <c r="D30" s="10">
        <f t="shared" si="4"/>
        <v>190</v>
      </c>
      <c r="E30" s="11">
        <f t="shared" si="5"/>
        <v>0.82251082251082253</v>
      </c>
      <c r="F30" s="12">
        <v>1227</v>
      </c>
      <c r="G30" s="12">
        <v>1869</v>
      </c>
      <c r="H30" s="10">
        <f t="shared" si="6"/>
        <v>642</v>
      </c>
      <c r="I30" s="11">
        <f t="shared" si="7"/>
        <v>0.52322738386308065</v>
      </c>
    </row>
    <row r="31" spans="1:9" s="5" customFormat="1">
      <c r="A31" s="5" t="s">
        <v>23</v>
      </c>
      <c r="B31" s="10">
        <v>1015</v>
      </c>
      <c r="C31" s="10">
        <v>1440</v>
      </c>
      <c r="D31" s="10">
        <f t="shared" si="4"/>
        <v>425</v>
      </c>
      <c r="E31" s="11">
        <f t="shared" si="5"/>
        <v>0.41871921182266009</v>
      </c>
      <c r="F31" s="12">
        <v>7758</v>
      </c>
      <c r="G31" s="12">
        <v>10015</v>
      </c>
      <c r="H31" s="10">
        <f t="shared" si="6"/>
        <v>2257</v>
      </c>
      <c r="I31" s="11">
        <f t="shared" si="7"/>
        <v>0.29092549626192316</v>
      </c>
    </row>
    <row r="32" spans="1:9" s="5" customFormat="1">
      <c r="A32" s="5" t="s">
        <v>24</v>
      </c>
      <c r="B32" s="10">
        <v>101</v>
      </c>
      <c r="C32" s="10">
        <v>124</v>
      </c>
      <c r="D32" s="10">
        <f t="shared" si="4"/>
        <v>23</v>
      </c>
      <c r="E32" s="11">
        <f t="shared" si="5"/>
        <v>0.22772277227722773</v>
      </c>
      <c r="F32" s="12">
        <v>531</v>
      </c>
      <c r="G32" s="12">
        <v>570</v>
      </c>
      <c r="H32" s="10">
        <f t="shared" si="6"/>
        <v>39</v>
      </c>
      <c r="I32" s="11">
        <f t="shared" si="7"/>
        <v>7.3446327683615822E-2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1664</v>
      </c>
      <c r="C35" s="10">
        <v>1843</v>
      </c>
      <c r="D35" s="10">
        <f>C35-B35</f>
        <v>179</v>
      </c>
      <c r="E35" s="11">
        <f>(C35-B35)/B35</f>
        <v>0.10757211538461539</v>
      </c>
      <c r="F35" s="12">
        <v>13858</v>
      </c>
      <c r="G35" s="12">
        <v>14939</v>
      </c>
      <c r="H35" s="10">
        <f>G35-F35</f>
        <v>1081</v>
      </c>
      <c r="I35" s="11">
        <f>(G35-F35)/F35</f>
        <v>7.8005484196853797E-2</v>
      </c>
    </row>
    <row r="36" spans="1:9" s="5" customFormat="1">
      <c r="A36" s="5" t="s">
        <v>26</v>
      </c>
      <c r="B36" s="10">
        <v>1208</v>
      </c>
      <c r="C36" s="10">
        <v>1368</v>
      </c>
      <c r="D36" s="10">
        <f>C36-B36</f>
        <v>160</v>
      </c>
      <c r="E36" s="11">
        <f>(C36-B36)/B36</f>
        <v>0.13245033112582782</v>
      </c>
      <c r="F36" s="12">
        <v>9944</v>
      </c>
      <c r="G36" s="12">
        <v>10694</v>
      </c>
      <c r="H36" s="10">
        <f>G36-F36</f>
        <v>750</v>
      </c>
      <c r="I36" s="11">
        <f>(G36-F36)/F36</f>
        <v>7.5422365245374101E-2</v>
      </c>
    </row>
    <row r="37" spans="1:9" s="5" customFormat="1">
      <c r="A37" s="5" t="s">
        <v>27</v>
      </c>
      <c r="B37" s="10">
        <v>313</v>
      </c>
      <c r="C37" s="10">
        <v>332</v>
      </c>
      <c r="D37" s="10">
        <f>C37-B37</f>
        <v>19</v>
      </c>
      <c r="E37" s="11">
        <f>(C37-B37)/B37</f>
        <v>6.070287539936102E-2</v>
      </c>
      <c r="F37" s="12">
        <v>1527</v>
      </c>
      <c r="G37" s="12">
        <v>1716</v>
      </c>
      <c r="H37" s="10">
        <f>G37-F37</f>
        <v>189</v>
      </c>
      <c r="I37" s="11">
        <f>(G37-F37)/F37</f>
        <v>0.1237721021611002</v>
      </c>
    </row>
    <row r="38" spans="1:9" s="5" customFormat="1">
      <c r="A38" s="5" t="s">
        <v>28</v>
      </c>
      <c r="B38" s="10">
        <v>492</v>
      </c>
      <c r="C38" s="10">
        <v>557</v>
      </c>
      <c r="D38" s="10">
        <f>C38-B38</f>
        <v>65</v>
      </c>
      <c r="E38" s="11">
        <f>(C38-B38)/B38</f>
        <v>0.13211382113821138</v>
      </c>
      <c r="F38" s="12">
        <v>2387</v>
      </c>
      <c r="G38" s="12">
        <v>2529</v>
      </c>
      <c r="H38" s="10">
        <f>G38-F38</f>
        <v>142</v>
      </c>
      <c r="I38" s="11">
        <f>(G38-F38)/F38</f>
        <v>5.948889819857562E-2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17829</v>
      </c>
      <c r="C41" s="10">
        <v>19307</v>
      </c>
      <c r="D41" s="10">
        <f>C41-B41</f>
        <v>1478</v>
      </c>
      <c r="E41" s="11">
        <f>(C41-B41)/B41</f>
        <v>8.2898648269673011E-2</v>
      </c>
      <c r="F41" s="12">
        <v>185933.5</v>
      </c>
      <c r="G41" s="12">
        <v>203405.5</v>
      </c>
      <c r="H41" s="10">
        <f>G41-F41</f>
        <v>17472</v>
      </c>
      <c r="I41" s="11">
        <f>(G41-F41)/F41</f>
        <v>9.3969080343241002E-2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6"/>
      <c r="B3" s="26"/>
      <c r="C3" s="26"/>
      <c r="D3" s="26"/>
      <c r="E3" s="26"/>
      <c r="F3" s="26"/>
      <c r="G3" s="26"/>
      <c r="H3" s="26"/>
      <c r="I3" s="26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51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3813</v>
      </c>
      <c r="C6" s="10">
        <v>4546</v>
      </c>
      <c r="D6" s="10">
        <f>C6-B6</f>
        <v>733</v>
      </c>
      <c r="E6" s="11">
        <f>(C6-B6)/B6</f>
        <v>0.19223708366115919</v>
      </c>
      <c r="F6" s="12">
        <v>41775</v>
      </c>
      <c r="G6" s="12">
        <v>48776</v>
      </c>
      <c r="H6" s="10">
        <f>G6-F6</f>
        <v>7001</v>
      </c>
      <c r="I6" s="11">
        <f>(G6-F6)/F6</f>
        <v>0.16758827049670855</v>
      </c>
    </row>
    <row r="7" spans="1:9" s="5" customFormat="1">
      <c r="A7" s="5" t="s">
        <v>4</v>
      </c>
      <c r="B7" s="10">
        <v>3021</v>
      </c>
      <c r="C7" s="10">
        <v>3341</v>
      </c>
      <c r="D7" s="10">
        <f>C7-B7</f>
        <v>320</v>
      </c>
      <c r="E7" s="11">
        <f>(C7-B7)/B7</f>
        <v>0.10592519033432639</v>
      </c>
      <c r="F7" s="12">
        <v>30069.5</v>
      </c>
      <c r="G7" s="12">
        <v>32836.5</v>
      </c>
      <c r="H7" s="10">
        <f>G7-F7</f>
        <v>2767</v>
      </c>
      <c r="I7" s="11">
        <f>(G7-F7)/F7</f>
        <v>9.2020153311495032E-2</v>
      </c>
    </row>
    <row r="8" spans="1:9" s="5" customFormat="1">
      <c r="A8" s="5" t="s">
        <v>5</v>
      </c>
      <c r="B8" s="10"/>
      <c r="C8" s="10">
        <v>66</v>
      </c>
      <c r="D8" s="10"/>
      <c r="E8" s="11"/>
      <c r="F8" s="12"/>
      <c r="G8" s="12">
        <v>273</v>
      </c>
      <c r="H8" s="10"/>
      <c r="I8" s="11"/>
    </row>
    <row r="9" spans="1:9" s="5" customFormat="1">
      <c r="A9" s="5" t="s">
        <v>39</v>
      </c>
      <c r="B9" s="10"/>
      <c r="C9" s="10">
        <v>41</v>
      </c>
      <c r="D9" s="10"/>
      <c r="E9" s="11"/>
      <c r="F9" s="12"/>
      <c r="G9" s="12">
        <v>148</v>
      </c>
      <c r="H9" s="10"/>
      <c r="I9" s="11"/>
    </row>
    <row r="10" spans="1:9" s="5" customFormat="1">
      <c r="A10" s="5" t="s">
        <v>6</v>
      </c>
      <c r="B10" s="10"/>
      <c r="C10" s="10">
        <v>38</v>
      </c>
      <c r="D10" s="10"/>
      <c r="E10" s="11"/>
      <c r="F10" s="12"/>
      <c r="G10" s="12">
        <v>150</v>
      </c>
      <c r="H10" s="10"/>
      <c r="I10" s="11"/>
    </row>
    <row r="11" spans="1:9" s="5" customFormat="1">
      <c r="A11" s="5" t="s">
        <v>7</v>
      </c>
      <c r="B11" s="10"/>
      <c r="C11" s="10">
        <v>81</v>
      </c>
      <c r="D11" s="10"/>
      <c r="E11" s="11"/>
      <c r="F11" s="12"/>
      <c r="G11" s="12">
        <v>469</v>
      </c>
      <c r="H11" s="10"/>
      <c r="I11" s="11"/>
    </row>
    <row r="12" spans="1:9" s="5" customFormat="1">
      <c r="A12" s="5" t="s">
        <v>8</v>
      </c>
      <c r="B12" s="10"/>
      <c r="C12" s="10">
        <v>24</v>
      </c>
      <c r="D12" s="10"/>
      <c r="E12" s="11"/>
      <c r="F12" s="12"/>
      <c r="G12" s="12">
        <v>80</v>
      </c>
      <c r="H12" s="10"/>
      <c r="I12" s="11"/>
    </row>
    <row r="13" spans="1:9" s="5" customFormat="1">
      <c r="A13" s="5" t="s">
        <v>9</v>
      </c>
      <c r="B13" s="10">
        <v>995</v>
      </c>
      <c r="C13" s="10">
        <v>1307</v>
      </c>
      <c r="D13" s="10">
        <f>C13-B13</f>
        <v>312</v>
      </c>
      <c r="E13" s="11">
        <f>(C13-B13)/B13</f>
        <v>0.31356783919597991</v>
      </c>
      <c r="F13" s="12">
        <v>4005</v>
      </c>
      <c r="G13" s="12">
        <v>5692</v>
      </c>
      <c r="H13" s="10">
        <f>G13-F13</f>
        <v>1687</v>
      </c>
      <c r="I13" s="11">
        <f>(G13-F13)/F13</f>
        <v>0.42122347066167293</v>
      </c>
    </row>
    <row r="14" spans="1:9" s="5" customFormat="1">
      <c r="A14" s="5" t="s">
        <v>37</v>
      </c>
      <c r="B14" s="10">
        <v>1474</v>
      </c>
      <c r="C14" s="10">
        <v>1695</v>
      </c>
      <c r="D14" s="10">
        <f>C14-B14</f>
        <v>221</v>
      </c>
      <c r="E14" s="11">
        <f>(C14-B14)/B14</f>
        <v>0.14993215739484397</v>
      </c>
      <c r="F14" s="12">
        <v>7700.5</v>
      </c>
      <c r="G14" s="12">
        <v>9127.5</v>
      </c>
      <c r="H14" s="10">
        <f>G14-F14</f>
        <v>1427</v>
      </c>
      <c r="I14" s="11">
        <f>(G14-F14)/F14</f>
        <v>0.18531264203623141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444</v>
      </c>
      <c r="C16" s="10">
        <v>607</v>
      </c>
      <c r="D16" s="10">
        <f t="shared" ref="D16:D24" si="0">C16-B16</f>
        <v>163</v>
      </c>
      <c r="E16" s="11">
        <f t="shared" ref="E16:E24" si="1">(C16-B16)/B16</f>
        <v>0.36711711711711714</v>
      </c>
      <c r="F16" s="12">
        <v>3152.5</v>
      </c>
      <c r="G16" s="12">
        <v>3942</v>
      </c>
      <c r="H16" s="10">
        <f t="shared" ref="H16:H24" si="2">G16-F16</f>
        <v>789.5</v>
      </c>
      <c r="I16" s="11">
        <f t="shared" ref="I16:I24" si="3">(G16-F16)/F16</f>
        <v>0.25043616177636796</v>
      </c>
    </row>
    <row r="17" spans="1:9" s="5" customFormat="1">
      <c r="A17" s="5" t="s">
        <v>11</v>
      </c>
      <c r="B17" s="10">
        <v>1841</v>
      </c>
      <c r="C17" s="10">
        <v>2048</v>
      </c>
      <c r="D17" s="10">
        <f t="shared" si="0"/>
        <v>207</v>
      </c>
      <c r="E17" s="11">
        <f t="shared" si="1"/>
        <v>0.11243889190657251</v>
      </c>
      <c r="F17" s="12">
        <v>11578</v>
      </c>
      <c r="G17" s="12">
        <v>12994</v>
      </c>
      <c r="H17" s="10">
        <f t="shared" si="2"/>
        <v>1416</v>
      </c>
      <c r="I17" s="11">
        <f t="shared" si="3"/>
        <v>0.12230091552945241</v>
      </c>
    </row>
    <row r="18" spans="1:9" s="5" customFormat="1">
      <c r="A18" s="5" t="s">
        <v>12</v>
      </c>
      <c r="B18" s="10">
        <v>1425</v>
      </c>
      <c r="C18" s="10">
        <v>1507</v>
      </c>
      <c r="D18" s="10">
        <f t="shared" si="0"/>
        <v>82</v>
      </c>
      <c r="E18" s="11">
        <f t="shared" si="1"/>
        <v>5.7543859649122807E-2</v>
      </c>
      <c r="F18" s="12">
        <v>9205</v>
      </c>
      <c r="G18" s="12">
        <v>9416.5</v>
      </c>
      <c r="H18" s="10">
        <f t="shared" si="2"/>
        <v>211.5</v>
      </c>
      <c r="I18" s="11">
        <f t="shared" si="3"/>
        <v>2.2976643128734382E-2</v>
      </c>
    </row>
    <row r="19" spans="1:9" s="5" customFormat="1">
      <c r="A19" s="5" t="s">
        <v>13</v>
      </c>
      <c r="B19" s="10">
        <v>216</v>
      </c>
      <c r="C19" s="10">
        <v>237</v>
      </c>
      <c r="D19" s="10">
        <f t="shared" si="0"/>
        <v>21</v>
      </c>
      <c r="E19" s="11">
        <f t="shared" si="1"/>
        <v>9.7222222222222224E-2</v>
      </c>
      <c r="F19" s="12">
        <v>1292</v>
      </c>
      <c r="G19" s="12">
        <v>1447</v>
      </c>
      <c r="H19" s="10">
        <f t="shared" si="2"/>
        <v>155</v>
      </c>
      <c r="I19" s="11">
        <f t="shared" si="3"/>
        <v>0.11996904024767802</v>
      </c>
    </row>
    <row r="20" spans="1:9" s="5" customFormat="1">
      <c r="A20" s="5" t="s">
        <v>14</v>
      </c>
      <c r="B20" s="10">
        <v>105</v>
      </c>
      <c r="C20" s="10">
        <v>99</v>
      </c>
      <c r="D20" s="10">
        <f t="shared" si="0"/>
        <v>-6</v>
      </c>
      <c r="E20" s="11">
        <f t="shared" si="1"/>
        <v>-5.7142857142857141E-2</v>
      </c>
      <c r="F20" s="12">
        <v>478</v>
      </c>
      <c r="G20" s="12">
        <v>455</v>
      </c>
      <c r="H20" s="10">
        <f t="shared" si="2"/>
        <v>-23</v>
      </c>
      <c r="I20" s="11">
        <f t="shared" si="3"/>
        <v>-4.8117154811715482E-2</v>
      </c>
    </row>
    <row r="21" spans="1:9" s="5" customFormat="1">
      <c r="A21" s="5" t="s">
        <v>15</v>
      </c>
      <c r="B21" s="10">
        <v>488</v>
      </c>
      <c r="C21" s="10">
        <v>606</v>
      </c>
      <c r="D21" s="10">
        <f t="shared" si="0"/>
        <v>118</v>
      </c>
      <c r="E21" s="11">
        <f t="shared" si="1"/>
        <v>0.24180327868852458</v>
      </c>
      <c r="F21" s="12">
        <v>2921</v>
      </c>
      <c r="G21" s="12">
        <v>3457</v>
      </c>
      <c r="H21" s="10">
        <f t="shared" si="2"/>
        <v>536</v>
      </c>
      <c r="I21" s="11">
        <f t="shared" si="3"/>
        <v>0.18349880178021225</v>
      </c>
    </row>
    <row r="22" spans="1:9" s="5" customFormat="1">
      <c r="A22" s="5" t="s">
        <v>16</v>
      </c>
      <c r="B22" s="10">
        <v>188</v>
      </c>
      <c r="C22" s="10">
        <v>141</v>
      </c>
      <c r="D22" s="10">
        <f t="shared" si="0"/>
        <v>-47</v>
      </c>
      <c r="E22" s="11">
        <f t="shared" si="1"/>
        <v>-0.25</v>
      </c>
      <c r="F22" s="12">
        <v>865</v>
      </c>
      <c r="G22" s="12">
        <v>578</v>
      </c>
      <c r="H22" s="10">
        <f t="shared" si="2"/>
        <v>-287</v>
      </c>
      <c r="I22" s="11">
        <f t="shared" si="3"/>
        <v>-0.33179190751445087</v>
      </c>
    </row>
    <row r="23" spans="1:9" s="5" customFormat="1">
      <c r="A23" s="5" t="s">
        <v>17</v>
      </c>
      <c r="B23" s="10">
        <v>41</v>
      </c>
      <c r="C23" s="10">
        <v>50</v>
      </c>
      <c r="D23" s="10">
        <f t="shared" si="0"/>
        <v>9</v>
      </c>
      <c r="E23" s="11">
        <f t="shared" si="1"/>
        <v>0.21951219512195122</v>
      </c>
      <c r="F23" s="12">
        <v>507</v>
      </c>
      <c r="G23" s="12">
        <v>408</v>
      </c>
      <c r="H23" s="10">
        <f t="shared" si="2"/>
        <v>-99</v>
      </c>
      <c r="I23" s="11">
        <f t="shared" si="3"/>
        <v>-0.19526627218934911</v>
      </c>
    </row>
    <row r="24" spans="1:9" s="5" customFormat="1">
      <c r="A24" s="5" t="s">
        <v>18</v>
      </c>
      <c r="B24" s="10">
        <v>110</v>
      </c>
      <c r="C24" s="10">
        <v>137</v>
      </c>
      <c r="D24" s="10">
        <f t="shared" si="0"/>
        <v>27</v>
      </c>
      <c r="E24" s="11">
        <f t="shared" si="1"/>
        <v>0.24545454545454545</v>
      </c>
      <c r="F24" s="12">
        <v>110</v>
      </c>
      <c r="G24" s="12">
        <v>137</v>
      </c>
      <c r="H24" s="10">
        <f t="shared" si="2"/>
        <v>27</v>
      </c>
      <c r="I24" s="11">
        <f t="shared" si="3"/>
        <v>0.24545454545454545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12259</v>
      </c>
      <c r="C27" s="10">
        <v>12968</v>
      </c>
      <c r="D27" s="10">
        <f t="shared" ref="D27:D32" si="4">C27-B27</f>
        <v>709</v>
      </c>
      <c r="E27" s="11">
        <f t="shared" ref="E27:E32" si="5">(C27-B27)/B27</f>
        <v>5.7835059955950729E-2</v>
      </c>
      <c r="F27" s="12">
        <v>125361</v>
      </c>
      <c r="G27" s="12">
        <v>134669</v>
      </c>
      <c r="H27" s="10">
        <f t="shared" ref="H27:H32" si="6">G27-F27</f>
        <v>9308</v>
      </c>
      <c r="I27" s="11">
        <f t="shared" ref="I27:I32" si="7">(G27-F27)/F27</f>
        <v>7.4249567249782628E-2</v>
      </c>
    </row>
    <row r="28" spans="1:9" s="5" customFormat="1">
      <c r="A28" s="5" t="s">
        <v>20</v>
      </c>
      <c r="B28" s="10">
        <v>10662</v>
      </c>
      <c r="C28" s="10">
        <v>11071</v>
      </c>
      <c r="D28" s="10">
        <f t="shared" si="4"/>
        <v>409</v>
      </c>
      <c r="E28" s="11">
        <f t="shared" si="5"/>
        <v>3.8360532733070718E-2</v>
      </c>
      <c r="F28" s="12">
        <v>107709</v>
      </c>
      <c r="G28" s="12">
        <v>110762</v>
      </c>
      <c r="H28" s="10">
        <f t="shared" si="6"/>
        <v>3053</v>
      </c>
      <c r="I28" s="11">
        <f t="shared" si="7"/>
        <v>2.8344892255986038E-2</v>
      </c>
    </row>
    <row r="29" spans="1:9" s="5" customFormat="1">
      <c r="A29" s="5" t="s">
        <v>21</v>
      </c>
      <c r="B29" s="10">
        <v>1257</v>
      </c>
      <c r="C29" s="10">
        <v>2036</v>
      </c>
      <c r="D29" s="10">
        <f t="shared" si="4"/>
        <v>779</v>
      </c>
      <c r="E29" s="11">
        <f t="shared" si="5"/>
        <v>0.61972951471758153</v>
      </c>
      <c r="F29" s="12">
        <v>8626</v>
      </c>
      <c r="G29" s="12">
        <v>11989</v>
      </c>
      <c r="H29" s="10">
        <f t="shared" si="6"/>
        <v>3363</v>
      </c>
      <c r="I29" s="11">
        <f t="shared" si="7"/>
        <v>0.38986784140969161</v>
      </c>
    </row>
    <row r="30" spans="1:9" s="5" customFormat="1">
      <c r="A30" s="5" t="s">
        <v>22</v>
      </c>
      <c r="B30" s="10">
        <v>218</v>
      </c>
      <c r="C30" s="10">
        <v>405</v>
      </c>
      <c r="D30" s="10">
        <f t="shared" si="4"/>
        <v>187</v>
      </c>
      <c r="E30" s="11">
        <f t="shared" si="5"/>
        <v>0.85779816513761464</v>
      </c>
      <c r="F30" s="12">
        <v>1156</v>
      </c>
      <c r="G30" s="12">
        <v>1783</v>
      </c>
      <c r="H30" s="10">
        <f t="shared" si="6"/>
        <v>627</v>
      </c>
      <c r="I30" s="11">
        <f t="shared" si="7"/>
        <v>0.54238754325259519</v>
      </c>
    </row>
    <row r="31" spans="1:9" s="5" customFormat="1">
      <c r="A31" s="5" t="s">
        <v>23</v>
      </c>
      <c r="B31" s="10">
        <v>959</v>
      </c>
      <c r="C31" s="10">
        <v>1367</v>
      </c>
      <c r="D31" s="10">
        <f t="shared" si="4"/>
        <v>408</v>
      </c>
      <c r="E31" s="11">
        <f t="shared" si="5"/>
        <v>0.42544316996871739</v>
      </c>
      <c r="F31" s="12">
        <v>7385</v>
      </c>
      <c r="G31" s="12">
        <v>9570</v>
      </c>
      <c r="H31" s="10">
        <f t="shared" si="6"/>
        <v>2185</v>
      </c>
      <c r="I31" s="11">
        <f t="shared" si="7"/>
        <v>0.2958700067704807</v>
      </c>
    </row>
    <row r="32" spans="1:9" s="5" customFormat="1">
      <c r="A32" s="5" t="s">
        <v>24</v>
      </c>
      <c r="B32" s="10">
        <v>91</v>
      </c>
      <c r="C32" s="10">
        <v>123</v>
      </c>
      <c r="D32" s="10">
        <f t="shared" si="4"/>
        <v>32</v>
      </c>
      <c r="E32" s="11">
        <f t="shared" si="5"/>
        <v>0.35164835164835168</v>
      </c>
      <c r="F32" s="12">
        <v>485</v>
      </c>
      <c r="G32" s="12">
        <v>565</v>
      </c>
      <c r="H32" s="10">
        <f t="shared" si="6"/>
        <v>80</v>
      </c>
      <c r="I32" s="11">
        <f t="shared" si="7"/>
        <v>0.16494845360824742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1610</v>
      </c>
      <c r="C35" s="10">
        <v>1782</v>
      </c>
      <c r="D35" s="10">
        <f>C35-B35</f>
        <v>172</v>
      </c>
      <c r="E35" s="11">
        <f>(C35-B35)/B35</f>
        <v>0.10683229813664596</v>
      </c>
      <c r="F35" s="12">
        <v>13376</v>
      </c>
      <c r="G35" s="12">
        <v>14552</v>
      </c>
      <c r="H35" s="10">
        <f>G35-F35</f>
        <v>1176</v>
      </c>
      <c r="I35" s="11">
        <f>(G35-F35)/F35</f>
        <v>8.7918660287081341E-2</v>
      </c>
    </row>
    <row r="36" spans="1:9" s="5" customFormat="1">
      <c r="A36" s="5" t="s">
        <v>26</v>
      </c>
      <c r="B36" s="10">
        <v>1179</v>
      </c>
      <c r="C36" s="10">
        <v>1329</v>
      </c>
      <c r="D36" s="10">
        <f>C36-B36</f>
        <v>150</v>
      </c>
      <c r="E36" s="11">
        <f>(C36-B36)/B36</f>
        <v>0.1272264631043257</v>
      </c>
      <c r="F36" s="12">
        <v>9663</v>
      </c>
      <c r="G36" s="12">
        <v>10431</v>
      </c>
      <c r="H36" s="10">
        <f>G36-F36</f>
        <v>768</v>
      </c>
      <c r="I36" s="11">
        <f>(G36-F36)/F36</f>
        <v>7.9478422850046568E-2</v>
      </c>
    </row>
    <row r="37" spans="1:9" s="5" customFormat="1">
      <c r="A37" s="5" t="s">
        <v>27</v>
      </c>
      <c r="B37" s="10">
        <v>303</v>
      </c>
      <c r="C37" s="10">
        <v>320</v>
      </c>
      <c r="D37" s="10">
        <f>C37-B37</f>
        <v>17</v>
      </c>
      <c r="E37" s="11">
        <f>(C37-B37)/B37</f>
        <v>5.6105610561056105E-2</v>
      </c>
      <c r="F37" s="12">
        <v>1469</v>
      </c>
      <c r="G37" s="12">
        <v>1670</v>
      </c>
      <c r="H37" s="10">
        <f>G37-F37</f>
        <v>201</v>
      </c>
      <c r="I37" s="11">
        <f>(G37-F37)/F37</f>
        <v>0.13682777399591559</v>
      </c>
    </row>
    <row r="38" spans="1:9" s="5" customFormat="1">
      <c r="A38" s="5" t="s">
        <v>28</v>
      </c>
      <c r="B38" s="10">
        <v>469</v>
      </c>
      <c r="C38" s="10">
        <v>537</v>
      </c>
      <c r="D38" s="10">
        <f>C38-B38</f>
        <v>68</v>
      </c>
      <c r="E38" s="11">
        <f>(C38-B38)/B38</f>
        <v>0.14498933901918976</v>
      </c>
      <c r="F38" s="12">
        <v>2244</v>
      </c>
      <c r="G38" s="12">
        <v>2451</v>
      </c>
      <c r="H38" s="10">
        <f>G38-F38</f>
        <v>207</v>
      </c>
      <c r="I38" s="11">
        <f>(G38-F38)/F38</f>
        <v>9.2245989304812828E-2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17258</v>
      </c>
      <c r="C41" s="10">
        <v>18772</v>
      </c>
      <c r="D41" s="10">
        <f>C41-B41</f>
        <v>1514</v>
      </c>
      <c r="E41" s="11">
        <f>(C41-B41)/B41</f>
        <v>8.7727430756750491E-2</v>
      </c>
      <c r="F41" s="12">
        <v>180512</v>
      </c>
      <c r="G41" s="12">
        <v>197997</v>
      </c>
      <c r="H41" s="10">
        <f>G41-F41</f>
        <v>17485</v>
      </c>
      <c r="I41" s="11">
        <f>(G41-F41)/F41</f>
        <v>9.6863366424392833E-2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5"/>
      <c r="B3" s="25"/>
      <c r="C3" s="25"/>
      <c r="D3" s="25"/>
      <c r="E3" s="25"/>
      <c r="F3" s="25"/>
      <c r="G3" s="25"/>
      <c r="H3" s="25"/>
      <c r="I3" s="25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50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3641</v>
      </c>
      <c r="C6" s="10">
        <v>4354</v>
      </c>
      <c r="D6" s="10">
        <f>C6-B6</f>
        <v>713</v>
      </c>
      <c r="E6" s="11">
        <f>(C6-B6)/B6</f>
        <v>0.19582532271354022</v>
      </c>
      <c r="F6" s="12">
        <v>40194</v>
      </c>
      <c r="G6" s="12">
        <v>46928.5</v>
      </c>
      <c r="H6" s="10">
        <f>G6-F6</f>
        <v>6734.5</v>
      </c>
      <c r="I6" s="11">
        <f>(G6-F6)/F6</f>
        <v>0.16754988306712446</v>
      </c>
    </row>
    <row r="7" spans="1:9" s="5" customFormat="1">
      <c r="A7" s="5" t="s">
        <v>4</v>
      </c>
      <c r="B7" s="10">
        <v>2918</v>
      </c>
      <c r="C7" s="10">
        <v>3233</v>
      </c>
      <c r="D7" s="10">
        <f>C7-B7</f>
        <v>315</v>
      </c>
      <c r="E7" s="11">
        <f>(C7-B7)/B7</f>
        <v>0.10795065113091158</v>
      </c>
      <c r="F7" s="12">
        <v>29143.5</v>
      </c>
      <c r="G7" s="12">
        <v>31943</v>
      </c>
      <c r="H7" s="10">
        <f>G7-F7</f>
        <v>2799.5</v>
      </c>
      <c r="I7" s="11">
        <f>(G7-F7)/F7</f>
        <v>9.6059155557843084E-2</v>
      </c>
    </row>
    <row r="8" spans="1:9" s="5" customFormat="1">
      <c r="A8" s="5" t="s">
        <v>5</v>
      </c>
      <c r="B8" s="10"/>
      <c r="C8" s="10">
        <v>58</v>
      </c>
      <c r="D8" s="10"/>
      <c r="E8" s="11"/>
      <c r="F8" s="12"/>
      <c r="G8" s="12">
        <v>247</v>
      </c>
      <c r="H8" s="10"/>
      <c r="I8" s="11"/>
    </row>
    <row r="9" spans="1:9" s="5" customFormat="1">
      <c r="A9" s="5" t="s">
        <v>39</v>
      </c>
      <c r="B9" s="10"/>
      <c r="C9" s="10">
        <v>36</v>
      </c>
      <c r="D9" s="10"/>
      <c r="E9" s="11"/>
      <c r="F9" s="12"/>
      <c r="G9" s="12">
        <v>130</v>
      </c>
      <c r="H9" s="10"/>
      <c r="I9" s="11"/>
    </row>
    <row r="10" spans="1:9" s="5" customFormat="1">
      <c r="A10" s="5" t="s">
        <v>6</v>
      </c>
      <c r="B10" s="10"/>
      <c r="C10" s="10">
        <v>34</v>
      </c>
      <c r="D10" s="10"/>
      <c r="E10" s="11"/>
      <c r="F10" s="12"/>
      <c r="G10" s="12">
        <v>134</v>
      </c>
      <c r="H10" s="10"/>
      <c r="I10" s="11"/>
    </row>
    <row r="11" spans="1:9" s="5" customFormat="1">
      <c r="A11" s="5" t="s">
        <v>7</v>
      </c>
      <c r="B11" s="10"/>
      <c r="C11" s="10">
        <v>78</v>
      </c>
      <c r="D11" s="10"/>
      <c r="E11" s="11"/>
      <c r="F11" s="12"/>
      <c r="G11" s="12">
        <v>432</v>
      </c>
      <c r="H11" s="10"/>
      <c r="I11" s="11"/>
    </row>
    <row r="12" spans="1:9" s="5" customFormat="1">
      <c r="A12" s="5" t="s">
        <v>8</v>
      </c>
      <c r="B12" s="10"/>
      <c r="C12" s="10">
        <v>24</v>
      </c>
      <c r="D12" s="10"/>
      <c r="E12" s="11"/>
      <c r="F12" s="12"/>
      <c r="G12" s="12">
        <v>80</v>
      </c>
      <c r="H12" s="10"/>
      <c r="I12" s="11"/>
    </row>
    <row r="13" spans="1:9" s="5" customFormat="1">
      <c r="A13" s="5" t="s">
        <v>9</v>
      </c>
      <c r="B13" s="10">
        <v>938</v>
      </c>
      <c r="C13" s="10">
        <v>1224</v>
      </c>
      <c r="D13" s="10">
        <f>C13-B13</f>
        <v>286</v>
      </c>
      <c r="E13" s="11">
        <f>(C13-B13)/B13</f>
        <v>0.30490405117270791</v>
      </c>
      <c r="F13" s="12">
        <v>3776</v>
      </c>
      <c r="G13" s="12">
        <v>5297</v>
      </c>
      <c r="H13" s="10">
        <f>G13-F13</f>
        <v>1521</v>
      </c>
      <c r="I13" s="11">
        <f>(G13-F13)/F13</f>
        <v>0.4028072033898305</v>
      </c>
    </row>
    <row r="14" spans="1:9" s="5" customFormat="1">
      <c r="A14" s="5" t="s">
        <v>37</v>
      </c>
      <c r="B14" s="10">
        <v>1391</v>
      </c>
      <c r="C14" s="10">
        <v>1610</v>
      </c>
      <c r="D14" s="10">
        <f>C14-B14</f>
        <v>219</v>
      </c>
      <c r="E14" s="11">
        <f>(C14-B14)/B14</f>
        <v>0.15744069015097054</v>
      </c>
      <c r="F14" s="12">
        <v>7274.5</v>
      </c>
      <c r="G14" s="12">
        <v>8665.5</v>
      </c>
      <c r="H14" s="10">
        <f>G14-F14</f>
        <v>1391</v>
      </c>
      <c r="I14" s="11">
        <f>(G14-F14)/F14</f>
        <v>0.19121589112653792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429</v>
      </c>
      <c r="C16" s="10">
        <v>599</v>
      </c>
      <c r="D16" s="10">
        <f t="shared" ref="D16:D24" si="0">C16-B16</f>
        <v>170</v>
      </c>
      <c r="E16" s="11">
        <f t="shared" ref="E16:E24" si="1">(C16-B16)/B16</f>
        <v>0.39627039627039629</v>
      </c>
      <c r="F16" s="12">
        <v>3063</v>
      </c>
      <c r="G16" s="12">
        <v>3908</v>
      </c>
      <c r="H16" s="10">
        <f t="shared" ref="H16:H24" si="2">G16-F16</f>
        <v>845</v>
      </c>
      <c r="I16" s="11">
        <f t="shared" ref="I16:I24" si="3">(G16-F16)/F16</f>
        <v>0.27587332680378712</v>
      </c>
    </row>
    <row r="17" spans="1:9" s="5" customFormat="1">
      <c r="A17" s="5" t="s">
        <v>11</v>
      </c>
      <c r="B17" s="10">
        <v>1777</v>
      </c>
      <c r="C17" s="10">
        <v>1982</v>
      </c>
      <c r="D17" s="10">
        <f t="shared" si="0"/>
        <v>205</v>
      </c>
      <c r="E17" s="11">
        <f t="shared" si="1"/>
        <v>0.11536297129994373</v>
      </c>
      <c r="F17" s="12">
        <v>11221</v>
      </c>
      <c r="G17" s="12">
        <v>12585</v>
      </c>
      <c r="H17" s="10">
        <f t="shared" si="2"/>
        <v>1364</v>
      </c>
      <c r="I17" s="11">
        <f t="shared" si="3"/>
        <v>0.12155779342304607</v>
      </c>
    </row>
    <row r="18" spans="1:9" s="5" customFormat="1">
      <c r="A18" s="5" t="s">
        <v>12</v>
      </c>
      <c r="B18" s="10">
        <v>1392</v>
      </c>
      <c r="C18" s="10">
        <v>1464</v>
      </c>
      <c r="D18" s="10">
        <f t="shared" si="0"/>
        <v>72</v>
      </c>
      <c r="E18" s="11">
        <f t="shared" si="1"/>
        <v>5.1724137931034482E-2</v>
      </c>
      <c r="F18" s="12">
        <v>8988</v>
      </c>
      <c r="G18" s="12">
        <v>9149</v>
      </c>
      <c r="H18" s="10">
        <f t="shared" si="2"/>
        <v>161</v>
      </c>
      <c r="I18" s="11">
        <f t="shared" si="3"/>
        <v>1.791277258566978E-2</v>
      </c>
    </row>
    <row r="19" spans="1:9" s="5" customFormat="1">
      <c r="A19" s="5" t="s">
        <v>13</v>
      </c>
      <c r="B19" s="10">
        <v>204</v>
      </c>
      <c r="C19" s="10">
        <v>230</v>
      </c>
      <c r="D19" s="10">
        <f t="shared" si="0"/>
        <v>26</v>
      </c>
      <c r="E19" s="11">
        <f t="shared" si="1"/>
        <v>0.12745098039215685</v>
      </c>
      <c r="F19" s="12">
        <v>1184.5</v>
      </c>
      <c r="G19" s="12">
        <v>1398</v>
      </c>
      <c r="H19" s="10">
        <f t="shared" si="2"/>
        <v>213.5</v>
      </c>
      <c r="I19" s="11">
        <f t="shared" si="3"/>
        <v>0.18024482904178979</v>
      </c>
    </row>
    <row r="20" spans="1:9" s="5" customFormat="1">
      <c r="A20" s="5" t="s">
        <v>14</v>
      </c>
      <c r="B20" s="10">
        <v>103</v>
      </c>
      <c r="C20" s="10">
        <v>94</v>
      </c>
      <c r="D20" s="10">
        <f t="shared" si="0"/>
        <v>-9</v>
      </c>
      <c r="E20" s="11">
        <f t="shared" si="1"/>
        <v>-8.7378640776699032E-2</v>
      </c>
      <c r="F20" s="12">
        <v>469</v>
      </c>
      <c r="G20" s="12">
        <v>439</v>
      </c>
      <c r="H20" s="10">
        <f t="shared" si="2"/>
        <v>-30</v>
      </c>
      <c r="I20" s="11">
        <f t="shared" si="3"/>
        <v>-6.3965884861407252E-2</v>
      </c>
    </row>
    <row r="21" spans="1:9" s="5" customFormat="1">
      <c r="A21" s="5" t="s">
        <v>15</v>
      </c>
      <c r="B21" s="10">
        <v>473</v>
      </c>
      <c r="C21" s="10">
        <v>585</v>
      </c>
      <c r="D21" s="10">
        <f t="shared" si="0"/>
        <v>112</v>
      </c>
      <c r="E21" s="11">
        <f t="shared" si="1"/>
        <v>0.23678646934460887</v>
      </c>
      <c r="F21" s="12">
        <v>2814</v>
      </c>
      <c r="G21" s="12">
        <v>3365</v>
      </c>
      <c r="H21" s="10">
        <f t="shared" si="2"/>
        <v>551</v>
      </c>
      <c r="I21" s="11">
        <f t="shared" si="3"/>
        <v>0.19580668088130776</v>
      </c>
    </row>
    <row r="22" spans="1:9" s="5" customFormat="1">
      <c r="A22" s="5" t="s">
        <v>16</v>
      </c>
      <c r="B22" s="10">
        <v>182</v>
      </c>
      <c r="C22" s="10">
        <v>136</v>
      </c>
      <c r="D22" s="10">
        <f t="shared" si="0"/>
        <v>-46</v>
      </c>
      <c r="E22" s="11">
        <f t="shared" si="1"/>
        <v>-0.25274725274725274</v>
      </c>
      <c r="F22" s="12">
        <v>820</v>
      </c>
      <c r="G22" s="12">
        <v>551</v>
      </c>
      <c r="H22" s="10">
        <f t="shared" si="2"/>
        <v>-269</v>
      </c>
      <c r="I22" s="11">
        <f t="shared" si="3"/>
        <v>-0.32804878048780489</v>
      </c>
    </row>
    <row r="23" spans="1:9" s="5" customFormat="1">
      <c r="A23" s="5" t="s">
        <v>17</v>
      </c>
      <c r="B23" s="10">
        <v>41</v>
      </c>
      <c r="C23" s="10">
        <v>50</v>
      </c>
      <c r="D23" s="10">
        <f t="shared" si="0"/>
        <v>9</v>
      </c>
      <c r="E23" s="11">
        <f t="shared" si="1"/>
        <v>0.21951219512195122</v>
      </c>
      <c r="F23" s="12">
        <v>507</v>
      </c>
      <c r="G23" s="12">
        <v>419</v>
      </c>
      <c r="H23" s="10">
        <f t="shared" si="2"/>
        <v>-88</v>
      </c>
      <c r="I23" s="11">
        <f t="shared" si="3"/>
        <v>-0.17357001972386588</v>
      </c>
    </row>
    <row r="24" spans="1:9" s="5" customFormat="1">
      <c r="A24" s="5" t="s">
        <v>18</v>
      </c>
      <c r="B24" s="10">
        <v>107</v>
      </c>
      <c r="C24" s="10">
        <v>127</v>
      </c>
      <c r="D24" s="10">
        <f t="shared" si="0"/>
        <v>20</v>
      </c>
      <c r="E24" s="11">
        <f t="shared" si="1"/>
        <v>0.18691588785046728</v>
      </c>
      <c r="F24" s="12">
        <v>107</v>
      </c>
      <c r="G24" s="12">
        <v>127</v>
      </c>
      <c r="H24" s="10">
        <f t="shared" si="2"/>
        <v>20</v>
      </c>
      <c r="I24" s="11">
        <f t="shared" si="3"/>
        <v>0.18691588785046728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11736</v>
      </c>
      <c r="C27" s="10">
        <v>12492</v>
      </c>
      <c r="D27" s="10">
        <f t="shared" ref="D27:D32" si="4">C27-B27</f>
        <v>756</v>
      </c>
      <c r="E27" s="11">
        <f t="shared" ref="E27:E32" si="5">(C27-B27)/B27</f>
        <v>6.4417177914110432E-2</v>
      </c>
      <c r="F27" s="12">
        <v>120480</v>
      </c>
      <c r="G27" s="12">
        <v>129946</v>
      </c>
      <c r="H27" s="10">
        <f t="shared" ref="H27:H32" si="6">G27-F27</f>
        <v>9466</v>
      </c>
      <c r="I27" s="11">
        <f t="shared" ref="I27:I32" si="7">(G27-F27)/F27</f>
        <v>7.8569057104913673E-2</v>
      </c>
    </row>
    <row r="28" spans="1:9" s="5" customFormat="1">
      <c r="A28" s="5" t="s">
        <v>20</v>
      </c>
      <c r="B28" s="10">
        <v>10230</v>
      </c>
      <c r="C28" s="10">
        <v>10671</v>
      </c>
      <c r="D28" s="10">
        <f t="shared" si="4"/>
        <v>441</v>
      </c>
      <c r="E28" s="11">
        <f t="shared" si="5"/>
        <v>4.3108504398826977E-2</v>
      </c>
      <c r="F28" s="12">
        <v>103730</v>
      </c>
      <c r="G28" s="12">
        <v>107066</v>
      </c>
      <c r="H28" s="10">
        <f t="shared" si="6"/>
        <v>3336</v>
      </c>
      <c r="I28" s="11">
        <f t="shared" si="7"/>
        <v>3.2160416465824737E-2</v>
      </c>
    </row>
    <row r="29" spans="1:9" s="5" customFormat="1">
      <c r="A29" s="5" t="s">
        <v>21</v>
      </c>
      <c r="B29" s="10">
        <v>1211</v>
      </c>
      <c r="C29" s="10">
        <v>1975</v>
      </c>
      <c r="D29" s="10">
        <f t="shared" si="4"/>
        <v>764</v>
      </c>
      <c r="E29" s="11">
        <f t="shared" si="5"/>
        <v>0.63088356729975226</v>
      </c>
      <c r="F29" s="12">
        <v>8362</v>
      </c>
      <c r="G29" s="12">
        <v>11622</v>
      </c>
      <c r="H29" s="10">
        <f t="shared" si="6"/>
        <v>3260</v>
      </c>
      <c r="I29" s="11">
        <f t="shared" si="7"/>
        <v>0.38985888543410668</v>
      </c>
    </row>
    <row r="30" spans="1:9" s="5" customFormat="1">
      <c r="A30" s="5" t="s">
        <v>22</v>
      </c>
      <c r="B30" s="10">
        <v>202</v>
      </c>
      <c r="C30" s="10">
        <v>391</v>
      </c>
      <c r="D30" s="10">
        <f t="shared" si="4"/>
        <v>189</v>
      </c>
      <c r="E30" s="11">
        <f t="shared" si="5"/>
        <v>0.9356435643564357</v>
      </c>
      <c r="F30" s="12">
        <v>1080</v>
      </c>
      <c r="G30" s="12">
        <v>1717</v>
      </c>
      <c r="H30" s="10">
        <f t="shared" si="6"/>
        <v>637</v>
      </c>
      <c r="I30" s="11">
        <f t="shared" si="7"/>
        <v>0.58981481481481479</v>
      </c>
    </row>
    <row r="31" spans="1:9" s="5" customFormat="1">
      <c r="A31" s="5" t="s">
        <v>23</v>
      </c>
      <c r="B31" s="10">
        <v>904</v>
      </c>
      <c r="C31" s="10">
        <v>1293</v>
      </c>
      <c r="D31" s="10">
        <f t="shared" si="4"/>
        <v>389</v>
      </c>
      <c r="E31" s="11">
        <f t="shared" si="5"/>
        <v>0.43030973451327431</v>
      </c>
      <c r="F31" s="12">
        <v>6956</v>
      </c>
      <c r="G31" s="12">
        <v>9017</v>
      </c>
      <c r="H31" s="10">
        <f t="shared" si="6"/>
        <v>2061</v>
      </c>
      <c r="I31" s="11">
        <f t="shared" si="7"/>
        <v>0.29629097182288672</v>
      </c>
    </row>
    <row r="32" spans="1:9" s="5" customFormat="1">
      <c r="A32" s="5" t="s">
        <v>24</v>
      </c>
      <c r="B32" s="10">
        <v>69</v>
      </c>
      <c r="C32" s="10">
        <v>112</v>
      </c>
      <c r="D32" s="10">
        <f t="shared" si="4"/>
        <v>43</v>
      </c>
      <c r="E32" s="11">
        <f t="shared" si="5"/>
        <v>0.62318840579710144</v>
      </c>
      <c r="F32" s="12">
        <v>352</v>
      </c>
      <c r="G32" s="12">
        <v>524</v>
      </c>
      <c r="H32" s="10">
        <f t="shared" si="6"/>
        <v>172</v>
      </c>
      <c r="I32" s="11">
        <f t="shared" si="7"/>
        <v>0.48863636363636365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1546</v>
      </c>
      <c r="C35" s="10">
        <v>1696</v>
      </c>
      <c r="D35" s="10">
        <f>C35-B35</f>
        <v>150</v>
      </c>
      <c r="E35" s="11">
        <f>(C35-B35)/B35</f>
        <v>9.7024579560155241E-2</v>
      </c>
      <c r="F35" s="12">
        <v>12905</v>
      </c>
      <c r="G35" s="12">
        <v>13921</v>
      </c>
      <c r="H35" s="10">
        <f>G35-F35</f>
        <v>1016</v>
      </c>
      <c r="I35" s="11">
        <f>(G35-F35)/F35</f>
        <v>7.8729174738473462E-2</v>
      </c>
    </row>
    <row r="36" spans="1:9" s="5" customFormat="1">
      <c r="A36" s="5" t="s">
        <v>26</v>
      </c>
      <c r="B36" s="10">
        <v>1135</v>
      </c>
      <c r="C36" s="10">
        <v>1266</v>
      </c>
      <c r="D36" s="10">
        <f>C36-B36</f>
        <v>131</v>
      </c>
      <c r="E36" s="11">
        <f>(C36-B36)/B36</f>
        <v>0.11541850220264317</v>
      </c>
      <c r="F36" s="12">
        <v>9366</v>
      </c>
      <c r="G36" s="12">
        <v>10027</v>
      </c>
      <c r="H36" s="10">
        <f>G36-F36</f>
        <v>661</v>
      </c>
      <c r="I36" s="11">
        <f>(G36-F36)/F36</f>
        <v>7.0574418108050402E-2</v>
      </c>
    </row>
    <row r="37" spans="1:9" s="5" customFormat="1">
      <c r="A37" s="5" t="s">
        <v>27</v>
      </c>
      <c r="B37" s="10">
        <v>290</v>
      </c>
      <c r="C37" s="10">
        <v>300</v>
      </c>
      <c r="D37" s="10">
        <f>C37-B37</f>
        <v>10</v>
      </c>
      <c r="E37" s="11">
        <f>(C37-B37)/B37</f>
        <v>3.4482758620689655E-2</v>
      </c>
      <c r="F37" s="12">
        <v>1404</v>
      </c>
      <c r="G37" s="12">
        <v>1556</v>
      </c>
      <c r="H37" s="10">
        <f>G37-F37</f>
        <v>152</v>
      </c>
      <c r="I37" s="11">
        <f>(G37-F37)/F37</f>
        <v>0.10826210826210826</v>
      </c>
    </row>
    <row r="38" spans="1:9" s="5" customFormat="1">
      <c r="A38" s="5" t="s">
        <v>28</v>
      </c>
      <c r="B38" s="10">
        <v>450</v>
      </c>
      <c r="C38" s="10">
        <v>510</v>
      </c>
      <c r="D38" s="10">
        <f>C38-B38</f>
        <v>60</v>
      </c>
      <c r="E38" s="11">
        <f>(C38-B38)/B38</f>
        <v>0.13333333333333333</v>
      </c>
      <c r="F38" s="12">
        <v>2135</v>
      </c>
      <c r="G38" s="12">
        <v>2338</v>
      </c>
      <c r="H38" s="10">
        <f>G38-F38</f>
        <v>203</v>
      </c>
      <c r="I38" s="11">
        <f>(G38-F38)/F38</f>
        <v>9.5081967213114751E-2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16536</v>
      </c>
      <c r="C41" s="10">
        <v>18056</v>
      </c>
      <c r="D41" s="10">
        <f>C41-B41</f>
        <v>1520</v>
      </c>
      <c r="E41" s="11">
        <f>(C41-B41)/B41</f>
        <v>9.1920657958393812E-2</v>
      </c>
      <c r="F41" s="12">
        <v>173579</v>
      </c>
      <c r="G41" s="12">
        <v>190795.5</v>
      </c>
      <c r="H41" s="10">
        <f>G41-F41</f>
        <v>17216.5</v>
      </c>
      <c r="I41" s="11">
        <f>(G41-F41)/F41</f>
        <v>9.9185385328870432E-2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4"/>
      <c r="B3" s="24"/>
      <c r="C3" s="24"/>
      <c r="D3" s="24"/>
      <c r="E3" s="24"/>
      <c r="F3" s="24"/>
      <c r="G3" s="24"/>
      <c r="H3" s="24"/>
      <c r="I3" s="24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49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3513</v>
      </c>
      <c r="C6" s="10">
        <v>4160</v>
      </c>
      <c r="D6" s="10">
        <f>C6-B6</f>
        <v>647</v>
      </c>
      <c r="E6" s="11">
        <f>(C6-B6)/B6</f>
        <v>0.18417307144890407</v>
      </c>
      <c r="F6" s="12">
        <v>38984.5</v>
      </c>
      <c r="G6" s="12">
        <v>45085.5</v>
      </c>
      <c r="H6" s="10">
        <f>G6-F6</f>
        <v>6101</v>
      </c>
      <c r="I6" s="11">
        <f>(G6-F6)/F6</f>
        <v>0.1564980953968885</v>
      </c>
    </row>
    <row r="7" spans="1:9" s="5" customFormat="1">
      <c r="A7" s="5" t="s">
        <v>4</v>
      </c>
      <c r="B7" s="10">
        <v>2838</v>
      </c>
      <c r="C7" s="10">
        <v>3115</v>
      </c>
      <c r="D7" s="10">
        <f>C7-B7</f>
        <v>277</v>
      </c>
      <c r="E7" s="11">
        <f>(C7-B7)/B7</f>
        <v>9.7603946441155748E-2</v>
      </c>
      <c r="F7" s="12">
        <v>28424</v>
      </c>
      <c r="G7" s="12">
        <v>30960</v>
      </c>
      <c r="H7" s="10">
        <f>G7-F7</f>
        <v>2536</v>
      </c>
      <c r="I7" s="11">
        <f>(G7-F7)/F7</f>
        <v>8.922037714607374E-2</v>
      </c>
    </row>
    <row r="8" spans="1:9" s="5" customFormat="1">
      <c r="A8" s="5" t="s">
        <v>5</v>
      </c>
      <c r="B8" s="10"/>
      <c r="C8" s="10">
        <v>54</v>
      </c>
      <c r="D8" s="10"/>
      <c r="E8" s="11"/>
      <c r="F8" s="12"/>
      <c r="G8" s="12">
        <v>224</v>
      </c>
      <c r="H8" s="10"/>
      <c r="I8" s="11"/>
    </row>
    <row r="9" spans="1:9" s="5" customFormat="1">
      <c r="A9" s="5" t="s">
        <v>39</v>
      </c>
      <c r="B9" s="10"/>
      <c r="C9" s="10">
        <v>34</v>
      </c>
      <c r="D9" s="10"/>
      <c r="E9" s="11"/>
      <c r="F9" s="12"/>
      <c r="G9" s="12">
        <v>124</v>
      </c>
      <c r="H9" s="10"/>
      <c r="I9" s="11"/>
    </row>
    <row r="10" spans="1:9" s="5" customFormat="1">
      <c r="A10" s="5" t="s">
        <v>6</v>
      </c>
      <c r="B10" s="10"/>
      <c r="C10" s="10">
        <v>34</v>
      </c>
      <c r="D10" s="10"/>
      <c r="E10" s="11"/>
      <c r="F10" s="12"/>
      <c r="G10" s="12">
        <v>134</v>
      </c>
      <c r="H10" s="10"/>
      <c r="I10" s="11"/>
    </row>
    <row r="11" spans="1:9" s="5" customFormat="1">
      <c r="A11" s="5" t="s">
        <v>7</v>
      </c>
      <c r="B11" s="10"/>
      <c r="C11" s="10">
        <v>74</v>
      </c>
      <c r="D11" s="10"/>
      <c r="E11" s="11"/>
      <c r="F11" s="12"/>
      <c r="G11" s="12">
        <v>422</v>
      </c>
      <c r="H11" s="10"/>
      <c r="I11" s="11"/>
    </row>
    <row r="12" spans="1:9" s="5" customFormat="1">
      <c r="A12" s="5" t="s">
        <v>8</v>
      </c>
      <c r="B12" s="10"/>
      <c r="C12" s="10">
        <v>23</v>
      </c>
      <c r="D12" s="10"/>
      <c r="E12" s="11"/>
      <c r="F12" s="12"/>
      <c r="G12" s="12">
        <v>78</v>
      </c>
      <c r="H12" s="10"/>
      <c r="I12" s="11"/>
    </row>
    <row r="13" spans="1:9" s="5" customFormat="1">
      <c r="A13" s="5" t="s">
        <v>9</v>
      </c>
      <c r="B13" s="10">
        <v>887</v>
      </c>
      <c r="C13" s="10">
        <v>1138</v>
      </c>
      <c r="D13" s="10">
        <f>C13-B13</f>
        <v>251</v>
      </c>
      <c r="E13" s="11">
        <f>(C13-B13)/B13</f>
        <v>0.2829763246899662</v>
      </c>
      <c r="F13" s="12">
        <v>3604</v>
      </c>
      <c r="G13" s="12">
        <v>4892</v>
      </c>
      <c r="H13" s="10">
        <f>G13-F13</f>
        <v>1288</v>
      </c>
      <c r="I13" s="11">
        <f>(G13-F13)/F13</f>
        <v>0.35738068812430634</v>
      </c>
    </row>
    <row r="14" spans="1:9" s="5" customFormat="1">
      <c r="A14" s="5" t="s">
        <v>37</v>
      </c>
      <c r="B14" s="10">
        <v>1345</v>
      </c>
      <c r="C14" s="10">
        <v>1528</v>
      </c>
      <c r="D14" s="10">
        <f>C14-B14</f>
        <v>183</v>
      </c>
      <c r="E14" s="11">
        <f>(C14-B14)/B14</f>
        <v>0.13605947955390335</v>
      </c>
      <c r="F14" s="12">
        <v>6956.5</v>
      </c>
      <c r="G14" s="12">
        <v>8251.5</v>
      </c>
      <c r="H14" s="10">
        <f>G14-F14</f>
        <v>1295</v>
      </c>
      <c r="I14" s="11">
        <f>(G14-F14)/F14</f>
        <v>0.1861568317400992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428</v>
      </c>
      <c r="C16" s="10">
        <v>585</v>
      </c>
      <c r="D16" s="10">
        <f t="shared" ref="D16:D24" si="0">C16-B16</f>
        <v>157</v>
      </c>
      <c r="E16" s="11">
        <f t="shared" ref="E16:E24" si="1">(C16-B16)/B16</f>
        <v>0.36682242990654207</v>
      </c>
      <c r="F16" s="12">
        <v>3062</v>
      </c>
      <c r="G16" s="12">
        <v>3839</v>
      </c>
      <c r="H16" s="10">
        <f t="shared" ref="H16:H24" si="2">G16-F16</f>
        <v>777</v>
      </c>
      <c r="I16" s="11">
        <f t="shared" ref="I16:I24" si="3">(G16-F16)/F16</f>
        <v>0.25375571521881124</v>
      </c>
    </row>
    <row r="17" spans="1:9" s="5" customFormat="1">
      <c r="A17" s="5" t="s">
        <v>11</v>
      </c>
      <c r="B17" s="10">
        <v>1723</v>
      </c>
      <c r="C17" s="10">
        <v>1906</v>
      </c>
      <c r="D17" s="10">
        <f t="shared" si="0"/>
        <v>183</v>
      </c>
      <c r="E17" s="11">
        <f t="shared" si="1"/>
        <v>0.10621009866511898</v>
      </c>
      <c r="F17" s="12">
        <v>10839</v>
      </c>
      <c r="G17" s="12">
        <v>12155</v>
      </c>
      <c r="H17" s="10">
        <f t="shared" si="2"/>
        <v>1316</v>
      </c>
      <c r="I17" s="11">
        <f t="shared" si="3"/>
        <v>0.12141341452163484</v>
      </c>
    </row>
    <row r="18" spans="1:9" s="5" customFormat="1">
      <c r="A18" s="5" t="s">
        <v>12</v>
      </c>
      <c r="B18" s="10">
        <v>1358</v>
      </c>
      <c r="C18" s="10">
        <v>1415</v>
      </c>
      <c r="D18" s="10">
        <f t="shared" si="0"/>
        <v>57</v>
      </c>
      <c r="E18" s="11">
        <f t="shared" si="1"/>
        <v>4.1973490427098671E-2</v>
      </c>
      <c r="F18" s="12">
        <v>8798.5</v>
      </c>
      <c r="G18" s="12">
        <v>8876</v>
      </c>
      <c r="H18" s="10">
        <f t="shared" si="2"/>
        <v>77.5</v>
      </c>
      <c r="I18" s="11">
        <f t="shared" si="3"/>
        <v>8.8083195999318058E-3</v>
      </c>
    </row>
    <row r="19" spans="1:9" s="5" customFormat="1">
      <c r="A19" s="5" t="s">
        <v>13</v>
      </c>
      <c r="B19" s="10">
        <v>196</v>
      </c>
      <c r="C19" s="10">
        <v>224</v>
      </c>
      <c r="D19" s="10">
        <f t="shared" si="0"/>
        <v>28</v>
      </c>
      <c r="E19" s="11">
        <f t="shared" si="1"/>
        <v>0.14285714285714285</v>
      </c>
      <c r="F19" s="12">
        <v>1107.5</v>
      </c>
      <c r="G19" s="12">
        <v>1358</v>
      </c>
      <c r="H19" s="10">
        <f t="shared" si="2"/>
        <v>250.5</v>
      </c>
      <c r="I19" s="11">
        <f t="shared" si="3"/>
        <v>0.22618510158013544</v>
      </c>
    </row>
    <row r="20" spans="1:9" s="5" customFormat="1">
      <c r="A20" s="5" t="s">
        <v>14</v>
      </c>
      <c r="B20" s="10">
        <v>99</v>
      </c>
      <c r="C20" s="10">
        <v>89</v>
      </c>
      <c r="D20" s="10">
        <f t="shared" si="0"/>
        <v>-10</v>
      </c>
      <c r="E20" s="11">
        <f t="shared" si="1"/>
        <v>-0.10101010101010101</v>
      </c>
      <c r="F20" s="12">
        <v>450</v>
      </c>
      <c r="G20" s="12">
        <v>413</v>
      </c>
      <c r="H20" s="10">
        <f t="shared" si="2"/>
        <v>-37</v>
      </c>
      <c r="I20" s="11">
        <f t="shared" si="3"/>
        <v>-8.2222222222222224E-2</v>
      </c>
    </row>
    <row r="21" spans="1:9" s="5" customFormat="1">
      <c r="A21" s="5" t="s">
        <v>15</v>
      </c>
      <c r="B21" s="10">
        <v>458</v>
      </c>
      <c r="C21" s="10">
        <v>564</v>
      </c>
      <c r="D21" s="10">
        <f t="shared" si="0"/>
        <v>106</v>
      </c>
      <c r="E21" s="11">
        <f t="shared" si="1"/>
        <v>0.23144104803493451</v>
      </c>
      <c r="F21" s="12">
        <v>2739</v>
      </c>
      <c r="G21" s="12">
        <v>3253</v>
      </c>
      <c r="H21" s="10">
        <f t="shared" si="2"/>
        <v>514</v>
      </c>
      <c r="I21" s="11">
        <f t="shared" si="3"/>
        <v>0.18765972982840454</v>
      </c>
    </row>
    <row r="22" spans="1:9" s="5" customFormat="1">
      <c r="A22" s="5" t="s">
        <v>16</v>
      </c>
      <c r="B22" s="10">
        <v>180</v>
      </c>
      <c r="C22" s="10">
        <v>128</v>
      </c>
      <c r="D22" s="10">
        <f t="shared" si="0"/>
        <v>-52</v>
      </c>
      <c r="E22" s="11">
        <f t="shared" si="1"/>
        <v>-0.28888888888888886</v>
      </c>
      <c r="F22" s="12">
        <v>810</v>
      </c>
      <c r="G22" s="12">
        <v>525</v>
      </c>
      <c r="H22" s="10">
        <f t="shared" si="2"/>
        <v>-285</v>
      </c>
      <c r="I22" s="11">
        <f t="shared" si="3"/>
        <v>-0.35185185185185186</v>
      </c>
    </row>
    <row r="23" spans="1:9" s="5" customFormat="1">
      <c r="A23" s="5" t="s">
        <v>17</v>
      </c>
      <c r="B23" s="10">
        <v>53</v>
      </c>
      <c r="C23" s="10">
        <v>48</v>
      </c>
      <c r="D23" s="10">
        <f t="shared" si="0"/>
        <v>-5</v>
      </c>
      <c r="E23" s="11">
        <f t="shared" si="1"/>
        <v>-9.4339622641509441E-2</v>
      </c>
      <c r="F23" s="12">
        <v>536</v>
      </c>
      <c r="G23" s="12">
        <v>417</v>
      </c>
      <c r="H23" s="10">
        <f t="shared" si="2"/>
        <v>-119</v>
      </c>
      <c r="I23" s="11">
        <f t="shared" si="3"/>
        <v>-0.22201492537313433</v>
      </c>
    </row>
    <row r="24" spans="1:9" s="5" customFormat="1">
      <c r="A24" s="5" t="s">
        <v>18</v>
      </c>
      <c r="B24" s="10">
        <v>106</v>
      </c>
      <c r="C24" s="10">
        <v>122</v>
      </c>
      <c r="D24" s="10">
        <f t="shared" si="0"/>
        <v>16</v>
      </c>
      <c r="E24" s="11">
        <f t="shared" si="1"/>
        <v>0.15094339622641509</v>
      </c>
      <c r="F24" s="12">
        <v>106</v>
      </c>
      <c r="G24" s="12">
        <v>122</v>
      </c>
      <c r="H24" s="10">
        <f t="shared" si="2"/>
        <v>16</v>
      </c>
      <c r="I24" s="11">
        <f t="shared" si="3"/>
        <v>0.15094339622641509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11282</v>
      </c>
      <c r="C27" s="10">
        <v>12047</v>
      </c>
      <c r="D27" s="10">
        <f t="shared" ref="D27:D32" si="4">C27-B27</f>
        <v>765</v>
      </c>
      <c r="E27" s="11">
        <f t="shared" ref="E27:E32" si="5">(C27-B27)/B27</f>
        <v>6.7807126396029066E-2</v>
      </c>
      <c r="F27" s="12">
        <v>115880</v>
      </c>
      <c r="G27" s="12">
        <v>125719</v>
      </c>
      <c r="H27" s="10">
        <f t="shared" ref="H27:H32" si="6">G27-F27</f>
        <v>9839</v>
      </c>
      <c r="I27" s="11">
        <f t="shared" ref="I27:I32" si="7">(G27-F27)/F27</f>
        <v>8.4906800138073876E-2</v>
      </c>
    </row>
    <row r="28" spans="1:9" s="5" customFormat="1">
      <c r="A28" s="5" t="s">
        <v>20</v>
      </c>
      <c r="B28" s="10">
        <v>9845</v>
      </c>
      <c r="C28" s="10">
        <v>10296</v>
      </c>
      <c r="D28" s="10">
        <f t="shared" si="4"/>
        <v>451</v>
      </c>
      <c r="E28" s="11">
        <f t="shared" si="5"/>
        <v>4.5810055865921788E-2</v>
      </c>
      <c r="F28" s="12">
        <v>99970</v>
      </c>
      <c r="G28" s="12">
        <v>103843</v>
      </c>
      <c r="H28" s="10">
        <f t="shared" si="6"/>
        <v>3873</v>
      </c>
      <c r="I28" s="11">
        <f t="shared" si="7"/>
        <v>3.8741622486746022E-2</v>
      </c>
    </row>
    <row r="29" spans="1:9" s="5" customFormat="1">
      <c r="A29" s="5" t="s">
        <v>21</v>
      </c>
      <c r="B29" s="10">
        <v>1164</v>
      </c>
      <c r="C29" s="10">
        <v>1903</v>
      </c>
      <c r="D29" s="10">
        <f t="shared" si="4"/>
        <v>739</v>
      </c>
      <c r="E29" s="11">
        <f t="shared" si="5"/>
        <v>0.63487972508591062</v>
      </c>
      <c r="F29" s="12">
        <v>8024</v>
      </c>
      <c r="G29" s="12">
        <v>11214</v>
      </c>
      <c r="H29" s="10">
        <f t="shared" si="6"/>
        <v>3190</v>
      </c>
      <c r="I29" s="11">
        <f t="shared" si="7"/>
        <v>0.39755732801595212</v>
      </c>
    </row>
    <row r="30" spans="1:9" s="5" customFormat="1">
      <c r="A30" s="5" t="s">
        <v>22</v>
      </c>
      <c r="B30" s="10">
        <v>185</v>
      </c>
      <c r="C30" s="10">
        <v>378</v>
      </c>
      <c r="D30" s="10">
        <f t="shared" si="4"/>
        <v>193</v>
      </c>
      <c r="E30" s="11">
        <f t="shared" si="5"/>
        <v>1.0432432432432432</v>
      </c>
      <c r="F30" s="12">
        <v>991</v>
      </c>
      <c r="G30" s="12">
        <v>1670</v>
      </c>
      <c r="H30" s="10">
        <f t="shared" si="6"/>
        <v>679</v>
      </c>
      <c r="I30" s="11">
        <f t="shared" si="7"/>
        <v>0.68516649848637745</v>
      </c>
    </row>
    <row r="31" spans="1:9" s="5" customFormat="1">
      <c r="A31" s="5" t="s">
        <v>23</v>
      </c>
      <c r="B31" s="10">
        <v>864</v>
      </c>
      <c r="C31" s="10">
        <v>1230</v>
      </c>
      <c r="D31" s="10">
        <f t="shared" si="4"/>
        <v>366</v>
      </c>
      <c r="E31" s="11">
        <f t="shared" si="5"/>
        <v>0.4236111111111111</v>
      </c>
      <c r="F31" s="12">
        <v>6602</v>
      </c>
      <c r="G31" s="12">
        <v>8513</v>
      </c>
      <c r="H31" s="10">
        <f t="shared" si="6"/>
        <v>1911</v>
      </c>
      <c r="I31" s="11">
        <f t="shared" si="7"/>
        <v>0.28945774007876401</v>
      </c>
    </row>
    <row r="32" spans="1:9" s="5" customFormat="1">
      <c r="A32" s="5" t="s">
        <v>24</v>
      </c>
      <c r="B32" s="10">
        <v>62</v>
      </c>
      <c r="C32" s="10">
        <v>102</v>
      </c>
      <c r="D32" s="10">
        <f t="shared" si="4"/>
        <v>40</v>
      </c>
      <c r="E32" s="11">
        <f t="shared" si="5"/>
        <v>0.64516129032258063</v>
      </c>
      <c r="F32" s="12">
        <v>293</v>
      </c>
      <c r="G32" s="12">
        <v>479</v>
      </c>
      <c r="H32" s="10">
        <f t="shared" si="6"/>
        <v>186</v>
      </c>
      <c r="I32" s="11">
        <f t="shared" si="7"/>
        <v>0.6348122866894198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1461</v>
      </c>
      <c r="C35" s="10">
        <v>1625</v>
      </c>
      <c r="D35" s="10">
        <f>C35-B35</f>
        <v>164</v>
      </c>
      <c r="E35" s="11">
        <f>(C35-B35)/B35</f>
        <v>0.11225188227241616</v>
      </c>
      <c r="F35" s="12">
        <v>12358</v>
      </c>
      <c r="G35" s="12">
        <v>13437</v>
      </c>
      <c r="H35" s="10">
        <f>G35-F35</f>
        <v>1079</v>
      </c>
      <c r="I35" s="11">
        <f>(G35-F35)/F35</f>
        <v>8.7311862760964559E-2</v>
      </c>
    </row>
    <row r="36" spans="1:9" s="5" customFormat="1">
      <c r="A36" s="5" t="s">
        <v>26</v>
      </c>
      <c r="B36" s="10">
        <v>1079</v>
      </c>
      <c r="C36" s="10">
        <v>1225</v>
      </c>
      <c r="D36" s="10">
        <f>C36-B36</f>
        <v>146</v>
      </c>
      <c r="E36" s="11">
        <f>(C36-B36)/B36</f>
        <v>0.13531047265987026</v>
      </c>
      <c r="F36" s="12">
        <v>9008</v>
      </c>
      <c r="G36" s="12">
        <v>9767</v>
      </c>
      <c r="H36" s="10">
        <f>G36-F36</f>
        <v>759</v>
      </c>
      <c r="I36" s="11">
        <f>(G36-F36)/F36</f>
        <v>8.4258436944937828E-2</v>
      </c>
    </row>
    <row r="37" spans="1:9" s="5" customFormat="1">
      <c r="A37" s="5" t="s">
        <v>27</v>
      </c>
      <c r="B37" s="10">
        <v>276</v>
      </c>
      <c r="C37" s="10">
        <v>284</v>
      </c>
      <c r="D37" s="10">
        <f>C37-B37</f>
        <v>8</v>
      </c>
      <c r="E37" s="11">
        <f>(C37-B37)/B37</f>
        <v>2.8985507246376812E-2</v>
      </c>
      <c r="F37" s="12">
        <v>1342</v>
      </c>
      <c r="G37" s="12">
        <v>1454</v>
      </c>
      <c r="H37" s="10">
        <f>G37-F37</f>
        <v>112</v>
      </c>
      <c r="I37" s="11">
        <f>(G37-F37)/F37</f>
        <v>8.3457526080476907E-2</v>
      </c>
    </row>
    <row r="38" spans="1:9" s="5" customFormat="1">
      <c r="A38" s="5" t="s">
        <v>28</v>
      </c>
      <c r="B38" s="10">
        <v>425</v>
      </c>
      <c r="C38" s="10">
        <v>481</v>
      </c>
      <c r="D38" s="10">
        <f>C38-B38</f>
        <v>56</v>
      </c>
      <c r="E38" s="11">
        <f>(C38-B38)/B38</f>
        <v>0.13176470588235295</v>
      </c>
      <c r="F38" s="12">
        <v>2008</v>
      </c>
      <c r="G38" s="12">
        <v>2216</v>
      </c>
      <c r="H38" s="10">
        <f>G38-F38</f>
        <v>208</v>
      </c>
      <c r="I38" s="11">
        <f>(G38-F38)/F38</f>
        <v>0.10358565737051793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15905</v>
      </c>
      <c r="C41" s="10">
        <v>17379</v>
      </c>
      <c r="D41" s="10">
        <f>C41-B41</f>
        <v>1474</v>
      </c>
      <c r="E41" s="11">
        <f>(C41-B41)/B41</f>
        <v>9.2675259352404907E-2</v>
      </c>
      <c r="F41" s="12">
        <v>167222.5</v>
      </c>
      <c r="G41" s="12">
        <v>184241.5</v>
      </c>
      <c r="H41" s="10">
        <f>G41-F41</f>
        <v>17019</v>
      </c>
      <c r="I41" s="11">
        <f>(G41-F41)/F41</f>
        <v>0.10177458176979773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9.5703125" style="6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40"/>
      <c r="B3" s="40"/>
      <c r="C3" s="40"/>
      <c r="D3" s="40"/>
      <c r="E3" s="40"/>
      <c r="F3" s="40"/>
      <c r="G3" s="40"/>
      <c r="H3" s="40"/>
      <c r="I3" s="40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66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10089</v>
      </c>
      <c r="C6" s="10">
        <v>10143</v>
      </c>
      <c r="D6" s="10">
        <f t="shared" ref="D6:D14" si="0">C6-B6</f>
        <v>54</v>
      </c>
      <c r="E6" s="11">
        <f t="shared" ref="E6:E14" si="1">(C6-B6)/B6</f>
        <v>5.3523639607493305E-3</v>
      </c>
      <c r="F6" s="12">
        <v>84332.5</v>
      </c>
      <c r="G6" s="12">
        <v>87045.5</v>
      </c>
      <c r="H6" s="10">
        <f t="shared" ref="H6:H14" si="2">G6-F6</f>
        <v>2713</v>
      </c>
      <c r="I6" s="11">
        <f t="shared" ref="I6:I14" si="3">(G6-F6)/F6</f>
        <v>3.2170278362434412E-2</v>
      </c>
    </row>
    <row r="7" spans="1:9" s="5" customFormat="1">
      <c r="A7" s="5" t="s">
        <v>4</v>
      </c>
      <c r="B7" s="10">
        <v>5573</v>
      </c>
      <c r="C7" s="10">
        <v>5698</v>
      </c>
      <c r="D7" s="10">
        <f t="shared" si="0"/>
        <v>125</v>
      </c>
      <c r="E7" s="11">
        <f t="shared" si="1"/>
        <v>2.2429571146599676E-2</v>
      </c>
      <c r="F7" s="12">
        <v>48557</v>
      </c>
      <c r="G7" s="12">
        <v>49826.5</v>
      </c>
      <c r="H7" s="10">
        <f t="shared" si="2"/>
        <v>1269.5</v>
      </c>
      <c r="I7" s="11">
        <f t="shared" si="3"/>
        <v>2.6144531169553308E-2</v>
      </c>
    </row>
    <row r="8" spans="1:9" s="5" customFormat="1">
      <c r="A8" s="5" t="s">
        <v>5</v>
      </c>
      <c r="B8" s="10">
        <v>535</v>
      </c>
      <c r="C8" s="10">
        <v>559</v>
      </c>
      <c r="D8" s="10">
        <f t="shared" si="0"/>
        <v>24</v>
      </c>
      <c r="E8" s="11">
        <f t="shared" si="1"/>
        <v>4.4859813084112146E-2</v>
      </c>
      <c r="F8" s="12">
        <v>1805</v>
      </c>
      <c r="G8" s="12">
        <v>1878.5</v>
      </c>
      <c r="H8" s="10">
        <f t="shared" si="2"/>
        <v>73.5</v>
      </c>
      <c r="I8" s="11">
        <f t="shared" si="3"/>
        <v>4.0720221606648198E-2</v>
      </c>
    </row>
    <row r="9" spans="1:9" s="5" customFormat="1">
      <c r="A9" s="5" t="s">
        <v>39</v>
      </c>
      <c r="B9" s="10">
        <v>333</v>
      </c>
      <c r="C9" s="10">
        <v>296</v>
      </c>
      <c r="D9" s="10">
        <f t="shared" si="0"/>
        <v>-37</v>
      </c>
      <c r="E9" s="11">
        <f t="shared" si="1"/>
        <v>-0.1111111111111111</v>
      </c>
      <c r="F9" s="12">
        <v>876</v>
      </c>
      <c r="G9" s="12">
        <v>915</v>
      </c>
      <c r="H9" s="10">
        <f t="shared" si="2"/>
        <v>39</v>
      </c>
      <c r="I9" s="11">
        <f t="shared" si="3"/>
        <v>4.4520547945205477E-2</v>
      </c>
    </row>
    <row r="10" spans="1:9" s="5" customFormat="1">
      <c r="A10" s="5" t="s">
        <v>6</v>
      </c>
      <c r="B10" s="10">
        <v>416</v>
      </c>
      <c r="C10" s="10">
        <v>334</v>
      </c>
      <c r="D10" s="10">
        <f t="shared" si="0"/>
        <v>-82</v>
      </c>
      <c r="E10" s="11">
        <f t="shared" si="1"/>
        <v>-0.19711538461538461</v>
      </c>
      <c r="F10" s="12">
        <v>1552</v>
      </c>
      <c r="G10" s="12">
        <v>1693</v>
      </c>
      <c r="H10" s="10">
        <f t="shared" si="2"/>
        <v>141</v>
      </c>
      <c r="I10" s="11">
        <f t="shared" si="3"/>
        <v>9.0850515463917522E-2</v>
      </c>
    </row>
    <row r="11" spans="1:9" s="5" customFormat="1">
      <c r="A11" s="5" t="s">
        <v>7</v>
      </c>
      <c r="B11" s="10">
        <v>261</v>
      </c>
      <c r="C11" s="10">
        <v>255</v>
      </c>
      <c r="D11" s="10">
        <f t="shared" si="0"/>
        <v>-6</v>
      </c>
      <c r="E11" s="11">
        <f t="shared" si="1"/>
        <v>-2.2988505747126436E-2</v>
      </c>
      <c r="F11" s="12">
        <v>1485</v>
      </c>
      <c r="G11" s="12">
        <v>1429.5</v>
      </c>
      <c r="H11" s="10">
        <f t="shared" si="2"/>
        <v>-55.5</v>
      </c>
      <c r="I11" s="11">
        <f t="shared" si="3"/>
        <v>-3.7373737373737372E-2</v>
      </c>
    </row>
    <row r="12" spans="1:9" s="5" customFormat="1">
      <c r="A12" s="5" t="s">
        <v>8</v>
      </c>
      <c r="B12" s="10">
        <v>371</v>
      </c>
      <c r="C12" s="10">
        <v>242</v>
      </c>
      <c r="D12" s="10">
        <f t="shared" si="0"/>
        <v>-129</v>
      </c>
      <c r="E12" s="11">
        <f t="shared" si="1"/>
        <v>-0.34770889487870621</v>
      </c>
      <c r="F12" s="12">
        <v>876</v>
      </c>
      <c r="G12" s="12">
        <v>660</v>
      </c>
      <c r="H12" s="10">
        <f t="shared" si="2"/>
        <v>-216</v>
      </c>
      <c r="I12" s="11">
        <f t="shared" si="3"/>
        <v>-0.24657534246575341</v>
      </c>
    </row>
    <row r="13" spans="1:9" s="5" customFormat="1">
      <c r="A13" s="5" t="s">
        <v>9</v>
      </c>
      <c r="B13" s="10">
        <v>2787</v>
      </c>
      <c r="C13" s="10">
        <v>2872</v>
      </c>
      <c r="D13" s="10">
        <f t="shared" si="0"/>
        <v>85</v>
      </c>
      <c r="E13" s="11">
        <f t="shared" si="1"/>
        <v>3.0498744169357734E-2</v>
      </c>
      <c r="F13" s="12">
        <v>11841</v>
      </c>
      <c r="G13" s="12">
        <v>12489</v>
      </c>
      <c r="H13" s="10">
        <f t="shared" si="2"/>
        <v>648</v>
      </c>
      <c r="I13" s="11">
        <f t="shared" si="3"/>
        <v>5.472510767671649E-2</v>
      </c>
    </row>
    <row r="14" spans="1:9" s="5" customFormat="1">
      <c r="A14" s="5" t="s">
        <v>37</v>
      </c>
      <c r="B14" s="10">
        <v>3561</v>
      </c>
      <c r="C14" s="10">
        <v>3650</v>
      </c>
      <c r="D14" s="10">
        <f t="shared" si="0"/>
        <v>89</v>
      </c>
      <c r="E14" s="11">
        <f t="shared" si="1"/>
        <v>2.499297950014041E-2</v>
      </c>
      <c r="F14" s="12">
        <v>17340.5</v>
      </c>
      <c r="G14" s="12">
        <v>18154</v>
      </c>
      <c r="H14" s="10">
        <f t="shared" si="2"/>
        <v>813.5</v>
      </c>
      <c r="I14" s="11">
        <f t="shared" si="3"/>
        <v>4.691329546437531E-2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685</v>
      </c>
      <c r="C16" s="10">
        <v>922</v>
      </c>
      <c r="D16" s="10">
        <f t="shared" ref="D16:D24" si="4">C16-B16</f>
        <v>237</v>
      </c>
      <c r="E16" s="11">
        <f t="shared" ref="E16:E24" si="5">(C16-B16)/B16</f>
        <v>0.34598540145985401</v>
      </c>
      <c r="F16" s="12">
        <v>4585.5</v>
      </c>
      <c r="G16" s="12">
        <v>5677</v>
      </c>
      <c r="H16" s="10">
        <f t="shared" ref="H16:H24" si="6">G16-F16</f>
        <v>1091.5</v>
      </c>
      <c r="I16" s="11">
        <f t="shared" ref="I16:I24" si="7">(G16-F16)/F16</f>
        <v>0.23803292988768945</v>
      </c>
    </row>
    <row r="17" spans="1:9" s="5" customFormat="1">
      <c r="A17" s="5" t="s">
        <v>11</v>
      </c>
      <c r="B17" s="10">
        <v>3167</v>
      </c>
      <c r="C17" s="10">
        <v>3212</v>
      </c>
      <c r="D17" s="10">
        <f t="shared" si="4"/>
        <v>45</v>
      </c>
      <c r="E17" s="11">
        <f t="shared" si="5"/>
        <v>1.4209030628354911E-2</v>
      </c>
      <c r="F17" s="12">
        <v>19333</v>
      </c>
      <c r="G17" s="12">
        <v>19531</v>
      </c>
      <c r="H17" s="10">
        <f t="shared" si="6"/>
        <v>198</v>
      </c>
      <c r="I17" s="11">
        <f t="shared" si="7"/>
        <v>1.0241555888894636E-2</v>
      </c>
    </row>
    <row r="18" spans="1:9" s="5" customFormat="1">
      <c r="A18" s="5" t="s">
        <v>12</v>
      </c>
      <c r="B18" s="10">
        <v>2247</v>
      </c>
      <c r="C18" s="10">
        <v>2188</v>
      </c>
      <c r="D18" s="10">
        <f t="shared" si="4"/>
        <v>-59</v>
      </c>
      <c r="E18" s="11">
        <f t="shared" si="5"/>
        <v>-2.6257231864708502E-2</v>
      </c>
      <c r="F18" s="12">
        <v>13713.5</v>
      </c>
      <c r="G18" s="12">
        <v>13570.5</v>
      </c>
      <c r="H18" s="10">
        <f t="shared" si="6"/>
        <v>-143</v>
      </c>
      <c r="I18" s="11">
        <f t="shared" si="7"/>
        <v>-1.0427680752543115E-2</v>
      </c>
    </row>
    <row r="19" spans="1:9" s="5" customFormat="1">
      <c r="A19" s="5" t="s">
        <v>13</v>
      </c>
      <c r="B19" s="10">
        <v>797</v>
      </c>
      <c r="C19" s="10">
        <v>383</v>
      </c>
      <c r="D19" s="10">
        <f t="shared" si="4"/>
        <v>-414</v>
      </c>
      <c r="E19" s="11">
        <f t="shared" si="5"/>
        <v>-0.51944792973651188</v>
      </c>
      <c r="F19" s="12">
        <v>3167</v>
      </c>
      <c r="G19" s="12">
        <v>2102</v>
      </c>
      <c r="H19" s="10">
        <f t="shared" si="6"/>
        <v>-1065</v>
      </c>
      <c r="I19" s="11">
        <f t="shared" si="7"/>
        <v>-0.33628039153773287</v>
      </c>
    </row>
    <row r="20" spans="1:9" s="5" customFormat="1">
      <c r="A20" s="5" t="s">
        <v>14</v>
      </c>
      <c r="B20" s="10">
        <v>278</v>
      </c>
      <c r="C20" s="10">
        <v>292</v>
      </c>
      <c r="D20" s="10">
        <f t="shared" si="4"/>
        <v>14</v>
      </c>
      <c r="E20" s="11">
        <f t="shared" si="5"/>
        <v>5.0359712230215826E-2</v>
      </c>
      <c r="F20" s="12">
        <v>1397</v>
      </c>
      <c r="G20" s="12">
        <v>1475</v>
      </c>
      <c r="H20" s="10">
        <f t="shared" si="6"/>
        <v>78</v>
      </c>
      <c r="I20" s="11">
        <f t="shared" si="7"/>
        <v>5.5833929849677881E-2</v>
      </c>
    </row>
    <row r="21" spans="1:9" s="5" customFormat="1">
      <c r="A21" s="5" t="s">
        <v>15</v>
      </c>
      <c r="B21" s="10">
        <v>872</v>
      </c>
      <c r="C21" s="10">
        <v>967</v>
      </c>
      <c r="D21" s="10">
        <f t="shared" si="4"/>
        <v>95</v>
      </c>
      <c r="E21" s="11">
        <f t="shared" si="5"/>
        <v>0.10894495412844037</v>
      </c>
      <c r="F21" s="12">
        <v>4728</v>
      </c>
      <c r="G21" s="12">
        <v>5107</v>
      </c>
      <c r="H21" s="10">
        <f t="shared" si="6"/>
        <v>379</v>
      </c>
      <c r="I21" s="11">
        <f t="shared" si="7"/>
        <v>8.0160744500846023E-2</v>
      </c>
    </row>
    <row r="22" spans="1:9" s="5" customFormat="1">
      <c r="A22" s="5" t="s">
        <v>16</v>
      </c>
      <c r="B22" s="10">
        <v>334</v>
      </c>
      <c r="C22" s="10">
        <v>281</v>
      </c>
      <c r="D22" s="10">
        <f t="shared" si="4"/>
        <v>-53</v>
      </c>
      <c r="E22" s="11">
        <f t="shared" si="5"/>
        <v>-0.15868263473053892</v>
      </c>
      <c r="F22" s="12">
        <v>1474</v>
      </c>
      <c r="G22" s="12">
        <v>1134</v>
      </c>
      <c r="H22" s="10">
        <f t="shared" si="6"/>
        <v>-340</v>
      </c>
      <c r="I22" s="11">
        <f t="shared" si="7"/>
        <v>-0.23066485753052918</v>
      </c>
    </row>
    <row r="23" spans="1:9" s="5" customFormat="1">
      <c r="A23" s="5" t="s">
        <v>17</v>
      </c>
      <c r="B23" s="10">
        <v>118</v>
      </c>
      <c r="C23" s="10">
        <v>209</v>
      </c>
      <c r="D23" s="10">
        <f t="shared" si="4"/>
        <v>91</v>
      </c>
      <c r="E23" s="11">
        <f t="shared" si="5"/>
        <v>0.77118644067796616</v>
      </c>
      <c r="F23" s="12">
        <v>746</v>
      </c>
      <c r="G23" s="12">
        <v>1029</v>
      </c>
      <c r="H23" s="10">
        <f t="shared" si="6"/>
        <v>283</v>
      </c>
      <c r="I23" s="11">
        <f t="shared" si="7"/>
        <v>0.37935656836461124</v>
      </c>
    </row>
    <row r="24" spans="1:9" s="5" customFormat="1">
      <c r="A24" s="5" t="s">
        <v>18</v>
      </c>
      <c r="B24" s="10">
        <v>195</v>
      </c>
      <c r="C24" s="10">
        <v>193</v>
      </c>
      <c r="D24" s="10">
        <f t="shared" si="4"/>
        <v>-2</v>
      </c>
      <c r="E24" s="11">
        <f t="shared" si="5"/>
        <v>-1.0256410256410256E-2</v>
      </c>
      <c r="F24" s="12">
        <v>195</v>
      </c>
      <c r="G24" s="12">
        <v>192</v>
      </c>
      <c r="H24" s="10">
        <f t="shared" si="6"/>
        <v>-3</v>
      </c>
      <c r="I24" s="11">
        <f t="shared" si="7"/>
        <v>-1.5384615384615385E-2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19143</v>
      </c>
      <c r="C27" s="10">
        <v>19183</v>
      </c>
      <c r="D27" s="10">
        <f t="shared" ref="D27:D32" si="8">C27-B27</f>
        <v>40</v>
      </c>
      <c r="E27" s="11">
        <f t="shared" ref="E27:E32" si="9">(C27-B27)/B27</f>
        <v>2.0895366452489158E-3</v>
      </c>
      <c r="F27" s="12">
        <v>168759.7</v>
      </c>
      <c r="G27" s="12">
        <v>173922.8</v>
      </c>
      <c r="H27" s="10">
        <f t="shared" ref="H27:H32" si="10">G27-F27</f>
        <v>5163.0999999999767</v>
      </c>
      <c r="I27" s="11">
        <f t="shared" ref="I27:I32" si="11">(G27-F27)/F27</f>
        <v>3.0594389537312382E-2</v>
      </c>
    </row>
    <row r="28" spans="1:9" s="5" customFormat="1">
      <c r="A28" s="5" t="s">
        <v>20</v>
      </c>
      <c r="B28" s="10">
        <v>15254</v>
      </c>
      <c r="C28" s="10">
        <v>15191</v>
      </c>
      <c r="D28" s="10">
        <f t="shared" si="8"/>
        <v>-63</v>
      </c>
      <c r="E28" s="11">
        <f t="shared" si="9"/>
        <v>-4.1300642454438182E-3</v>
      </c>
      <c r="F28" s="12">
        <v>137041</v>
      </c>
      <c r="G28" s="12">
        <v>137725</v>
      </c>
      <c r="H28" s="10">
        <f t="shared" si="10"/>
        <v>684</v>
      </c>
      <c r="I28" s="11">
        <f t="shared" si="11"/>
        <v>4.9912070110404915E-3</v>
      </c>
    </row>
    <row r="29" spans="1:9" s="5" customFormat="1">
      <c r="A29" s="5" t="s">
        <v>21</v>
      </c>
      <c r="B29" s="10">
        <v>2129</v>
      </c>
      <c r="C29" s="10">
        <v>2720</v>
      </c>
      <c r="D29" s="10">
        <f t="shared" si="8"/>
        <v>591</v>
      </c>
      <c r="E29" s="11">
        <f t="shared" si="9"/>
        <v>0.27759511507750118</v>
      </c>
      <c r="F29" s="12">
        <v>13120</v>
      </c>
      <c r="G29" s="12">
        <v>15447</v>
      </c>
      <c r="H29" s="10">
        <f t="shared" si="10"/>
        <v>2327</v>
      </c>
      <c r="I29" s="11">
        <f t="shared" si="11"/>
        <v>0.17736280487804879</v>
      </c>
    </row>
    <row r="30" spans="1:9" s="5" customFormat="1">
      <c r="A30" s="5" t="s">
        <v>22</v>
      </c>
      <c r="B30" s="10">
        <v>536</v>
      </c>
      <c r="C30" s="10">
        <v>687</v>
      </c>
      <c r="D30" s="10">
        <f t="shared" si="8"/>
        <v>151</v>
      </c>
      <c r="E30" s="11">
        <f t="shared" si="9"/>
        <v>0.28171641791044777</v>
      </c>
      <c r="F30" s="12">
        <v>2404</v>
      </c>
      <c r="G30" s="12">
        <v>3149</v>
      </c>
      <c r="H30" s="10">
        <f t="shared" si="10"/>
        <v>745</v>
      </c>
      <c r="I30" s="11">
        <f t="shared" si="11"/>
        <v>0.30990016638935108</v>
      </c>
    </row>
    <row r="31" spans="1:9" s="5" customFormat="1">
      <c r="A31" s="5" t="s">
        <v>23</v>
      </c>
      <c r="B31" s="10">
        <v>1745</v>
      </c>
      <c r="C31" s="10">
        <v>1936</v>
      </c>
      <c r="D31" s="10">
        <f t="shared" si="8"/>
        <v>191</v>
      </c>
      <c r="E31" s="11">
        <f t="shared" si="9"/>
        <v>0.10945558739255014</v>
      </c>
      <c r="F31" s="12">
        <v>13011</v>
      </c>
      <c r="G31" s="12">
        <v>14120</v>
      </c>
      <c r="H31" s="10">
        <f t="shared" si="10"/>
        <v>1109</v>
      </c>
      <c r="I31" s="11">
        <f t="shared" si="11"/>
        <v>8.5235569902390285E-2</v>
      </c>
    </row>
    <row r="32" spans="1:9" s="5" customFormat="1">
      <c r="A32" s="5" t="s">
        <v>24</v>
      </c>
      <c r="B32" s="10">
        <v>741</v>
      </c>
      <c r="C32" s="10">
        <v>761</v>
      </c>
      <c r="D32" s="10">
        <f t="shared" si="8"/>
        <v>20</v>
      </c>
      <c r="E32" s="11">
        <f t="shared" si="9"/>
        <v>2.6990553306342781E-2</v>
      </c>
      <c r="F32" s="12">
        <v>3183.7</v>
      </c>
      <c r="G32" s="12">
        <v>3481.8</v>
      </c>
      <c r="H32" s="10">
        <f t="shared" si="10"/>
        <v>298.10000000000036</v>
      </c>
      <c r="I32" s="11">
        <f t="shared" si="11"/>
        <v>9.3633194082357124E-2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3586</v>
      </c>
      <c r="C35" s="10">
        <v>3418</v>
      </c>
      <c r="D35" s="10">
        <f>C35-B35</f>
        <v>-168</v>
      </c>
      <c r="E35" s="11">
        <f>(C35-B35)/B35</f>
        <v>-4.6848856664807585E-2</v>
      </c>
      <c r="F35" s="12">
        <v>24215</v>
      </c>
      <c r="G35" s="12">
        <v>24545</v>
      </c>
      <c r="H35" s="10">
        <f>G35-F35</f>
        <v>330</v>
      </c>
      <c r="I35" s="11">
        <f>(G35-F35)/F35</f>
        <v>1.362791658063184E-2</v>
      </c>
    </row>
    <row r="36" spans="1:9" s="5" customFormat="1">
      <c r="A36" s="5" t="s">
        <v>26</v>
      </c>
      <c r="B36" s="10">
        <v>2568</v>
      </c>
      <c r="C36" s="10">
        <v>2401</v>
      </c>
      <c r="D36" s="10">
        <f>C36-B36</f>
        <v>-167</v>
      </c>
      <c r="E36" s="11">
        <f>(C36-B36)/B36</f>
        <v>-6.5031152647975071E-2</v>
      </c>
      <c r="F36" s="12">
        <v>17002</v>
      </c>
      <c r="G36" s="12">
        <v>16982</v>
      </c>
      <c r="H36" s="10">
        <f>G36-F36</f>
        <v>-20</v>
      </c>
      <c r="I36" s="11">
        <f>(G36-F36)/F36</f>
        <v>-1.1763321962122103E-3</v>
      </c>
    </row>
    <row r="37" spans="1:9" s="5" customFormat="1">
      <c r="A37" s="5" t="s">
        <v>27</v>
      </c>
      <c r="B37" s="10">
        <v>553</v>
      </c>
      <c r="C37" s="10">
        <v>567</v>
      </c>
      <c r="D37" s="10">
        <f>C37-B37</f>
        <v>14</v>
      </c>
      <c r="E37" s="11">
        <f>(C37-B37)/B37</f>
        <v>2.5316455696202531E-2</v>
      </c>
      <c r="F37" s="12">
        <v>2704</v>
      </c>
      <c r="G37" s="12">
        <v>2925</v>
      </c>
      <c r="H37" s="10">
        <f>G37-F37</f>
        <v>221</v>
      </c>
      <c r="I37" s="11">
        <f>(G37-F37)/F37</f>
        <v>8.1730769230769232E-2</v>
      </c>
    </row>
    <row r="38" spans="1:9" s="5" customFormat="1">
      <c r="A38" s="5" t="s">
        <v>28</v>
      </c>
      <c r="B38" s="10">
        <v>960</v>
      </c>
      <c r="C38" s="10">
        <v>1021</v>
      </c>
      <c r="D38" s="10">
        <f>C38-B38</f>
        <v>61</v>
      </c>
      <c r="E38" s="11">
        <f>(C38-B38)/B38</f>
        <v>6.3541666666666663E-2</v>
      </c>
      <c r="F38" s="12">
        <v>4509</v>
      </c>
      <c r="G38" s="12">
        <v>4638</v>
      </c>
      <c r="H38" s="10">
        <f>G38-F38</f>
        <v>129</v>
      </c>
      <c r="I38" s="11">
        <f>(G38-F38)/F38</f>
        <v>2.8609447771124417E-2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31872</v>
      </c>
      <c r="C41" s="10">
        <v>31922</v>
      </c>
      <c r="D41" s="10">
        <f>C41-B41</f>
        <v>50</v>
      </c>
      <c r="E41" s="11">
        <f>(C41-B41)/B41</f>
        <v>1.5687751004016064E-3</v>
      </c>
      <c r="F41" s="12">
        <v>277307.2</v>
      </c>
      <c r="G41" s="12">
        <v>285513.3</v>
      </c>
      <c r="H41" s="10">
        <f>G41-F41</f>
        <v>8206.0999999999767</v>
      </c>
      <c r="I41" s="11">
        <f>(G41-F41)/F41</f>
        <v>2.9592091370148257E-2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3"/>
      <c r="B3" s="23"/>
      <c r="C3" s="23"/>
      <c r="D3" s="23"/>
      <c r="E3" s="23"/>
      <c r="F3" s="23"/>
      <c r="G3" s="23"/>
      <c r="H3" s="23"/>
      <c r="I3" s="23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48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3369</v>
      </c>
      <c r="C6" s="10">
        <v>3982</v>
      </c>
      <c r="D6" s="10">
        <f>C6-B6</f>
        <v>613</v>
      </c>
      <c r="E6" s="11">
        <f>(C6-B6)/B6</f>
        <v>0.18195310181062629</v>
      </c>
      <c r="F6" s="12">
        <v>37528.5</v>
      </c>
      <c r="G6" s="12">
        <v>43347.5</v>
      </c>
      <c r="H6" s="10">
        <f>G6-F6</f>
        <v>5819</v>
      </c>
      <c r="I6" s="11">
        <f>(G6-F6)/F6</f>
        <v>0.15505549116005168</v>
      </c>
    </row>
    <row r="7" spans="1:9" s="5" customFormat="1">
      <c r="A7" s="5" t="s">
        <v>4</v>
      </c>
      <c r="B7" s="10">
        <v>2740</v>
      </c>
      <c r="C7" s="10">
        <v>3003</v>
      </c>
      <c r="D7" s="10">
        <f>C7-B7</f>
        <v>263</v>
      </c>
      <c r="E7" s="11">
        <f>(C7-B7)/B7</f>
        <v>9.5985401459854014E-2</v>
      </c>
      <c r="F7" s="12">
        <v>27560</v>
      </c>
      <c r="G7" s="12">
        <v>29945</v>
      </c>
      <c r="H7" s="10">
        <f>G7-F7</f>
        <v>2385</v>
      </c>
      <c r="I7" s="11">
        <f>(G7-F7)/F7</f>
        <v>8.6538461538461536E-2</v>
      </c>
    </row>
    <row r="8" spans="1:9" s="5" customFormat="1">
      <c r="A8" s="5" t="s">
        <v>5</v>
      </c>
      <c r="B8" s="10"/>
      <c r="C8" s="10">
        <v>52</v>
      </c>
      <c r="D8" s="10"/>
      <c r="E8" s="11"/>
      <c r="F8" s="12"/>
      <c r="G8" s="12">
        <v>212</v>
      </c>
      <c r="H8" s="10"/>
      <c r="I8" s="11"/>
    </row>
    <row r="9" spans="1:9" s="5" customFormat="1">
      <c r="A9" s="5" t="s">
        <v>39</v>
      </c>
      <c r="B9" s="10"/>
      <c r="C9" s="10">
        <v>33</v>
      </c>
      <c r="D9" s="10"/>
      <c r="E9" s="11"/>
      <c r="F9" s="12"/>
      <c r="G9" s="12">
        <v>121</v>
      </c>
      <c r="H9" s="10"/>
      <c r="I9" s="11"/>
    </row>
    <row r="10" spans="1:9" s="5" customFormat="1">
      <c r="A10" s="5" t="s">
        <v>6</v>
      </c>
      <c r="B10" s="10"/>
      <c r="C10" s="10">
        <v>33</v>
      </c>
      <c r="D10" s="10"/>
      <c r="E10" s="11"/>
      <c r="F10" s="12"/>
      <c r="G10" s="12">
        <v>131</v>
      </c>
      <c r="H10" s="10"/>
      <c r="I10" s="11"/>
    </row>
    <row r="11" spans="1:9" s="5" customFormat="1">
      <c r="A11" s="5" t="s">
        <v>7</v>
      </c>
      <c r="B11" s="10"/>
      <c r="C11" s="10">
        <v>64</v>
      </c>
      <c r="D11" s="10"/>
      <c r="E11" s="11"/>
      <c r="F11" s="12"/>
      <c r="G11" s="12">
        <v>337</v>
      </c>
      <c r="H11" s="10"/>
      <c r="I11" s="11"/>
    </row>
    <row r="12" spans="1:9" s="5" customFormat="1">
      <c r="A12" s="5" t="s">
        <v>8</v>
      </c>
      <c r="B12" s="10"/>
      <c r="C12" s="10">
        <v>22</v>
      </c>
      <c r="D12" s="10"/>
      <c r="E12" s="11"/>
      <c r="F12" s="12"/>
      <c r="G12" s="12">
        <v>74</v>
      </c>
      <c r="H12" s="10"/>
      <c r="I12" s="11"/>
    </row>
    <row r="13" spans="1:9" s="5" customFormat="1">
      <c r="A13" s="5" t="s">
        <v>9</v>
      </c>
      <c r="B13" s="10">
        <v>835</v>
      </c>
      <c r="C13" s="10">
        <v>1077</v>
      </c>
      <c r="D13" s="10">
        <f>C13-B13</f>
        <v>242</v>
      </c>
      <c r="E13" s="11">
        <f>(C13-B13)/B13</f>
        <v>0.28982035928143712</v>
      </c>
      <c r="F13" s="12">
        <v>3391</v>
      </c>
      <c r="G13" s="12">
        <v>4618</v>
      </c>
      <c r="H13" s="10">
        <f>G13-F13</f>
        <v>1227</v>
      </c>
      <c r="I13" s="11">
        <f>(G13-F13)/F13</f>
        <v>0.36184016514302564</v>
      </c>
    </row>
    <row r="14" spans="1:9" s="5" customFormat="1">
      <c r="A14" s="5" t="s">
        <v>37</v>
      </c>
      <c r="B14" s="10">
        <v>1273</v>
      </c>
      <c r="C14" s="10">
        <v>1464</v>
      </c>
      <c r="D14" s="10">
        <f>C14-B14</f>
        <v>191</v>
      </c>
      <c r="E14" s="11">
        <f>(C14-B14)/B14</f>
        <v>0.15003927729772193</v>
      </c>
      <c r="F14" s="12">
        <v>6577.5</v>
      </c>
      <c r="G14" s="12">
        <v>7909.5</v>
      </c>
      <c r="H14" s="10">
        <f>G14-F14</f>
        <v>1332</v>
      </c>
      <c r="I14" s="11">
        <f>(G14-F14)/F14</f>
        <v>0.20250855188141392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419</v>
      </c>
      <c r="C16" s="10">
        <v>567</v>
      </c>
      <c r="D16" s="10">
        <f t="shared" ref="D16:D24" si="0">C16-B16</f>
        <v>148</v>
      </c>
      <c r="E16" s="11">
        <f t="shared" ref="E16:E24" si="1">(C16-B16)/B16</f>
        <v>0.3532219570405728</v>
      </c>
      <c r="F16" s="12">
        <v>3004.5</v>
      </c>
      <c r="G16" s="12">
        <v>3769</v>
      </c>
      <c r="H16" s="10">
        <f t="shared" ref="H16:H24" si="2">G16-F16</f>
        <v>764.5</v>
      </c>
      <c r="I16" s="11">
        <f t="shared" ref="I16:I24" si="3">(G16-F16)/F16</f>
        <v>0.25445165584955898</v>
      </c>
    </row>
    <row r="17" spans="1:9" s="5" customFormat="1">
      <c r="A17" s="5" t="s">
        <v>11</v>
      </c>
      <c r="B17" s="10">
        <v>1665</v>
      </c>
      <c r="C17" s="10">
        <v>1828</v>
      </c>
      <c r="D17" s="10">
        <f t="shared" si="0"/>
        <v>163</v>
      </c>
      <c r="E17" s="11">
        <f t="shared" si="1"/>
        <v>9.7897897897897893E-2</v>
      </c>
      <c r="F17" s="12">
        <v>10498</v>
      </c>
      <c r="G17" s="12">
        <v>11633</v>
      </c>
      <c r="H17" s="10">
        <f t="shared" si="2"/>
        <v>1135</v>
      </c>
      <c r="I17" s="11">
        <f t="shared" si="3"/>
        <v>0.10811583158696894</v>
      </c>
    </row>
    <row r="18" spans="1:9" s="5" customFormat="1">
      <c r="A18" s="5" t="s">
        <v>12</v>
      </c>
      <c r="B18" s="10">
        <v>1315</v>
      </c>
      <c r="C18" s="10">
        <v>1368</v>
      </c>
      <c r="D18" s="10">
        <f t="shared" si="0"/>
        <v>53</v>
      </c>
      <c r="E18" s="11">
        <f t="shared" si="1"/>
        <v>4.0304182509505702E-2</v>
      </c>
      <c r="F18" s="12">
        <v>8533</v>
      </c>
      <c r="G18" s="12">
        <v>8636</v>
      </c>
      <c r="H18" s="10">
        <f t="shared" si="2"/>
        <v>103</v>
      </c>
      <c r="I18" s="11">
        <f t="shared" si="3"/>
        <v>1.2070784015000585E-2</v>
      </c>
    </row>
    <row r="19" spans="1:9" s="5" customFormat="1">
      <c r="A19" s="5" t="s">
        <v>13</v>
      </c>
      <c r="B19" s="10">
        <v>187</v>
      </c>
      <c r="C19" s="10">
        <v>215</v>
      </c>
      <c r="D19" s="10">
        <f t="shared" si="0"/>
        <v>28</v>
      </c>
      <c r="E19" s="11">
        <f t="shared" si="1"/>
        <v>0.1497326203208556</v>
      </c>
      <c r="F19" s="12">
        <v>1045.5</v>
      </c>
      <c r="G19" s="12">
        <v>1297</v>
      </c>
      <c r="H19" s="10">
        <f t="shared" si="2"/>
        <v>251.5</v>
      </c>
      <c r="I19" s="11">
        <f t="shared" si="3"/>
        <v>0.24055475848876134</v>
      </c>
    </row>
    <row r="20" spans="1:9" s="5" customFormat="1">
      <c r="A20" s="5" t="s">
        <v>14</v>
      </c>
      <c r="B20" s="10">
        <v>94</v>
      </c>
      <c r="C20" s="10">
        <v>85</v>
      </c>
      <c r="D20" s="10">
        <f t="shared" si="0"/>
        <v>-9</v>
      </c>
      <c r="E20" s="11">
        <f t="shared" si="1"/>
        <v>-9.5744680851063829E-2</v>
      </c>
      <c r="F20" s="12">
        <v>428</v>
      </c>
      <c r="G20" s="12">
        <v>405</v>
      </c>
      <c r="H20" s="10">
        <f t="shared" si="2"/>
        <v>-23</v>
      </c>
      <c r="I20" s="11">
        <f t="shared" si="3"/>
        <v>-5.3738317757009345E-2</v>
      </c>
    </row>
    <row r="21" spans="1:9" s="5" customFormat="1">
      <c r="A21" s="5" t="s">
        <v>15</v>
      </c>
      <c r="B21" s="10">
        <v>441</v>
      </c>
      <c r="C21" s="10">
        <v>546</v>
      </c>
      <c r="D21" s="10">
        <f t="shared" si="0"/>
        <v>105</v>
      </c>
      <c r="E21" s="11">
        <f t="shared" si="1"/>
        <v>0.23809523809523808</v>
      </c>
      <c r="F21" s="12">
        <v>2657</v>
      </c>
      <c r="G21" s="12">
        <v>3169</v>
      </c>
      <c r="H21" s="10">
        <f t="shared" si="2"/>
        <v>512</v>
      </c>
      <c r="I21" s="11">
        <f t="shared" si="3"/>
        <v>0.19269853217914942</v>
      </c>
    </row>
    <row r="22" spans="1:9" s="5" customFormat="1">
      <c r="A22" s="5" t="s">
        <v>16</v>
      </c>
      <c r="B22" s="10">
        <v>174</v>
      </c>
      <c r="C22" s="10">
        <v>122</v>
      </c>
      <c r="D22" s="10">
        <f t="shared" si="0"/>
        <v>-52</v>
      </c>
      <c r="E22" s="11">
        <f t="shared" si="1"/>
        <v>-0.2988505747126437</v>
      </c>
      <c r="F22" s="12">
        <v>780</v>
      </c>
      <c r="G22" s="12">
        <v>498</v>
      </c>
      <c r="H22" s="10">
        <f t="shared" si="2"/>
        <v>-282</v>
      </c>
      <c r="I22" s="11">
        <f t="shared" si="3"/>
        <v>-0.36153846153846153</v>
      </c>
    </row>
    <row r="23" spans="1:9" s="5" customFormat="1">
      <c r="A23" s="5" t="s">
        <v>17</v>
      </c>
      <c r="B23" s="10">
        <v>52</v>
      </c>
      <c r="C23" s="10">
        <v>53</v>
      </c>
      <c r="D23" s="10">
        <f t="shared" si="0"/>
        <v>1</v>
      </c>
      <c r="E23" s="11">
        <f t="shared" si="1"/>
        <v>1.9230769230769232E-2</v>
      </c>
      <c r="F23" s="12">
        <v>533</v>
      </c>
      <c r="G23" s="12">
        <v>422</v>
      </c>
      <c r="H23" s="10">
        <f t="shared" si="2"/>
        <v>-111</v>
      </c>
      <c r="I23" s="11">
        <f t="shared" si="3"/>
        <v>-0.20825515947467166</v>
      </c>
    </row>
    <row r="24" spans="1:9" s="5" customFormat="1">
      <c r="A24" s="5" t="s">
        <v>18</v>
      </c>
      <c r="B24" s="10">
        <v>102</v>
      </c>
      <c r="C24" s="10">
        <v>114</v>
      </c>
      <c r="D24" s="10">
        <f t="shared" si="0"/>
        <v>12</v>
      </c>
      <c r="E24" s="11">
        <f t="shared" si="1"/>
        <v>0.11764705882352941</v>
      </c>
      <c r="F24" s="12">
        <v>102</v>
      </c>
      <c r="G24" s="12">
        <v>114</v>
      </c>
      <c r="H24" s="10">
        <f t="shared" si="2"/>
        <v>12</v>
      </c>
      <c r="I24" s="11">
        <f t="shared" si="3"/>
        <v>0.11764705882352941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10879</v>
      </c>
      <c r="C27" s="10">
        <v>11578</v>
      </c>
      <c r="D27" s="10">
        <f t="shared" ref="D27:D32" si="4">C27-B27</f>
        <v>699</v>
      </c>
      <c r="E27" s="11">
        <f t="shared" ref="E27:E32" si="5">(C27-B27)/B27</f>
        <v>6.4252229065171432E-2</v>
      </c>
      <c r="F27" s="12">
        <v>112043</v>
      </c>
      <c r="G27" s="12">
        <v>121243</v>
      </c>
      <c r="H27" s="10">
        <f t="shared" ref="H27:H32" si="6">G27-F27</f>
        <v>9200</v>
      </c>
      <c r="I27" s="11">
        <f t="shared" ref="I27:I32" si="7">(G27-F27)/F27</f>
        <v>8.2111332256365854E-2</v>
      </c>
    </row>
    <row r="28" spans="1:9" s="5" customFormat="1">
      <c r="A28" s="5" t="s">
        <v>20</v>
      </c>
      <c r="B28" s="10">
        <v>9498</v>
      </c>
      <c r="C28" s="10">
        <v>9912</v>
      </c>
      <c r="D28" s="10">
        <f t="shared" si="4"/>
        <v>414</v>
      </c>
      <c r="E28" s="11">
        <f t="shared" si="5"/>
        <v>4.3588123815540114E-2</v>
      </c>
      <c r="F28" s="12">
        <v>96810</v>
      </c>
      <c r="G28" s="12">
        <v>100378</v>
      </c>
      <c r="H28" s="10">
        <f t="shared" si="6"/>
        <v>3568</v>
      </c>
      <c r="I28" s="11">
        <f t="shared" si="7"/>
        <v>3.6855696725544881E-2</v>
      </c>
    </row>
    <row r="29" spans="1:9" s="5" customFormat="1">
      <c r="A29" s="5" t="s">
        <v>21</v>
      </c>
      <c r="B29" s="10">
        <v>1125</v>
      </c>
      <c r="C29" s="10">
        <v>1838</v>
      </c>
      <c r="D29" s="10">
        <f t="shared" si="4"/>
        <v>713</v>
      </c>
      <c r="E29" s="11">
        <f t="shared" si="5"/>
        <v>0.63377777777777777</v>
      </c>
      <c r="F29" s="12">
        <v>7796</v>
      </c>
      <c r="G29" s="12">
        <v>10746</v>
      </c>
      <c r="H29" s="10">
        <f t="shared" si="6"/>
        <v>2950</v>
      </c>
      <c r="I29" s="11">
        <f t="shared" si="7"/>
        <v>0.37839917906618781</v>
      </c>
    </row>
    <row r="30" spans="1:9" s="5" customFormat="1">
      <c r="A30" s="5" t="s">
        <v>22</v>
      </c>
      <c r="B30" s="10">
        <v>179</v>
      </c>
      <c r="C30" s="10">
        <v>356</v>
      </c>
      <c r="D30" s="10">
        <f t="shared" si="4"/>
        <v>177</v>
      </c>
      <c r="E30" s="11">
        <f t="shared" si="5"/>
        <v>0.98882681564245811</v>
      </c>
      <c r="F30" s="12">
        <v>970</v>
      </c>
      <c r="G30" s="12">
        <v>1579</v>
      </c>
      <c r="H30" s="10">
        <f t="shared" si="6"/>
        <v>609</v>
      </c>
      <c r="I30" s="11">
        <f t="shared" si="7"/>
        <v>0.62783505154639174</v>
      </c>
    </row>
    <row r="31" spans="1:9" s="5" customFormat="1">
      <c r="A31" s="5" t="s">
        <v>23</v>
      </c>
      <c r="B31" s="10">
        <v>820</v>
      </c>
      <c r="C31" s="10">
        <v>1168</v>
      </c>
      <c r="D31" s="10">
        <f t="shared" si="4"/>
        <v>348</v>
      </c>
      <c r="E31" s="11">
        <f t="shared" si="5"/>
        <v>0.42439024390243901</v>
      </c>
      <c r="F31" s="12">
        <v>6210</v>
      </c>
      <c r="G31" s="12">
        <v>8101</v>
      </c>
      <c r="H31" s="10">
        <f t="shared" si="6"/>
        <v>1891</v>
      </c>
      <c r="I31" s="11">
        <f t="shared" si="7"/>
        <v>0.30450885668276972</v>
      </c>
    </row>
    <row r="32" spans="1:9" s="5" customFormat="1">
      <c r="A32" s="5" t="s">
        <v>24</v>
      </c>
      <c r="B32" s="10">
        <v>56</v>
      </c>
      <c r="C32" s="10">
        <v>97</v>
      </c>
      <c r="D32" s="10">
        <f t="shared" si="4"/>
        <v>41</v>
      </c>
      <c r="E32" s="11">
        <f t="shared" si="5"/>
        <v>0.7321428571428571</v>
      </c>
      <c r="F32" s="12">
        <v>257</v>
      </c>
      <c r="G32" s="12">
        <v>439</v>
      </c>
      <c r="H32" s="10">
        <f t="shared" si="6"/>
        <v>182</v>
      </c>
      <c r="I32" s="11">
        <f t="shared" si="7"/>
        <v>0.70817120622568097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1400</v>
      </c>
      <c r="C35" s="10">
        <v>1549</v>
      </c>
      <c r="D35" s="10">
        <f>C35-B35</f>
        <v>149</v>
      </c>
      <c r="E35" s="11">
        <f>(C35-B35)/B35</f>
        <v>0.10642857142857143</v>
      </c>
      <c r="F35" s="12">
        <v>11861</v>
      </c>
      <c r="G35" s="12">
        <v>12880</v>
      </c>
      <c r="H35" s="10">
        <f>G35-F35</f>
        <v>1019</v>
      </c>
      <c r="I35" s="11">
        <f>(G35-F35)/F35</f>
        <v>8.5911811820251247E-2</v>
      </c>
    </row>
    <row r="36" spans="1:9" s="5" customFormat="1">
      <c r="A36" s="5" t="s">
        <v>26</v>
      </c>
      <c r="B36" s="10">
        <v>1041</v>
      </c>
      <c r="C36" s="10">
        <v>1186</v>
      </c>
      <c r="D36" s="10">
        <f>C36-B36</f>
        <v>145</v>
      </c>
      <c r="E36" s="11">
        <f>(C36-B36)/B36</f>
        <v>0.13928914505283382</v>
      </c>
      <c r="F36" s="12">
        <v>8701</v>
      </c>
      <c r="G36" s="12">
        <v>9487</v>
      </c>
      <c r="H36" s="10">
        <f>G36-F36</f>
        <v>786</v>
      </c>
      <c r="I36" s="11">
        <f>(G36-F36)/F36</f>
        <v>9.0334444316745199E-2</v>
      </c>
    </row>
    <row r="37" spans="1:9" s="5" customFormat="1">
      <c r="A37" s="5" t="s">
        <v>27</v>
      </c>
      <c r="B37" s="10">
        <v>258</v>
      </c>
      <c r="C37" s="10">
        <v>264</v>
      </c>
      <c r="D37" s="10">
        <f>C37-B37</f>
        <v>6</v>
      </c>
      <c r="E37" s="11">
        <f>(C37-B37)/B37</f>
        <v>2.3255813953488372E-2</v>
      </c>
      <c r="F37" s="12">
        <v>1230</v>
      </c>
      <c r="G37" s="12">
        <v>1326</v>
      </c>
      <c r="H37" s="10">
        <f>G37-F37</f>
        <v>96</v>
      </c>
      <c r="I37" s="11">
        <f>(G37-F37)/F37</f>
        <v>7.8048780487804878E-2</v>
      </c>
    </row>
    <row r="38" spans="1:9" s="5" customFormat="1">
      <c r="A38" s="5" t="s">
        <v>28</v>
      </c>
      <c r="B38" s="10">
        <v>406</v>
      </c>
      <c r="C38" s="10">
        <v>453</v>
      </c>
      <c r="D38" s="10">
        <f>C38-B38</f>
        <v>47</v>
      </c>
      <c r="E38" s="11">
        <f>(C38-B38)/B38</f>
        <v>0.11576354679802955</v>
      </c>
      <c r="F38" s="12">
        <v>1930</v>
      </c>
      <c r="G38" s="12">
        <v>2067</v>
      </c>
      <c r="H38" s="10">
        <f>G38-F38</f>
        <v>137</v>
      </c>
      <c r="I38" s="11">
        <f>(G38-F38)/F38</f>
        <v>7.0984455958549228E-2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15317</v>
      </c>
      <c r="C41" s="10">
        <v>16681</v>
      </c>
      <c r="D41" s="10">
        <f>C41-B41</f>
        <v>1364</v>
      </c>
      <c r="E41" s="11">
        <f>(C41-B41)/B41</f>
        <v>8.9051380818698178E-2</v>
      </c>
      <c r="F41" s="12">
        <v>161432.5</v>
      </c>
      <c r="G41" s="12">
        <v>177470.5</v>
      </c>
      <c r="H41" s="10">
        <f>G41-F41</f>
        <v>16038</v>
      </c>
      <c r="I41" s="11">
        <f>(G41-F41)/F41</f>
        <v>9.9348024716212652E-2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2"/>
      <c r="B3" s="22"/>
      <c r="C3" s="22"/>
      <c r="D3" s="22"/>
      <c r="E3" s="22"/>
      <c r="F3" s="22"/>
      <c r="G3" s="22"/>
      <c r="H3" s="22"/>
      <c r="I3" s="22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47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3205</v>
      </c>
      <c r="C6" s="10">
        <v>3804</v>
      </c>
      <c r="D6" s="10">
        <f>C6-B6</f>
        <v>599</v>
      </c>
      <c r="E6" s="11">
        <f>(C6-B6)/B6</f>
        <v>0.18689547581903276</v>
      </c>
      <c r="F6" s="12">
        <v>35629.5</v>
      </c>
      <c r="G6" s="12">
        <v>41575.5</v>
      </c>
      <c r="H6" s="10">
        <f>G6-F6</f>
        <v>5946</v>
      </c>
      <c r="I6" s="11">
        <f>(G6-F6)/F6</f>
        <v>0.16688418305056205</v>
      </c>
    </row>
    <row r="7" spans="1:9" s="5" customFormat="1">
      <c r="A7" s="5" t="s">
        <v>4</v>
      </c>
      <c r="B7" s="10">
        <v>2602</v>
      </c>
      <c r="C7" s="10">
        <v>2883</v>
      </c>
      <c r="D7" s="10">
        <f>C7-B7</f>
        <v>281</v>
      </c>
      <c r="E7" s="11">
        <f>(C7-B7)/B7</f>
        <v>0.10799385088393544</v>
      </c>
      <c r="F7" s="12">
        <v>26150</v>
      </c>
      <c r="G7" s="12">
        <v>28839</v>
      </c>
      <c r="H7" s="10">
        <f>G7-F7</f>
        <v>2689</v>
      </c>
      <c r="I7" s="11">
        <f>(G7-F7)/F7</f>
        <v>0.10282982791586998</v>
      </c>
    </row>
    <row r="8" spans="1:9" s="5" customFormat="1">
      <c r="A8" s="5" t="s">
        <v>5</v>
      </c>
      <c r="B8" s="10"/>
      <c r="C8" s="10">
        <v>48</v>
      </c>
      <c r="D8" s="10"/>
      <c r="E8" s="11"/>
      <c r="F8" s="12"/>
      <c r="G8" s="12">
        <v>189</v>
      </c>
      <c r="H8" s="10"/>
      <c r="I8" s="11"/>
    </row>
    <row r="9" spans="1:9" s="5" customFormat="1">
      <c r="A9" s="5" t="s">
        <v>39</v>
      </c>
      <c r="B9" s="10"/>
      <c r="C9" s="10">
        <v>32</v>
      </c>
      <c r="D9" s="10"/>
      <c r="E9" s="11"/>
      <c r="F9" s="12"/>
      <c r="G9" s="12">
        <v>120</v>
      </c>
      <c r="H9" s="10"/>
      <c r="I9" s="11"/>
    </row>
    <row r="10" spans="1:9" s="5" customFormat="1">
      <c r="A10" s="5" t="s">
        <v>6</v>
      </c>
      <c r="B10" s="10"/>
      <c r="C10" s="10">
        <v>31</v>
      </c>
      <c r="D10" s="10"/>
      <c r="E10" s="11"/>
      <c r="F10" s="12"/>
      <c r="G10" s="12">
        <v>115</v>
      </c>
      <c r="H10" s="10"/>
      <c r="I10" s="11"/>
    </row>
    <row r="11" spans="1:9" s="5" customFormat="1">
      <c r="A11" s="5" t="s">
        <v>7</v>
      </c>
      <c r="B11" s="10"/>
      <c r="C11" s="10">
        <v>61</v>
      </c>
      <c r="D11" s="10"/>
      <c r="E11" s="11"/>
      <c r="F11" s="12"/>
      <c r="G11" s="12">
        <v>321</v>
      </c>
      <c r="H11" s="10"/>
      <c r="I11" s="11"/>
    </row>
    <row r="12" spans="1:9" s="5" customFormat="1">
      <c r="A12" s="5" t="s">
        <v>8</v>
      </c>
      <c r="B12" s="10"/>
      <c r="C12" s="10">
        <v>21</v>
      </c>
      <c r="D12" s="10"/>
      <c r="E12" s="11"/>
      <c r="F12" s="12"/>
      <c r="G12" s="12">
        <v>68</v>
      </c>
      <c r="H12" s="10"/>
      <c r="I12" s="11"/>
    </row>
    <row r="13" spans="1:9" s="5" customFormat="1">
      <c r="A13" s="5" t="s">
        <v>9</v>
      </c>
      <c r="B13" s="10">
        <v>784</v>
      </c>
      <c r="C13" s="10">
        <v>1018</v>
      </c>
      <c r="D13" s="10">
        <f>C13-B13</f>
        <v>234</v>
      </c>
      <c r="E13" s="11">
        <f>(C13-B13)/B13</f>
        <v>0.29846938775510207</v>
      </c>
      <c r="F13" s="12">
        <v>3190</v>
      </c>
      <c r="G13" s="12">
        <v>4403</v>
      </c>
      <c r="H13" s="10">
        <f>G13-F13</f>
        <v>1213</v>
      </c>
      <c r="I13" s="11">
        <f>(G13-F13)/F13</f>
        <v>0.38025078369905957</v>
      </c>
    </row>
    <row r="14" spans="1:9" s="5" customFormat="1">
      <c r="A14" s="5" t="s">
        <v>37</v>
      </c>
      <c r="B14" s="10">
        <v>1220</v>
      </c>
      <c r="C14" s="10">
        <v>1393</v>
      </c>
      <c r="D14" s="10">
        <f>C14-B14</f>
        <v>173</v>
      </c>
      <c r="E14" s="11">
        <f>(C14-B14)/B14</f>
        <v>0.1418032786885246</v>
      </c>
      <c r="F14" s="12">
        <v>6289.5</v>
      </c>
      <c r="G14" s="12">
        <v>7520.5</v>
      </c>
      <c r="H14" s="10">
        <f>G14-F14</f>
        <v>1231</v>
      </c>
      <c r="I14" s="11">
        <f>(G14-F14)/F14</f>
        <v>0.19572303044757136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410</v>
      </c>
      <c r="C16" s="10">
        <v>550</v>
      </c>
      <c r="D16" s="10">
        <f t="shared" ref="D16:D24" si="0">C16-B16</f>
        <v>140</v>
      </c>
      <c r="E16" s="11">
        <f t="shared" ref="E16:E24" si="1">(C16-B16)/B16</f>
        <v>0.34146341463414637</v>
      </c>
      <c r="F16" s="12">
        <v>2953.5</v>
      </c>
      <c r="G16" s="12">
        <v>3708</v>
      </c>
      <c r="H16" s="10">
        <f t="shared" ref="H16:H24" si="2">G16-F16</f>
        <v>754.5</v>
      </c>
      <c r="I16" s="11">
        <f t="shared" ref="I16:I24" si="3">(G16-F16)/F16</f>
        <v>0.25545962417470797</v>
      </c>
    </row>
    <row r="17" spans="1:9" s="5" customFormat="1">
      <c r="A17" s="5" t="s">
        <v>11</v>
      </c>
      <c r="B17" s="10">
        <v>1593</v>
      </c>
      <c r="C17" s="10">
        <v>1748</v>
      </c>
      <c r="D17" s="10">
        <f t="shared" si="0"/>
        <v>155</v>
      </c>
      <c r="E17" s="11">
        <f t="shared" si="1"/>
        <v>9.7300690521029506E-2</v>
      </c>
      <c r="F17" s="12">
        <v>10046</v>
      </c>
      <c r="G17" s="12">
        <v>11105</v>
      </c>
      <c r="H17" s="10">
        <f t="shared" si="2"/>
        <v>1059</v>
      </c>
      <c r="I17" s="11">
        <f t="shared" si="3"/>
        <v>0.10541509058331675</v>
      </c>
    </row>
    <row r="18" spans="1:9" s="5" customFormat="1">
      <c r="A18" s="5" t="s">
        <v>12</v>
      </c>
      <c r="B18" s="10">
        <v>1275</v>
      </c>
      <c r="C18" s="10">
        <v>1312</v>
      </c>
      <c r="D18" s="10">
        <f t="shared" si="0"/>
        <v>37</v>
      </c>
      <c r="E18" s="11">
        <f t="shared" si="1"/>
        <v>2.9019607843137254E-2</v>
      </c>
      <c r="F18" s="12">
        <v>8234</v>
      </c>
      <c r="G18" s="12">
        <v>8270</v>
      </c>
      <c r="H18" s="10">
        <f t="shared" si="2"/>
        <v>36</v>
      </c>
      <c r="I18" s="11">
        <f t="shared" si="3"/>
        <v>4.3721156181685695E-3</v>
      </c>
    </row>
    <row r="19" spans="1:9" s="5" customFormat="1">
      <c r="A19" s="5" t="s">
        <v>13</v>
      </c>
      <c r="B19" s="10">
        <v>182</v>
      </c>
      <c r="C19" s="10">
        <v>208</v>
      </c>
      <c r="D19" s="10">
        <f t="shared" si="0"/>
        <v>26</v>
      </c>
      <c r="E19" s="11">
        <f t="shared" si="1"/>
        <v>0.14285714285714285</v>
      </c>
      <c r="F19" s="12">
        <v>1021.5</v>
      </c>
      <c r="G19" s="12">
        <v>1235</v>
      </c>
      <c r="H19" s="10">
        <f t="shared" si="2"/>
        <v>213.5</v>
      </c>
      <c r="I19" s="11">
        <f t="shared" si="3"/>
        <v>0.20900636319138521</v>
      </c>
    </row>
    <row r="20" spans="1:9" s="5" customFormat="1">
      <c r="A20" s="5" t="s">
        <v>14</v>
      </c>
      <c r="B20" s="10">
        <v>91</v>
      </c>
      <c r="C20" s="10">
        <v>82</v>
      </c>
      <c r="D20" s="10">
        <f t="shared" si="0"/>
        <v>-9</v>
      </c>
      <c r="E20" s="11">
        <f t="shared" si="1"/>
        <v>-9.8901098901098897E-2</v>
      </c>
      <c r="F20" s="12">
        <v>411</v>
      </c>
      <c r="G20" s="12">
        <v>392</v>
      </c>
      <c r="H20" s="10">
        <f t="shared" si="2"/>
        <v>-19</v>
      </c>
      <c r="I20" s="11">
        <f t="shared" si="3"/>
        <v>-4.6228710462287104E-2</v>
      </c>
    </row>
    <row r="21" spans="1:9" s="5" customFormat="1">
      <c r="A21" s="5" t="s">
        <v>15</v>
      </c>
      <c r="B21" s="10">
        <v>424</v>
      </c>
      <c r="C21" s="10">
        <v>531</v>
      </c>
      <c r="D21" s="10">
        <f t="shared" si="0"/>
        <v>107</v>
      </c>
      <c r="E21" s="11">
        <f t="shared" si="1"/>
        <v>0.25235849056603776</v>
      </c>
      <c r="F21" s="12">
        <v>2580</v>
      </c>
      <c r="G21" s="12">
        <v>3097</v>
      </c>
      <c r="H21" s="10">
        <f t="shared" si="2"/>
        <v>517</v>
      </c>
      <c r="I21" s="11">
        <f t="shared" si="3"/>
        <v>0.20038759689922481</v>
      </c>
    </row>
    <row r="22" spans="1:9" s="5" customFormat="1">
      <c r="A22" s="5" t="s">
        <v>16</v>
      </c>
      <c r="B22" s="10">
        <v>172</v>
      </c>
      <c r="C22" s="10">
        <v>124</v>
      </c>
      <c r="D22" s="10">
        <f t="shared" si="0"/>
        <v>-48</v>
      </c>
      <c r="E22" s="11">
        <f t="shared" si="1"/>
        <v>-0.27906976744186046</v>
      </c>
      <c r="F22" s="12">
        <v>780</v>
      </c>
      <c r="G22" s="12">
        <v>507</v>
      </c>
      <c r="H22" s="10">
        <f t="shared" si="2"/>
        <v>-273</v>
      </c>
      <c r="I22" s="11">
        <f t="shared" si="3"/>
        <v>-0.35</v>
      </c>
    </row>
    <row r="23" spans="1:9" s="5" customFormat="1">
      <c r="A23" s="5" t="s">
        <v>17</v>
      </c>
      <c r="B23" s="10">
        <v>16</v>
      </c>
      <c r="C23" s="10">
        <v>51</v>
      </c>
      <c r="D23" s="10">
        <f t="shared" si="0"/>
        <v>35</v>
      </c>
      <c r="E23" s="11">
        <f t="shared" si="1"/>
        <v>2.1875</v>
      </c>
      <c r="F23" s="12">
        <v>41</v>
      </c>
      <c r="G23" s="12">
        <v>420</v>
      </c>
      <c r="H23" s="10">
        <f t="shared" si="2"/>
        <v>379</v>
      </c>
      <c r="I23" s="11">
        <f t="shared" si="3"/>
        <v>9.2439024390243905</v>
      </c>
    </row>
    <row r="24" spans="1:9" s="5" customFormat="1">
      <c r="A24" s="5" t="s">
        <v>18</v>
      </c>
      <c r="B24" s="10">
        <v>98</v>
      </c>
      <c r="C24" s="10">
        <v>103</v>
      </c>
      <c r="D24" s="10">
        <f t="shared" si="0"/>
        <v>5</v>
      </c>
      <c r="E24" s="11">
        <f t="shared" si="1"/>
        <v>5.1020408163265307E-2</v>
      </c>
      <c r="F24" s="12">
        <v>98</v>
      </c>
      <c r="G24" s="12">
        <v>103</v>
      </c>
      <c r="H24" s="10">
        <f t="shared" si="2"/>
        <v>5</v>
      </c>
      <c r="I24" s="11">
        <f t="shared" si="3"/>
        <v>5.1020408163265307E-2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10498</v>
      </c>
      <c r="C27" s="10">
        <v>11181</v>
      </c>
      <c r="D27" s="10">
        <f t="shared" ref="D27:D32" si="4">C27-B27</f>
        <v>683</v>
      </c>
      <c r="E27" s="11">
        <f t="shared" ref="E27:E32" si="5">(C27-B27)/B27</f>
        <v>6.5060011430748715E-2</v>
      </c>
      <c r="F27" s="12">
        <v>108464</v>
      </c>
      <c r="G27" s="12">
        <v>117232</v>
      </c>
      <c r="H27" s="10">
        <f t="shared" ref="H27:H32" si="6">G27-F27</f>
        <v>8768</v>
      </c>
      <c r="I27" s="11">
        <f t="shared" ref="I27:I32" si="7">(G27-F27)/F27</f>
        <v>8.0837881693465119E-2</v>
      </c>
    </row>
    <row r="28" spans="1:9" s="5" customFormat="1">
      <c r="A28" s="5" t="s">
        <v>20</v>
      </c>
      <c r="B28" s="10">
        <v>9185</v>
      </c>
      <c r="C28" s="10">
        <v>9612</v>
      </c>
      <c r="D28" s="10">
        <f t="shared" si="4"/>
        <v>427</v>
      </c>
      <c r="E28" s="11">
        <f t="shared" si="5"/>
        <v>4.6488840500816551E-2</v>
      </c>
      <c r="F28" s="12">
        <v>93965</v>
      </c>
      <c r="G28" s="12">
        <v>97402</v>
      </c>
      <c r="H28" s="10">
        <f t="shared" si="6"/>
        <v>3437</v>
      </c>
      <c r="I28" s="11">
        <f t="shared" si="7"/>
        <v>3.6577449050178255E-2</v>
      </c>
    </row>
    <row r="29" spans="1:9" s="5" customFormat="1">
      <c r="A29" s="5" t="s">
        <v>21</v>
      </c>
      <c r="B29" s="10">
        <v>1089</v>
      </c>
      <c r="C29" s="10">
        <v>1758</v>
      </c>
      <c r="D29" s="10">
        <f t="shared" si="4"/>
        <v>669</v>
      </c>
      <c r="E29" s="11">
        <f t="shared" si="5"/>
        <v>0.61432506887052341</v>
      </c>
      <c r="F29" s="12">
        <v>7546</v>
      </c>
      <c r="G29" s="12">
        <v>10290</v>
      </c>
      <c r="H29" s="10">
        <f t="shared" si="6"/>
        <v>2744</v>
      </c>
      <c r="I29" s="11">
        <f t="shared" si="7"/>
        <v>0.36363636363636365</v>
      </c>
    </row>
    <row r="30" spans="1:9" s="5" customFormat="1">
      <c r="A30" s="5" t="s">
        <v>22</v>
      </c>
      <c r="B30" s="10">
        <v>169</v>
      </c>
      <c r="C30" s="10">
        <v>339</v>
      </c>
      <c r="D30" s="10">
        <f t="shared" si="4"/>
        <v>170</v>
      </c>
      <c r="E30" s="11">
        <f t="shared" si="5"/>
        <v>1.0059171597633136</v>
      </c>
      <c r="F30" s="12">
        <v>908</v>
      </c>
      <c r="G30" s="12">
        <v>1496</v>
      </c>
      <c r="H30" s="10">
        <f t="shared" si="6"/>
        <v>588</v>
      </c>
      <c r="I30" s="11">
        <f t="shared" si="7"/>
        <v>0.64757709251101325</v>
      </c>
    </row>
    <row r="31" spans="1:9" s="5" customFormat="1">
      <c r="A31" s="5" t="s">
        <v>23</v>
      </c>
      <c r="B31" s="10">
        <v>772</v>
      </c>
      <c r="C31" s="10">
        <v>1113</v>
      </c>
      <c r="D31" s="10">
        <f t="shared" si="4"/>
        <v>341</v>
      </c>
      <c r="E31" s="11">
        <f t="shared" si="5"/>
        <v>0.44170984455958551</v>
      </c>
      <c r="F31" s="12">
        <v>5822</v>
      </c>
      <c r="G31" s="12">
        <v>7639</v>
      </c>
      <c r="H31" s="10">
        <f t="shared" si="6"/>
        <v>1817</v>
      </c>
      <c r="I31" s="11">
        <f t="shared" si="7"/>
        <v>0.31209206458261768</v>
      </c>
    </row>
    <row r="32" spans="1:9" s="5" customFormat="1">
      <c r="A32" s="5" t="s">
        <v>24</v>
      </c>
      <c r="B32" s="10">
        <v>50</v>
      </c>
      <c r="C32" s="10">
        <v>91</v>
      </c>
      <c r="D32" s="10">
        <f t="shared" si="4"/>
        <v>41</v>
      </c>
      <c r="E32" s="11">
        <f t="shared" si="5"/>
        <v>0.82</v>
      </c>
      <c r="F32" s="12">
        <v>223</v>
      </c>
      <c r="G32" s="12">
        <v>405</v>
      </c>
      <c r="H32" s="10">
        <f t="shared" si="6"/>
        <v>182</v>
      </c>
      <c r="I32" s="11">
        <f t="shared" si="7"/>
        <v>0.81614349775784756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1354</v>
      </c>
      <c r="C35" s="10">
        <v>1453</v>
      </c>
      <c r="D35" s="10">
        <f>C35-B35</f>
        <v>99</v>
      </c>
      <c r="E35" s="11">
        <f>(C35-B35)/B35</f>
        <v>7.3116691285081234E-2</v>
      </c>
      <c r="F35" s="12">
        <v>11475</v>
      </c>
      <c r="G35" s="12">
        <v>12062</v>
      </c>
      <c r="H35" s="10">
        <f>G35-F35</f>
        <v>587</v>
      </c>
      <c r="I35" s="11">
        <f>(G35-F35)/F35</f>
        <v>5.1154684095860568E-2</v>
      </c>
    </row>
    <row r="36" spans="1:9" s="5" customFormat="1">
      <c r="A36" s="5" t="s">
        <v>26</v>
      </c>
      <c r="B36" s="10">
        <v>1003</v>
      </c>
      <c r="C36" s="10">
        <v>1115</v>
      </c>
      <c r="D36" s="10">
        <f>C36-B36</f>
        <v>112</v>
      </c>
      <c r="E36" s="11">
        <f>(C36-B36)/B36</f>
        <v>0.11166500498504486</v>
      </c>
      <c r="F36" s="12">
        <v>8429</v>
      </c>
      <c r="G36" s="12">
        <v>8868</v>
      </c>
      <c r="H36" s="10">
        <f>G36-F36</f>
        <v>439</v>
      </c>
      <c r="I36" s="11">
        <f>(G36-F36)/F36</f>
        <v>5.2082097520465061E-2</v>
      </c>
    </row>
    <row r="37" spans="1:9" s="5" customFormat="1">
      <c r="A37" s="5" t="s">
        <v>27</v>
      </c>
      <c r="B37" s="10">
        <v>250</v>
      </c>
      <c r="C37" s="10">
        <v>247</v>
      </c>
      <c r="D37" s="10">
        <f>C37-B37</f>
        <v>-3</v>
      </c>
      <c r="E37" s="11">
        <f>(C37-B37)/B37</f>
        <v>-1.2E-2</v>
      </c>
      <c r="F37" s="12">
        <v>1170</v>
      </c>
      <c r="G37" s="12">
        <v>1248</v>
      </c>
      <c r="H37" s="10">
        <f>G37-F37</f>
        <v>78</v>
      </c>
      <c r="I37" s="11">
        <f>(G37-F37)/F37</f>
        <v>6.6666666666666666E-2</v>
      </c>
    </row>
    <row r="38" spans="1:9" s="5" customFormat="1">
      <c r="A38" s="5" t="s">
        <v>28</v>
      </c>
      <c r="B38" s="10">
        <v>397</v>
      </c>
      <c r="C38" s="10">
        <v>429</v>
      </c>
      <c r="D38" s="10">
        <f>C38-B38</f>
        <v>32</v>
      </c>
      <c r="E38" s="11">
        <f>(C38-B38)/B38</f>
        <v>8.0604534005037781E-2</v>
      </c>
      <c r="F38" s="12">
        <v>1876</v>
      </c>
      <c r="G38" s="12">
        <v>1946</v>
      </c>
      <c r="H38" s="10">
        <f>G38-F38</f>
        <v>70</v>
      </c>
      <c r="I38" s="11">
        <f>(G38-F38)/F38</f>
        <v>3.7313432835820892E-2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14730</v>
      </c>
      <c r="C41" s="10">
        <v>16036</v>
      </c>
      <c r="D41" s="10">
        <f>C41-B41</f>
        <v>1306</v>
      </c>
      <c r="E41" s="11">
        <f>(C41-B41)/B41</f>
        <v>8.8662593346911067E-2</v>
      </c>
      <c r="F41" s="12">
        <v>155568.5</v>
      </c>
      <c r="G41" s="12">
        <v>170869.5</v>
      </c>
      <c r="H41" s="10">
        <f>G41-F41</f>
        <v>15301</v>
      </c>
      <c r="I41" s="11">
        <f>(G41-F41)/F41</f>
        <v>9.8355386855308105E-2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1"/>
      <c r="B3" s="21"/>
      <c r="C3" s="21"/>
      <c r="D3" s="21"/>
      <c r="E3" s="21"/>
      <c r="F3" s="21"/>
      <c r="G3" s="21"/>
      <c r="H3" s="21"/>
      <c r="I3" s="21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46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3073</v>
      </c>
      <c r="C6" s="10">
        <v>3652</v>
      </c>
      <c r="D6" s="10">
        <f>C6-B6</f>
        <v>579</v>
      </c>
      <c r="E6" s="11">
        <f>(C6-B6)/B6</f>
        <v>0.18841522941750732</v>
      </c>
      <c r="F6" s="12">
        <v>34238</v>
      </c>
      <c r="G6" s="12">
        <v>40072</v>
      </c>
      <c r="H6" s="10">
        <f>G6-F6</f>
        <v>5834</v>
      </c>
      <c r="I6" s="11">
        <f>(G6-F6)/F6</f>
        <v>0.17039546702494304</v>
      </c>
    </row>
    <row r="7" spans="1:9" s="5" customFormat="1">
      <c r="A7" s="5" t="s">
        <v>4</v>
      </c>
      <c r="B7" s="10">
        <v>2509</v>
      </c>
      <c r="C7" s="10">
        <v>2785</v>
      </c>
      <c r="D7" s="10">
        <f>C7-B7</f>
        <v>276</v>
      </c>
      <c r="E7" s="11">
        <f>(C7-B7)/B7</f>
        <v>0.11000398565165405</v>
      </c>
      <c r="F7" s="12">
        <v>25231.5</v>
      </c>
      <c r="G7" s="12">
        <v>27930.5</v>
      </c>
      <c r="H7" s="10">
        <f>G7-F7</f>
        <v>2699</v>
      </c>
      <c r="I7" s="11">
        <f>(G7-F7)/F7</f>
        <v>0.10696946277470622</v>
      </c>
    </row>
    <row r="8" spans="1:9" s="5" customFormat="1">
      <c r="A8" s="5" t="s">
        <v>5</v>
      </c>
      <c r="B8" s="10"/>
      <c r="C8" s="10">
        <v>45</v>
      </c>
      <c r="D8" s="10"/>
      <c r="E8" s="11"/>
      <c r="F8" s="12"/>
      <c r="G8" s="12">
        <v>180</v>
      </c>
      <c r="H8" s="10"/>
      <c r="I8" s="11"/>
    </row>
    <row r="9" spans="1:9" s="5" customFormat="1">
      <c r="A9" s="5" t="s">
        <v>39</v>
      </c>
      <c r="B9" s="10"/>
      <c r="C9" s="10">
        <v>27</v>
      </c>
      <c r="D9" s="10"/>
      <c r="E9" s="11"/>
      <c r="F9" s="12"/>
      <c r="G9" s="12">
        <v>89</v>
      </c>
      <c r="H9" s="10"/>
      <c r="I9" s="11"/>
    </row>
    <row r="10" spans="1:9" s="5" customFormat="1">
      <c r="A10" s="5" t="s">
        <v>6</v>
      </c>
      <c r="B10" s="10"/>
      <c r="C10" s="10">
        <v>29</v>
      </c>
      <c r="D10" s="10"/>
      <c r="E10" s="11"/>
      <c r="F10" s="12"/>
      <c r="G10" s="12">
        <v>108</v>
      </c>
      <c r="H10" s="10"/>
      <c r="I10" s="11"/>
    </row>
    <row r="11" spans="1:9" s="5" customFormat="1">
      <c r="A11" s="5" t="s">
        <v>7</v>
      </c>
      <c r="B11" s="10"/>
      <c r="C11" s="10">
        <v>58</v>
      </c>
      <c r="D11" s="10"/>
      <c r="E11" s="11"/>
      <c r="F11" s="12"/>
      <c r="G11" s="12">
        <v>309</v>
      </c>
      <c r="H11" s="10"/>
      <c r="I11" s="11"/>
    </row>
    <row r="12" spans="1:9" s="5" customFormat="1">
      <c r="A12" s="5" t="s">
        <v>8</v>
      </c>
      <c r="B12" s="10"/>
      <c r="C12" s="10">
        <v>21</v>
      </c>
      <c r="D12" s="10"/>
      <c r="E12" s="11"/>
      <c r="F12" s="12"/>
      <c r="G12" s="12">
        <v>68</v>
      </c>
      <c r="H12" s="10"/>
      <c r="I12" s="11"/>
    </row>
    <row r="13" spans="1:9" s="5" customFormat="1">
      <c r="A13" s="5" t="s">
        <v>9</v>
      </c>
      <c r="B13" s="10">
        <v>745</v>
      </c>
      <c r="C13" s="10">
        <v>954</v>
      </c>
      <c r="D13" s="10">
        <f>C13-B13</f>
        <v>209</v>
      </c>
      <c r="E13" s="11">
        <f>(C13-B13)/B13</f>
        <v>0.28053691275167786</v>
      </c>
      <c r="F13" s="12">
        <v>3012</v>
      </c>
      <c r="G13" s="12">
        <v>4161</v>
      </c>
      <c r="H13" s="10">
        <f>G13-F13</f>
        <v>1149</v>
      </c>
      <c r="I13" s="11">
        <f>(G13-F13)/F13</f>
        <v>0.38147410358565736</v>
      </c>
    </row>
    <row r="14" spans="1:9" s="5" customFormat="1">
      <c r="A14" s="5" t="s">
        <v>37</v>
      </c>
      <c r="B14" s="10">
        <v>1173</v>
      </c>
      <c r="C14" s="10">
        <v>1341</v>
      </c>
      <c r="D14" s="10">
        <f>C14-B14</f>
        <v>168</v>
      </c>
      <c r="E14" s="11">
        <f>(C14-B14)/B14</f>
        <v>0.14322250639386189</v>
      </c>
      <c r="F14" s="12">
        <v>5994.5</v>
      </c>
      <c r="G14" s="12">
        <v>7226.5</v>
      </c>
      <c r="H14" s="10">
        <f>G14-F14</f>
        <v>1232</v>
      </c>
      <c r="I14" s="11">
        <f>(G14-F14)/F14</f>
        <v>0.20552172825089665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398</v>
      </c>
      <c r="C16" s="10">
        <v>538</v>
      </c>
      <c r="D16" s="10">
        <f t="shared" ref="D16:D24" si="0">C16-B16</f>
        <v>140</v>
      </c>
      <c r="E16" s="11">
        <f t="shared" ref="E16:E24" si="1">(C16-B16)/B16</f>
        <v>0.35175879396984927</v>
      </c>
      <c r="F16" s="12">
        <v>2912.5</v>
      </c>
      <c r="G16" s="12">
        <v>3647</v>
      </c>
      <c r="H16" s="10">
        <f t="shared" ref="H16:H24" si="2">G16-F16</f>
        <v>734.5</v>
      </c>
      <c r="I16" s="11">
        <f t="shared" ref="I16:I24" si="3">(G16-F16)/F16</f>
        <v>0.25218884120171675</v>
      </c>
    </row>
    <row r="17" spans="1:9" s="5" customFormat="1">
      <c r="A17" s="5" t="s">
        <v>11</v>
      </c>
      <c r="B17" s="10">
        <v>1522</v>
      </c>
      <c r="C17" s="10">
        <v>1682</v>
      </c>
      <c r="D17" s="10">
        <f t="shared" si="0"/>
        <v>160</v>
      </c>
      <c r="E17" s="11">
        <f t="shared" si="1"/>
        <v>0.10512483574244415</v>
      </c>
      <c r="F17" s="12">
        <v>9592</v>
      </c>
      <c r="G17" s="12">
        <v>10702</v>
      </c>
      <c r="H17" s="10">
        <f t="shared" si="2"/>
        <v>1110</v>
      </c>
      <c r="I17" s="11">
        <f t="shared" si="3"/>
        <v>0.11572143452877398</v>
      </c>
    </row>
    <row r="18" spans="1:9" s="5" customFormat="1">
      <c r="A18" s="5" t="s">
        <v>12</v>
      </c>
      <c r="B18" s="10">
        <v>1231</v>
      </c>
      <c r="C18" s="10">
        <v>1268</v>
      </c>
      <c r="D18" s="10">
        <f t="shared" si="0"/>
        <v>37</v>
      </c>
      <c r="E18" s="11">
        <f t="shared" si="1"/>
        <v>3.0056864337936636E-2</v>
      </c>
      <c r="F18" s="12">
        <v>7917.5</v>
      </c>
      <c r="G18" s="12">
        <v>8015.5</v>
      </c>
      <c r="H18" s="10">
        <f t="shared" si="2"/>
        <v>98</v>
      </c>
      <c r="I18" s="11">
        <f t="shared" si="3"/>
        <v>1.2377644458478054E-2</v>
      </c>
    </row>
    <row r="19" spans="1:9" s="5" customFormat="1">
      <c r="A19" s="5" t="s">
        <v>13</v>
      </c>
      <c r="B19" s="10">
        <v>181</v>
      </c>
      <c r="C19" s="10">
        <v>202</v>
      </c>
      <c r="D19" s="10">
        <f t="shared" si="0"/>
        <v>21</v>
      </c>
      <c r="E19" s="11">
        <f t="shared" si="1"/>
        <v>0.11602209944751381</v>
      </c>
      <c r="F19" s="12">
        <v>1015.5</v>
      </c>
      <c r="G19" s="12">
        <v>1215</v>
      </c>
      <c r="H19" s="10">
        <f t="shared" si="2"/>
        <v>199.5</v>
      </c>
      <c r="I19" s="11">
        <f t="shared" si="3"/>
        <v>0.1964549483013294</v>
      </c>
    </row>
    <row r="20" spans="1:9" s="5" customFormat="1">
      <c r="A20" s="5" t="s">
        <v>14</v>
      </c>
      <c r="B20" s="10">
        <v>90</v>
      </c>
      <c r="C20" s="10">
        <v>76</v>
      </c>
      <c r="D20" s="10">
        <f t="shared" si="0"/>
        <v>-14</v>
      </c>
      <c r="E20" s="11">
        <f t="shared" si="1"/>
        <v>-0.15555555555555556</v>
      </c>
      <c r="F20" s="12">
        <v>404</v>
      </c>
      <c r="G20" s="12">
        <v>366</v>
      </c>
      <c r="H20" s="10">
        <f t="shared" si="2"/>
        <v>-38</v>
      </c>
      <c r="I20" s="11">
        <f t="shared" si="3"/>
        <v>-9.405940594059406E-2</v>
      </c>
    </row>
    <row r="21" spans="1:9" s="5" customFormat="1">
      <c r="A21" s="5" t="s">
        <v>15</v>
      </c>
      <c r="B21" s="10">
        <v>412</v>
      </c>
      <c r="C21" s="10">
        <v>516</v>
      </c>
      <c r="D21" s="10">
        <f t="shared" si="0"/>
        <v>104</v>
      </c>
      <c r="E21" s="11">
        <f t="shared" si="1"/>
        <v>0.25242718446601942</v>
      </c>
      <c r="F21" s="12">
        <v>2529</v>
      </c>
      <c r="G21" s="12">
        <v>3022</v>
      </c>
      <c r="H21" s="10">
        <f t="shared" si="2"/>
        <v>493</v>
      </c>
      <c r="I21" s="11">
        <f t="shared" si="3"/>
        <v>0.19493871095294582</v>
      </c>
    </row>
    <row r="22" spans="1:9" s="5" customFormat="1">
      <c r="A22" s="5" t="s">
        <v>16</v>
      </c>
      <c r="B22" s="10">
        <v>165</v>
      </c>
      <c r="C22" s="10">
        <v>112</v>
      </c>
      <c r="D22" s="10">
        <f t="shared" si="0"/>
        <v>-53</v>
      </c>
      <c r="E22" s="11">
        <f t="shared" si="1"/>
        <v>-0.32121212121212123</v>
      </c>
      <c r="F22" s="12">
        <v>743</v>
      </c>
      <c r="G22" s="12">
        <v>470</v>
      </c>
      <c r="H22" s="10">
        <f t="shared" si="2"/>
        <v>-273</v>
      </c>
      <c r="I22" s="11">
        <f t="shared" si="3"/>
        <v>-0.36742934051144011</v>
      </c>
    </row>
    <row r="23" spans="1:9" s="5" customFormat="1">
      <c r="A23" s="5" t="s">
        <v>17</v>
      </c>
      <c r="B23" s="10">
        <v>15</v>
      </c>
      <c r="C23" s="10">
        <v>51</v>
      </c>
      <c r="D23" s="10">
        <f t="shared" si="0"/>
        <v>36</v>
      </c>
      <c r="E23" s="11">
        <f t="shared" si="1"/>
        <v>2.4</v>
      </c>
      <c r="F23" s="12">
        <v>38</v>
      </c>
      <c r="G23" s="12">
        <v>393</v>
      </c>
      <c r="H23" s="10">
        <f t="shared" si="2"/>
        <v>355</v>
      </c>
      <c r="I23" s="11">
        <f t="shared" si="3"/>
        <v>9.3421052631578956</v>
      </c>
    </row>
    <row r="24" spans="1:9" s="5" customFormat="1">
      <c r="A24" s="5" t="s">
        <v>18</v>
      </c>
      <c r="B24" s="10">
        <v>95</v>
      </c>
      <c r="C24" s="10">
        <v>99</v>
      </c>
      <c r="D24" s="10">
        <f t="shared" si="0"/>
        <v>4</v>
      </c>
      <c r="E24" s="11">
        <f t="shared" si="1"/>
        <v>4.2105263157894736E-2</v>
      </c>
      <c r="F24" s="12">
        <v>95</v>
      </c>
      <c r="G24" s="12">
        <v>99</v>
      </c>
      <c r="H24" s="10">
        <f t="shared" si="2"/>
        <v>4</v>
      </c>
      <c r="I24" s="11">
        <f t="shared" si="3"/>
        <v>4.2105263157894736E-2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10166</v>
      </c>
      <c r="C27" s="10">
        <v>10871</v>
      </c>
      <c r="D27" s="10">
        <f t="shared" ref="D27:D32" si="4">C27-B27</f>
        <v>705</v>
      </c>
      <c r="E27" s="11">
        <f t="shared" ref="E27:E32" si="5">(C27-B27)/B27</f>
        <v>6.9348809758016924E-2</v>
      </c>
      <c r="F27" s="12">
        <v>105270</v>
      </c>
      <c r="G27" s="12">
        <v>114068</v>
      </c>
      <c r="H27" s="10">
        <f t="shared" ref="H27:H32" si="6">G27-F27</f>
        <v>8798</v>
      </c>
      <c r="I27" s="11">
        <f t="shared" ref="I27:I32" si="7">(G27-F27)/F27</f>
        <v>8.3575567588106775E-2</v>
      </c>
    </row>
    <row r="28" spans="1:9" s="5" customFormat="1">
      <c r="A28" s="5" t="s">
        <v>20</v>
      </c>
      <c r="B28" s="10">
        <v>8918</v>
      </c>
      <c r="C28" s="10">
        <v>9372</v>
      </c>
      <c r="D28" s="10">
        <f t="shared" si="4"/>
        <v>454</v>
      </c>
      <c r="E28" s="11">
        <f t="shared" si="5"/>
        <v>5.0908275398071315E-2</v>
      </c>
      <c r="F28" s="12">
        <v>91433</v>
      </c>
      <c r="G28" s="12">
        <v>95022</v>
      </c>
      <c r="H28" s="10">
        <f t="shared" si="6"/>
        <v>3589</v>
      </c>
      <c r="I28" s="11">
        <f t="shared" si="7"/>
        <v>3.925278619316877E-2</v>
      </c>
    </row>
    <row r="29" spans="1:9" s="5" customFormat="1">
      <c r="A29" s="5" t="s">
        <v>21</v>
      </c>
      <c r="B29" s="10">
        <v>1057</v>
      </c>
      <c r="C29" s="10">
        <v>1676</v>
      </c>
      <c r="D29" s="10">
        <f t="shared" si="4"/>
        <v>619</v>
      </c>
      <c r="E29" s="11">
        <f t="shared" si="5"/>
        <v>0.58561967833491013</v>
      </c>
      <c r="F29" s="12">
        <v>7325</v>
      </c>
      <c r="G29" s="12">
        <v>9860</v>
      </c>
      <c r="H29" s="10">
        <f t="shared" si="6"/>
        <v>2535</v>
      </c>
      <c r="I29" s="11">
        <f t="shared" si="7"/>
        <v>0.34607508532423209</v>
      </c>
    </row>
    <row r="30" spans="1:9" s="5" customFormat="1">
      <c r="A30" s="5" t="s">
        <v>22</v>
      </c>
      <c r="B30" s="10">
        <v>159</v>
      </c>
      <c r="C30" s="10">
        <v>331</v>
      </c>
      <c r="D30" s="10">
        <f t="shared" si="4"/>
        <v>172</v>
      </c>
      <c r="E30" s="11">
        <f t="shared" si="5"/>
        <v>1.0817610062893082</v>
      </c>
      <c r="F30" s="12">
        <v>838</v>
      </c>
      <c r="G30" s="12">
        <v>1434</v>
      </c>
      <c r="H30" s="10">
        <f t="shared" si="6"/>
        <v>596</v>
      </c>
      <c r="I30" s="11">
        <f t="shared" si="7"/>
        <v>0.71121718377088305</v>
      </c>
    </row>
    <row r="31" spans="1:9" s="5" customFormat="1">
      <c r="A31" s="5" t="s">
        <v>23</v>
      </c>
      <c r="B31" s="10">
        <v>734</v>
      </c>
      <c r="C31" s="10">
        <v>1075</v>
      </c>
      <c r="D31" s="10">
        <f t="shared" si="4"/>
        <v>341</v>
      </c>
      <c r="E31" s="11">
        <f t="shared" si="5"/>
        <v>0.4645776566757493</v>
      </c>
      <c r="F31" s="12">
        <v>5519</v>
      </c>
      <c r="G31" s="12">
        <v>7375</v>
      </c>
      <c r="H31" s="10">
        <f t="shared" si="6"/>
        <v>1856</v>
      </c>
      <c r="I31" s="11">
        <f t="shared" si="7"/>
        <v>0.33629280666787459</v>
      </c>
    </row>
    <row r="32" spans="1:9" s="5" customFormat="1">
      <c r="A32" s="5" t="s">
        <v>24</v>
      </c>
      <c r="B32" s="10">
        <v>39</v>
      </c>
      <c r="C32" s="10">
        <v>85</v>
      </c>
      <c r="D32" s="10">
        <f t="shared" si="4"/>
        <v>46</v>
      </c>
      <c r="E32" s="11">
        <f t="shared" si="5"/>
        <v>1.1794871794871795</v>
      </c>
      <c r="F32" s="12">
        <v>155</v>
      </c>
      <c r="G32" s="12">
        <v>377</v>
      </c>
      <c r="H32" s="10">
        <f t="shared" si="6"/>
        <v>222</v>
      </c>
      <c r="I32" s="11">
        <f t="shared" si="7"/>
        <v>1.4322580645161291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1296</v>
      </c>
      <c r="C35" s="10">
        <v>1391</v>
      </c>
      <c r="D35" s="10">
        <f>C35-B35</f>
        <v>95</v>
      </c>
      <c r="E35" s="11">
        <f>(C35-B35)/B35</f>
        <v>7.3302469135802475E-2</v>
      </c>
      <c r="F35" s="12">
        <v>10998</v>
      </c>
      <c r="G35" s="12">
        <v>11658</v>
      </c>
      <c r="H35" s="10">
        <f>G35-F35</f>
        <v>660</v>
      </c>
      <c r="I35" s="11">
        <f>(G35-F35)/F35</f>
        <v>6.0010911074740859E-2</v>
      </c>
    </row>
    <row r="36" spans="1:9" s="5" customFormat="1">
      <c r="A36" s="5" t="s">
        <v>26</v>
      </c>
      <c r="B36" s="10">
        <v>960</v>
      </c>
      <c r="C36" s="10">
        <v>1073</v>
      </c>
      <c r="D36" s="10">
        <f>C36-B36</f>
        <v>113</v>
      </c>
      <c r="E36" s="11">
        <f>(C36-B36)/B36</f>
        <v>0.11770833333333333</v>
      </c>
      <c r="F36" s="12">
        <v>8113</v>
      </c>
      <c r="G36" s="12">
        <v>8602</v>
      </c>
      <c r="H36" s="10">
        <f>G36-F36</f>
        <v>489</v>
      </c>
      <c r="I36" s="11">
        <f>(G36-F36)/F36</f>
        <v>6.0273634906939481E-2</v>
      </c>
    </row>
    <row r="37" spans="1:9" s="5" customFormat="1">
      <c r="A37" s="5" t="s">
        <v>27</v>
      </c>
      <c r="B37" s="10">
        <v>238</v>
      </c>
      <c r="C37" s="10">
        <v>239</v>
      </c>
      <c r="D37" s="10">
        <f>C37-B37</f>
        <v>1</v>
      </c>
      <c r="E37" s="11">
        <f>(C37-B37)/B37</f>
        <v>4.2016806722689074E-3</v>
      </c>
      <c r="F37" s="12">
        <v>1109</v>
      </c>
      <c r="G37" s="12">
        <v>1193</v>
      </c>
      <c r="H37" s="10">
        <f>G37-F37</f>
        <v>84</v>
      </c>
      <c r="I37" s="11">
        <f>(G37-F37)/F37</f>
        <v>7.5743913435527499E-2</v>
      </c>
    </row>
    <row r="38" spans="1:9" s="5" customFormat="1">
      <c r="A38" s="5" t="s">
        <v>28</v>
      </c>
      <c r="B38" s="10">
        <v>380</v>
      </c>
      <c r="C38" s="10">
        <v>411</v>
      </c>
      <c r="D38" s="10">
        <f>C38-B38</f>
        <v>31</v>
      </c>
      <c r="E38" s="11">
        <f>(C38-B38)/B38</f>
        <v>8.1578947368421056E-2</v>
      </c>
      <c r="F38" s="12">
        <v>1776</v>
      </c>
      <c r="G38" s="12">
        <v>1863</v>
      </c>
      <c r="H38" s="10">
        <f>G38-F38</f>
        <v>87</v>
      </c>
      <c r="I38" s="11">
        <f>(G38-F38)/F38</f>
        <v>4.8986486486486486E-2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14223</v>
      </c>
      <c r="C41" s="10">
        <v>15528</v>
      </c>
      <c r="D41" s="10">
        <f>C41-B41</f>
        <v>1305</v>
      </c>
      <c r="E41" s="11">
        <f>(C41-B41)/B41</f>
        <v>9.175279476903607E-2</v>
      </c>
      <c r="F41" s="12">
        <v>150506</v>
      </c>
      <c r="G41" s="12">
        <v>165798</v>
      </c>
      <c r="H41" s="10">
        <f>G41-F41</f>
        <v>15292</v>
      </c>
      <c r="I41" s="11">
        <f>(G41-F41)/F41</f>
        <v>0.10160392276719865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0"/>
      <c r="B3" s="20"/>
      <c r="C3" s="20"/>
      <c r="D3" s="20"/>
      <c r="E3" s="20"/>
      <c r="F3" s="20"/>
      <c r="G3" s="20"/>
      <c r="H3" s="20"/>
      <c r="I3" s="20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45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2850</v>
      </c>
      <c r="C6" s="10">
        <v>3417</v>
      </c>
      <c r="D6" s="10">
        <f>C6-B6</f>
        <v>567</v>
      </c>
      <c r="E6" s="11">
        <f>(C6-B6)/B6</f>
        <v>0.19894736842105262</v>
      </c>
      <c r="F6" s="12">
        <v>31901.5</v>
      </c>
      <c r="G6" s="12">
        <v>37589.5</v>
      </c>
      <c r="H6" s="10">
        <f>G6-F6</f>
        <v>5688</v>
      </c>
      <c r="I6" s="11">
        <f>(G6-F6)/F6</f>
        <v>0.17829882607400907</v>
      </c>
    </row>
    <row r="7" spans="1:9" s="5" customFormat="1">
      <c r="A7" s="5" t="s">
        <v>4</v>
      </c>
      <c r="B7" s="10">
        <v>2332</v>
      </c>
      <c r="C7" s="10">
        <v>2635</v>
      </c>
      <c r="D7" s="10">
        <f>C7-B7</f>
        <v>303</v>
      </c>
      <c r="E7" s="11">
        <f>(C7-B7)/B7</f>
        <v>0.12993138936535162</v>
      </c>
      <c r="F7" s="12">
        <v>23530</v>
      </c>
      <c r="G7" s="12">
        <v>26542</v>
      </c>
      <c r="H7" s="10">
        <f>G7-F7</f>
        <v>3012</v>
      </c>
      <c r="I7" s="11">
        <f>(G7-F7)/F7</f>
        <v>0.12800679983000424</v>
      </c>
    </row>
    <row r="8" spans="1:9" s="5" customFormat="1">
      <c r="A8" s="5" t="s">
        <v>5</v>
      </c>
      <c r="B8" s="10"/>
      <c r="C8" s="10">
        <v>37</v>
      </c>
      <c r="D8" s="10"/>
      <c r="E8" s="11"/>
      <c r="F8" s="12"/>
      <c r="G8" s="12">
        <v>147</v>
      </c>
      <c r="H8" s="10"/>
      <c r="I8" s="11"/>
    </row>
    <row r="9" spans="1:9" s="5" customFormat="1">
      <c r="A9" s="5" t="s">
        <v>39</v>
      </c>
      <c r="B9" s="10"/>
      <c r="C9" s="10">
        <v>23</v>
      </c>
      <c r="D9" s="10"/>
      <c r="E9" s="11"/>
      <c r="F9" s="12"/>
      <c r="G9" s="12">
        <v>76</v>
      </c>
      <c r="H9" s="10"/>
      <c r="I9" s="11"/>
    </row>
    <row r="10" spans="1:9" s="5" customFormat="1">
      <c r="A10" s="5" t="s">
        <v>6</v>
      </c>
      <c r="B10" s="10"/>
      <c r="C10" s="10">
        <v>20</v>
      </c>
      <c r="D10" s="10"/>
      <c r="E10" s="11"/>
      <c r="F10" s="12"/>
      <c r="G10" s="12">
        <v>64</v>
      </c>
      <c r="H10" s="10"/>
      <c r="I10" s="11"/>
    </row>
    <row r="11" spans="1:9" s="5" customFormat="1">
      <c r="A11" s="5" t="s">
        <v>7</v>
      </c>
      <c r="B11" s="10"/>
      <c r="C11" s="10">
        <v>50</v>
      </c>
      <c r="D11" s="10"/>
      <c r="E11" s="11"/>
      <c r="F11" s="12"/>
      <c r="G11" s="12">
        <v>261</v>
      </c>
      <c r="H11" s="10"/>
      <c r="I11" s="11"/>
    </row>
    <row r="12" spans="1:9" s="5" customFormat="1">
      <c r="A12" s="5" t="s">
        <v>8</v>
      </c>
      <c r="B12" s="10"/>
      <c r="C12" s="10">
        <v>20</v>
      </c>
      <c r="D12" s="10"/>
      <c r="E12" s="11"/>
      <c r="F12" s="12"/>
      <c r="G12" s="12">
        <v>64</v>
      </c>
      <c r="H12" s="10"/>
      <c r="I12" s="11"/>
    </row>
    <row r="13" spans="1:9" s="5" customFormat="1">
      <c r="A13" s="5" t="s">
        <v>9</v>
      </c>
      <c r="B13" s="10">
        <v>685</v>
      </c>
      <c r="C13" s="10">
        <v>874</v>
      </c>
      <c r="D13" s="10">
        <f>C13-B13</f>
        <v>189</v>
      </c>
      <c r="E13" s="11">
        <f>(C13-B13)/B13</f>
        <v>0.27591240875912409</v>
      </c>
      <c r="F13" s="12">
        <v>2747</v>
      </c>
      <c r="G13" s="12">
        <v>3764</v>
      </c>
      <c r="H13" s="10">
        <f>G13-F13</f>
        <v>1017</v>
      </c>
      <c r="I13" s="11">
        <f>(G13-F13)/F13</f>
        <v>0.37022206042955952</v>
      </c>
    </row>
    <row r="14" spans="1:9" s="5" customFormat="1">
      <c r="A14" s="5" t="s">
        <v>37</v>
      </c>
      <c r="B14" s="10">
        <v>1086</v>
      </c>
      <c r="C14" s="10">
        <v>1247</v>
      </c>
      <c r="D14" s="10">
        <f>C14-B14</f>
        <v>161</v>
      </c>
      <c r="E14" s="11">
        <f>(C14-B14)/B14</f>
        <v>0.14825046040515655</v>
      </c>
      <c r="F14" s="12">
        <v>5624.5</v>
      </c>
      <c r="G14" s="12">
        <v>6671.5</v>
      </c>
      <c r="H14" s="10">
        <f>G14-F14</f>
        <v>1047</v>
      </c>
      <c r="I14" s="11">
        <f>(G14-F14)/F14</f>
        <v>0.18614987998933238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377</v>
      </c>
      <c r="C16" s="10">
        <v>509</v>
      </c>
      <c r="D16" s="10">
        <f t="shared" ref="D16:D24" si="0">C16-B16</f>
        <v>132</v>
      </c>
      <c r="E16" s="11">
        <f t="shared" ref="E16:E24" si="1">(C16-B16)/B16</f>
        <v>0.35013262599469497</v>
      </c>
      <c r="F16" s="12">
        <v>2828</v>
      </c>
      <c r="G16" s="12">
        <v>3470</v>
      </c>
      <c r="H16" s="10">
        <f t="shared" ref="H16:H24" si="2">G16-F16</f>
        <v>642</v>
      </c>
      <c r="I16" s="11">
        <f t="shared" ref="I16:I24" si="3">(G16-F16)/F16</f>
        <v>0.22701555869872703</v>
      </c>
    </row>
    <row r="17" spans="1:9" s="5" customFormat="1">
      <c r="A17" s="5" t="s">
        <v>11</v>
      </c>
      <c r="B17" s="10">
        <v>1401</v>
      </c>
      <c r="C17" s="10">
        <v>1582</v>
      </c>
      <c r="D17" s="10">
        <f t="shared" si="0"/>
        <v>181</v>
      </c>
      <c r="E17" s="11">
        <f t="shared" si="1"/>
        <v>0.12919343326195576</v>
      </c>
      <c r="F17" s="12">
        <v>8789</v>
      </c>
      <c r="G17" s="12">
        <v>10063</v>
      </c>
      <c r="H17" s="10">
        <f t="shared" si="2"/>
        <v>1274</v>
      </c>
      <c r="I17" s="11">
        <f t="shared" si="3"/>
        <v>0.14495391967231766</v>
      </c>
    </row>
    <row r="18" spans="1:9" s="5" customFormat="1">
      <c r="A18" s="5" t="s">
        <v>12</v>
      </c>
      <c r="B18" s="10">
        <v>1147</v>
      </c>
      <c r="C18" s="10">
        <v>1205</v>
      </c>
      <c r="D18" s="10">
        <f t="shared" si="0"/>
        <v>58</v>
      </c>
      <c r="E18" s="11">
        <f t="shared" si="1"/>
        <v>5.0566695727986048E-2</v>
      </c>
      <c r="F18" s="12">
        <v>7384.5</v>
      </c>
      <c r="G18" s="12">
        <v>7693</v>
      </c>
      <c r="H18" s="10">
        <f t="shared" si="2"/>
        <v>308.5</v>
      </c>
      <c r="I18" s="11">
        <f t="shared" si="3"/>
        <v>4.1776694427517094E-2</v>
      </c>
    </row>
    <row r="19" spans="1:9" s="5" customFormat="1">
      <c r="A19" s="5" t="s">
        <v>13</v>
      </c>
      <c r="B19" s="10">
        <v>168</v>
      </c>
      <c r="C19" s="10">
        <v>192</v>
      </c>
      <c r="D19" s="10">
        <f t="shared" si="0"/>
        <v>24</v>
      </c>
      <c r="E19" s="11">
        <f t="shared" si="1"/>
        <v>0.14285714285714285</v>
      </c>
      <c r="F19" s="12">
        <v>967.5</v>
      </c>
      <c r="G19" s="12">
        <v>1150</v>
      </c>
      <c r="H19" s="10">
        <f t="shared" si="2"/>
        <v>182.5</v>
      </c>
      <c r="I19" s="11">
        <f t="shared" si="3"/>
        <v>0.18863049095607234</v>
      </c>
    </row>
    <row r="20" spans="1:9" s="5" customFormat="1">
      <c r="A20" s="5" t="s">
        <v>14</v>
      </c>
      <c r="B20" s="10">
        <v>84</v>
      </c>
      <c r="C20" s="10">
        <v>70</v>
      </c>
      <c r="D20" s="10">
        <f t="shared" si="0"/>
        <v>-14</v>
      </c>
      <c r="E20" s="11">
        <f t="shared" si="1"/>
        <v>-0.16666666666666666</v>
      </c>
      <c r="F20" s="12">
        <v>360</v>
      </c>
      <c r="G20" s="12">
        <v>314</v>
      </c>
      <c r="H20" s="10">
        <f t="shared" si="2"/>
        <v>-46</v>
      </c>
      <c r="I20" s="11">
        <f t="shared" si="3"/>
        <v>-0.12777777777777777</v>
      </c>
    </row>
    <row r="21" spans="1:9" s="5" customFormat="1">
      <c r="A21" s="5" t="s">
        <v>15</v>
      </c>
      <c r="B21" s="10">
        <v>385</v>
      </c>
      <c r="C21" s="10">
        <v>490</v>
      </c>
      <c r="D21" s="10">
        <f t="shared" si="0"/>
        <v>105</v>
      </c>
      <c r="E21" s="11">
        <f t="shared" si="1"/>
        <v>0.27272727272727271</v>
      </c>
      <c r="F21" s="12">
        <v>2400</v>
      </c>
      <c r="G21" s="12">
        <v>2908</v>
      </c>
      <c r="H21" s="10">
        <f t="shared" si="2"/>
        <v>508</v>
      </c>
      <c r="I21" s="11">
        <f t="shared" si="3"/>
        <v>0.21166666666666667</v>
      </c>
    </row>
    <row r="22" spans="1:9" s="5" customFormat="1">
      <c r="A22" s="5" t="s">
        <v>16</v>
      </c>
      <c r="B22" s="10">
        <v>155</v>
      </c>
      <c r="C22" s="10">
        <v>110</v>
      </c>
      <c r="D22" s="10">
        <f t="shared" si="0"/>
        <v>-45</v>
      </c>
      <c r="E22" s="11">
        <f t="shared" si="1"/>
        <v>-0.29032258064516131</v>
      </c>
      <c r="F22" s="12">
        <v>703</v>
      </c>
      <c r="G22" s="12">
        <v>464</v>
      </c>
      <c r="H22" s="10">
        <f t="shared" si="2"/>
        <v>-239</v>
      </c>
      <c r="I22" s="11">
        <f t="shared" si="3"/>
        <v>-0.33997155049786631</v>
      </c>
    </row>
    <row r="23" spans="1:9" s="5" customFormat="1">
      <c r="A23" s="5" t="s">
        <v>17</v>
      </c>
      <c r="B23" s="10">
        <v>11</v>
      </c>
      <c r="C23" s="10">
        <v>50</v>
      </c>
      <c r="D23" s="10">
        <f t="shared" si="0"/>
        <v>39</v>
      </c>
      <c r="E23" s="11">
        <f t="shared" si="1"/>
        <v>3.5454545454545454</v>
      </c>
      <c r="F23" s="12">
        <v>30</v>
      </c>
      <c r="G23" s="12">
        <v>390</v>
      </c>
      <c r="H23" s="10">
        <f t="shared" si="2"/>
        <v>360</v>
      </c>
      <c r="I23" s="11">
        <f t="shared" si="3"/>
        <v>12</v>
      </c>
    </row>
    <row r="24" spans="1:9" s="5" customFormat="1">
      <c r="A24" s="5" t="s">
        <v>18</v>
      </c>
      <c r="B24" s="10">
        <v>83</v>
      </c>
      <c r="C24" s="10">
        <v>90</v>
      </c>
      <c r="D24" s="10">
        <f t="shared" si="0"/>
        <v>7</v>
      </c>
      <c r="E24" s="11">
        <f t="shared" si="1"/>
        <v>8.4337349397590355E-2</v>
      </c>
      <c r="F24" s="12">
        <v>83</v>
      </c>
      <c r="G24" s="12">
        <v>90</v>
      </c>
      <c r="H24" s="10">
        <f t="shared" si="2"/>
        <v>7</v>
      </c>
      <c r="I24" s="11">
        <f t="shared" si="3"/>
        <v>8.4337349397590355E-2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9706</v>
      </c>
      <c r="C27" s="10">
        <v>10400</v>
      </c>
      <c r="D27" s="10">
        <f t="shared" ref="D27:D32" si="4">C27-B27</f>
        <v>694</v>
      </c>
      <c r="E27" s="11">
        <f t="shared" ref="E27:E32" si="5">(C27-B27)/B27</f>
        <v>7.1502163610138059E-2</v>
      </c>
      <c r="F27" s="12">
        <v>100402</v>
      </c>
      <c r="G27" s="12">
        <v>109429</v>
      </c>
      <c r="H27" s="10">
        <f t="shared" ref="H27:H32" si="6">G27-F27</f>
        <v>9027</v>
      </c>
      <c r="I27" s="11">
        <f t="shared" ref="I27:I32" si="7">(G27-F27)/F27</f>
        <v>8.990856755841517E-2</v>
      </c>
    </row>
    <row r="28" spans="1:9" s="5" customFormat="1">
      <c r="A28" s="5" t="s">
        <v>20</v>
      </c>
      <c r="B28" s="10">
        <v>8548</v>
      </c>
      <c r="C28" s="10">
        <v>8975</v>
      </c>
      <c r="D28" s="10">
        <f t="shared" si="4"/>
        <v>427</v>
      </c>
      <c r="E28" s="11">
        <f t="shared" si="5"/>
        <v>4.9953205428170333E-2</v>
      </c>
      <c r="F28" s="12">
        <v>87416</v>
      </c>
      <c r="G28" s="12">
        <v>91348</v>
      </c>
      <c r="H28" s="10">
        <f t="shared" si="6"/>
        <v>3932</v>
      </c>
      <c r="I28" s="11">
        <f t="shared" si="7"/>
        <v>4.4980323968152283E-2</v>
      </c>
    </row>
    <row r="29" spans="1:9" s="5" customFormat="1">
      <c r="A29" s="5" t="s">
        <v>21</v>
      </c>
      <c r="B29" s="10">
        <v>1008</v>
      </c>
      <c r="C29" s="10">
        <v>1605</v>
      </c>
      <c r="D29" s="10">
        <f t="shared" si="4"/>
        <v>597</v>
      </c>
      <c r="E29" s="11">
        <f t="shared" si="5"/>
        <v>0.59226190476190477</v>
      </c>
      <c r="F29" s="12">
        <v>7009</v>
      </c>
      <c r="G29" s="12">
        <v>9417</v>
      </c>
      <c r="H29" s="10">
        <f t="shared" si="6"/>
        <v>2408</v>
      </c>
      <c r="I29" s="11">
        <f t="shared" si="7"/>
        <v>0.34355828220858897</v>
      </c>
    </row>
    <row r="30" spans="1:9" s="5" customFormat="1">
      <c r="A30" s="5" t="s">
        <v>22</v>
      </c>
      <c r="B30" s="10">
        <v>145</v>
      </c>
      <c r="C30" s="10">
        <v>314</v>
      </c>
      <c r="D30" s="10">
        <f t="shared" si="4"/>
        <v>169</v>
      </c>
      <c r="E30" s="11">
        <f t="shared" si="5"/>
        <v>1.1655172413793105</v>
      </c>
      <c r="F30" s="12">
        <v>762</v>
      </c>
      <c r="G30" s="12">
        <v>1337</v>
      </c>
      <c r="H30" s="10">
        <f t="shared" si="6"/>
        <v>575</v>
      </c>
      <c r="I30" s="11">
        <f t="shared" si="7"/>
        <v>0.75459317585301833</v>
      </c>
    </row>
    <row r="31" spans="1:9" s="5" customFormat="1">
      <c r="A31" s="5" t="s">
        <v>23</v>
      </c>
      <c r="B31" s="10">
        <v>679</v>
      </c>
      <c r="C31" s="10">
        <v>1023</v>
      </c>
      <c r="D31" s="10">
        <f t="shared" si="4"/>
        <v>344</v>
      </c>
      <c r="E31" s="11">
        <f t="shared" si="5"/>
        <v>0.50662739322533135</v>
      </c>
      <c r="F31" s="12">
        <v>5102</v>
      </c>
      <c r="G31" s="12">
        <v>7009</v>
      </c>
      <c r="H31" s="10">
        <f t="shared" si="6"/>
        <v>1907</v>
      </c>
      <c r="I31" s="11">
        <f t="shared" si="7"/>
        <v>0.37377499019992161</v>
      </c>
    </row>
    <row r="32" spans="1:9" s="5" customFormat="1">
      <c r="A32" s="5" t="s">
        <v>24</v>
      </c>
      <c r="B32" s="10">
        <v>29</v>
      </c>
      <c r="C32" s="10">
        <v>76</v>
      </c>
      <c r="D32" s="10">
        <f t="shared" si="4"/>
        <v>47</v>
      </c>
      <c r="E32" s="11">
        <f t="shared" si="5"/>
        <v>1.6206896551724137</v>
      </c>
      <c r="F32" s="12">
        <v>113</v>
      </c>
      <c r="G32" s="12">
        <v>318</v>
      </c>
      <c r="H32" s="10">
        <f t="shared" si="6"/>
        <v>205</v>
      </c>
      <c r="I32" s="11">
        <f t="shared" si="7"/>
        <v>1.8141592920353982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1195</v>
      </c>
      <c r="C35" s="10">
        <v>1345</v>
      </c>
      <c r="D35" s="10">
        <f>C35-B35</f>
        <v>150</v>
      </c>
      <c r="E35" s="11">
        <f>(C35-B35)/B35</f>
        <v>0.12552301255230125</v>
      </c>
      <c r="F35" s="12">
        <v>10214</v>
      </c>
      <c r="G35" s="12">
        <v>11295</v>
      </c>
      <c r="H35" s="10">
        <f>G35-F35</f>
        <v>1081</v>
      </c>
      <c r="I35" s="11">
        <f>(G35-F35)/F35</f>
        <v>0.10583512825533581</v>
      </c>
    </row>
    <row r="36" spans="1:9" s="5" customFormat="1">
      <c r="A36" s="5" t="s">
        <v>26</v>
      </c>
      <c r="B36" s="10">
        <v>878</v>
      </c>
      <c r="C36" s="10">
        <v>1049</v>
      </c>
      <c r="D36" s="10">
        <f>C36-B36</f>
        <v>171</v>
      </c>
      <c r="E36" s="11">
        <f>(C36-B36)/B36</f>
        <v>0.19476082004555809</v>
      </c>
      <c r="F36" s="12">
        <v>7513</v>
      </c>
      <c r="G36" s="12">
        <v>8385</v>
      </c>
      <c r="H36" s="10">
        <f>G36-F36</f>
        <v>872</v>
      </c>
      <c r="I36" s="11">
        <f>(G36-F36)/F36</f>
        <v>0.11606548649008386</v>
      </c>
    </row>
    <row r="37" spans="1:9" s="5" customFormat="1">
      <c r="A37" s="5" t="s">
        <v>27</v>
      </c>
      <c r="B37" s="10">
        <v>218</v>
      </c>
      <c r="C37" s="10">
        <v>223</v>
      </c>
      <c r="D37" s="10">
        <f>C37-B37</f>
        <v>5</v>
      </c>
      <c r="E37" s="11">
        <f>(C37-B37)/B37</f>
        <v>2.2935779816513763E-2</v>
      </c>
      <c r="F37" s="12">
        <v>1018</v>
      </c>
      <c r="G37" s="12">
        <v>1105</v>
      </c>
      <c r="H37" s="10">
        <f>G37-F37</f>
        <v>87</v>
      </c>
      <c r="I37" s="11">
        <f>(G37-F37)/F37</f>
        <v>8.5461689587426323E-2</v>
      </c>
    </row>
    <row r="38" spans="1:9" s="5" customFormat="1">
      <c r="A38" s="5" t="s">
        <v>28</v>
      </c>
      <c r="B38" s="10">
        <v>360</v>
      </c>
      <c r="C38" s="10">
        <v>396</v>
      </c>
      <c r="D38" s="10">
        <f>C38-B38</f>
        <v>36</v>
      </c>
      <c r="E38" s="11">
        <f>(C38-B38)/B38</f>
        <v>0.1</v>
      </c>
      <c r="F38" s="12">
        <v>1683</v>
      </c>
      <c r="G38" s="12">
        <v>1805</v>
      </c>
      <c r="H38" s="10">
        <f>G38-F38</f>
        <v>122</v>
      </c>
      <c r="I38" s="11">
        <f>(G38-F38)/F38</f>
        <v>7.2489601901366607E-2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13453</v>
      </c>
      <c r="C41" s="10">
        <v>14790</v>
      </c>
      <c r="D41" s="10">
        <f>C41-B41</f>
        <v>1337</v>
      </c>
      <c r="E41" s="11">
        <f>(C41-B41)/B41</f>
        <v>9.9383037240764138E-2</v>
      </c>
      <c r="F41" s="12">
        <v>142517.5</v>
      </c>
      <c r="G41" s="12">
        <v>158313.5</v>
      </c>
      <c r="H41" s="10">
        <f>G41-F41</f>
        <v>15796</v>
      </c>
      <c r="I41" s="11">
        <f>(G41-F41)/F41</f>
        <v>0.11083551142842107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  <ignoredErrors>
    <ignoredError sqref="A5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19"/>
      <c r="B3" s="19"/>
      <c r="C3" s="19"/>
      <c r="D3" s="19"/>
      <c r="E3" s="19"/>
      <c r="F3" s="19"/>
      <c r="G3" s="19"/>
      <c r="H3" s="19"/>
      <c r="I3" s="19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44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2551</v>
      </c>
      <c r="C6" s="10">
        <v>3043</v>
      </c>
      <c r="D6" s="10">
        <f>C6-B6</f>
        <v>492</v>
      </c>
      <c r="E6" s="11">
        <f>(C6-B6)/B6</f>
        <v>0.19286554292434341</v>
      </c>
      <c r="F6" s="12">
        <v>28644.5</v>
      </c>
      <c r="G6" s="12">
        <v>33605.5</v>
      </c>
      <c r="H6" s="10">
        <f>G6-F6</f>
        <v>4961</v>
      </c>
      <c r="I6" s="11">
        <f>(G6-F6)/F6</f>
        <v>0.17319206130321702</v>
      </c>
    </row>
    <row r="7" spans="1:9" s="5" customFormat="1">
      <c r="A7" s="5" t="s">
        <v>4</v>
      </c>
      <c r="B7" s="10">
        <v>2105</v>
      </c>
      <c r="C7" s="10">
        <v>2371</v>
      </c>
      <c r="D7" s="10">
        <f>C7-B7</f>
        <v>266</v>
      </c>
      <c r="E7" s="11">
        <f>(C7-B7)/B7</f>
        <v>0.12636579572446555</v>
      </c>
      <c r="F7" s="12">
        <v>21359</v>
      </c>
      <c r="G7" s="12">
        <v>23930</v>
      </c>
      <c r="H7" s="10">
        <f>G7-F7</f>
        <v>2571</v>
      </c>
      <c r="I7" s="11">
        <f>(G7-F7)/F7</f>
        <v>0.12037080387658598</v>
      </c>
    </row>
    <row r="8" spans="1:9" s="5" customFormat="1">
      <c r="A8" s="5" t="s">
        <v>5</v>
      </c>
      <c r="B8" s="10"/>
      <c r="C8" s="10">
        <v>34</v>
      </c>
      <c r="D8" s="10"/>
      <c r="E8" s="11"/>
      <c r="F8" s="12"/>
      <c r="G8" s="12">
        <v>132</v>
      </c>
      <c r="H8" s="10"/>
      <c r="I8" s="11"/>
    </row>
    <row r="9" spans="1:9" s="5" customFormat="1">
      <c r="A9" s="5" t="s">
        <v>39</v>
      </c>
      <c r="B9" s="10"/>
      <c r="C9" s="10">
        <v>20</v>
      </c>
      <c r="D9" s="10"/>
      <c r="E9" s="11"/>
      <c r="F9" s="12"/>
      <c r="G9" s="12">
        <v>66</v>
      </c>
      <c r="H9" s="10"/>
      <c r="I9" s="11"/>
    </row>
    <row r="10" spans="1:9" s="5" customFormat="1">
      <c r="A10" s="5" t="s">
        <v>6</v>
      </c>
      <c r="B10" s="10"/>
      <c r="C10" s="10">
        <v>16</v>
      </c>
      <c r="D10" s="10"/>
      <c r="E10" s="11"/>
      <c r="F10" s="12"/>
      <c r="G10" s="12">
        <v>51</v>
      </c>
      <c r="H10" s="10"/>
      <c r="I10" s="11"/>
    </row>
    <row r="11" spans="1:9" s="5" customFormat="1">
      <c r="A11" s="5" t="s">
        <v>7</v>
      </c>
      <c r="B11" s="10"/>
      <c r="C11" s="10">
        <v>50</v>
      </c>
      <c r="D11" s="10"/>
      <c r="E11" s="11"/>
      <c r="F11" s="12"/>
      <c r="G11" s="12">
        <v>252</v>
      </c>
      <c r="H11" s="10"/>
      <c r="I11" s="11"/>
    </row>
    <row r="12" spans="1:9" s="5" customFormat="1">
      <c r="A12" s="5" t="s">
        <v>8</v>
      </c>
      <c r="B12" s="10"/>
      <c r="C12" s="10">
        <v>19</v>
      </c>
      <c r="D12" s="10"/>
      <c r="E12" s="11"/>
      <c r="F12" s="12"/>
      <c r="G12" s="12">
        <v>63</v>
      </c>
      <c r="H12" s="10"/>
      <c r="I12" s="11"/>
    </row>
    <row r="13" spans="1:9" s="5" customFormat="1">
      <c r="A13" s="5" t="s">
        <v>9</v>
      </c>
      <c r="B13" s="10">
        <v>609</v>
      </c>
      <c r="C13" s="10">
        <v>761</v>
      </c>
      <c r="D13" s="10">
        <f>C13-B13</f>
        <v>152</v>
      </c>
      <c r="E13" s="11">
        <f>(C13-B13)/B13</f>
        <v>0.24958949096880131</v>
      </c>
      <c r="F13" s="12">
        <v>2415</v>
      </c>
      <c r="G13" s="12">
        <v>3229</v>
      </c>
      <c r="H13" s="10">
        <f>G13-F13</f>
        <v>814</v>
      </c>
      <c r="I13" s="11">
        <f>(G13-F13)/F13</f>
        <v>0.33706004140786749</v>
      </c>
    </row>
    <row r="14" spans="1:9" s="5" customFormat="1">
      <c r="A14" s="5" t="s">
        <v>37</v>
      </c>
      <c r="B14" s="10">
        <v>954</v>
      </c>
      <c r="C14" s="10">
        <v>1105</v>
      </c>
      <c r="D14" s="10">
        <f>C14-B14</f>
        <v>151</v>
      </c>
      <c r="E14" s="11">
        <f>(C14-B14)/B14</f>
        <v>0.15828092243186584</v>
      </c>
      <c r="F14" s="12">
        <v>4870.5</v>
      </c>
      <c r="G14" s="12">
        <v>5882.5</v>
      </c>
      <c r="H14" s="10">
        <f>G14-F14</f>
        <v>1012</v>
      </c>
      <c r="I14" s="11">
        <f>(G14-F14)/F14</f>
        <v>0.20778154193614617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355</v>
      </c>
      <c r="C16" s="10">
        <v>463</v>
      </c>
      <c r="D16" s="10">
        <f t="shared" ref="D16:D24" si="0">C16-B16</f>
        <v>108</v>
      </c>
      <c r="E16" s="11">
        <f t="shared" ref="E16:E24" si="1">(C16-B16)/B16</f>
        <v>0.30422535211267604</v>
      </c>
      <c r="F16" s="12">
        <v>2690.5</v>
      </c>
      <c r="G16" s="12">
        <v>3236</v>
      </c>
      <c r="H16" s="10">
        <f t="shared" ref="H16:H24" si="2">G16-F16</f>
        <v>545.5</v>
      </c>
      <c r="I16" s="11">
        <f t="shared" ref="I16:I24" si="3">(G16-F16)/F16</f>
        <v>0.20275041813789257</v>
      </c>
    </row>
    <row r="17" spans="1:9" s="5" customFormat="1">
      <c r="A17" s="5" t="s">
        <v>11</v>
      </c>
      <c r="B17" s="10">
        <v>1254</v>
      </c>
      <c r="C17" s="10">
        <v>1403</v>
      </c>
      <c r="D17" s="10">
        <f t="shared" si="0"/>
        <v>149</v>
      </c>
      <c r="E17" s="11">
        <f t="shared" si="1"/>
        <v>0.11881977671451356</v>
      </c>
      <c r="F17" s="12">
        <v>7848</v>
      </c>
      <c r="G17" s="12">
        <v>8841</v>
      </c>
      <c r="H17" s="10">
        <f t="shared" si="2"/>
        <v>993</v>
      </c>
      <c r="I17" s="11">
        <f t="shared" si="3"/>
        <v>0.12652905198776759</v>
      </c>
    </row>
    <row r="18" spans="1:9" s="5" customFormat="1">
      <c r="A18" s="5" t="s">
        <v>12</v>
      </c>
      <c r="B18" s="10">
        <v>1044</v>
      </c>
      <c r="C18" s="10">
        <v>1078</v>
      </c>
      <c r="D18" s="10">
        <f t="shared" si="0"/>
        <v>34</v>
      </c>
      <c r="E18" s="11">
        <f t="shared" si="1"/>
        <v>3.2567049808429116E-2</v>
      </c>
      <c r="F18" s="12">
        <v>6783</v>
      </c>
      <c r="G18" s="12">
        <v>6922</v>
      </c>
      <c r="H18" s="10">
        <f t="shared" si="2"/>
        <v>139</v>
      </c>
      <c r="I18" s="11">
        <f t="shared" si="3"/>
        <v>2.0492407489311516E-2</v>
      </c>
    </row>
    <row r="19" spans="1:9" s="5" customFormat="1">
      <c r="A19" s="5" t="s">
        <v>13</v>
      </c>
      <c r="B19" s="10"/>
      <c r="C19" s="10"/>
      <c r="D19" s="10">
        <f t="shared" si="0"/>
        <v>0</v>
      </c>
      <c r="E19" s="11" t="e">
        <f t="shared" si="1"/>
        <v>#DIV/0!</v>
      </c>
      <c r="F19" s="12"/>
      <c r="G19" s="12"/>
      <c r="H19" s="10">
        <f t="shared" si="2"/>
        <v>0</v>
      </c>
      <c r="I19" s="11" t="e">
        <f t="shared" si="3"/>
        <v>#DIV/0!</v>
      </c>
    </row>
    <row r="20" spans="1:9" s="5" customFormat="1">
      <c r="A20" s="5" t="s">
        <v>14</v>
      </c>
      <c r="B20" s="10"/>
      <c r="C20" s="10"/>
      <c r="D20" s="10">
        <f t="shared" si="0"/>
        <v>0</v>
      </c>
      <c r="E20" s="11" t="e">
        <f t="shared" si="1"/>
        <v>#DIV/0!</v>
      </c>
      <c r="F20" s="12"/>
      <c r="G20" s="12"/>
      <c r="H20" s="10">
        <f t="shared" si="2"/>
        <v>0</v>
      </c>
      <c r="I20" s="11" t="e">
        <f t="shared" si="3"/>
        <v>#DIV/0!</v>
      </c>
    </row>
    <row r="21" spans="1:9" s="5" customFormat="1">
      <c r="A21" s="5" t="s">
        <v>15</v>
      </c>
      <c r="B21" s="10"/>
      <c r="C21" s="10"/>
      <c r="D21" s="10">
        <f t="shared" si="0"/>
        <v>0</v>
      </c>
      <c r="E21" s="11" t="e">
        <f t="shared" si="1"/>
        <v>#DIV/0!</v>
      </c>
      <c r="F21" s="12"/>
      <c r="G21" s="12"/>
      <c r="H21" s="10">
        <f t="shared" si="2"/>
        <v>0</v>
      </c>
      <c r="I21" s="11" t="e">
        <f t="shared" si="3"/>
        <v>#DIV/0!</v>
      </c>
    </row>
    <row r="22" spans="1:9" s="5" customFormat="1">
      <c r="A22" s="5" t="s">
        <v>16</v>
      </c>
      <c r="B22" s="10"/>
      <c r="C22" s="10"/>
      <c r="D22" s="10">
        <f t="shared" si="0"/>
        <v>0</v>
      </c>
      <c r="E22" s="11" t="e">
        <f t="shared" si="1"/>
        <v>#DIV/0!</v>
      </c>
      <c r="F22" s="12"/>
      <c r="G22" s="12"/>
      <c r="H22" s="10">
        <f t="shared" si="2"/>
        <v>0</v>
      </c>
      <c r="I22" s="11" t="e">
        <f t="shared" si="3"/>
        <v>#DIV/0!</v>
      </c>
    </row>
    <row r="23" spans="1:9" s="5" customFormat="1">
      <c r="A23" s="5" t="s">
        <v>17</v>
      </c>
      <c r="B23" s="10">
        <v>7</v>
      </c>
      <c r="C23" s="10">
        <v>43</v>
      </c>
      <c r="D23" s="10">
        <f t="shared" si="0"/>
        <v>36</v>
      </c>
      <c r="E23" s="11">
        <f t="shared" si="1"/>
        <v>5.1428571428571432</v>
      </c>
      <c r="F23" s="12">
        <v>21</v>
      </c>
      <c r="G23" s="12">
        <v>372</v>
      </c>
      <c r="H23" s="10">
        <f t="shared" si="2"/>
        <v>351</v>
      </c>
      <c r="I23" s="11">
        <f t="shared" si="3"/>
        <v>16.714285714285715</v>
      </c>
    </row>
    <row r="24" spans="1:9" s="5" customFormat="1">
      <c r="A24" s="5" t="s">
        <v>18</v>
      </c>
      <c r="B24" s="10">
        <v>76</v>
      </c>
      <c r="C24" s="10">
        <v>85</v>
      </c>
      <c r="D24" s="10">
        <f t="shared" si="0"/>
        <v>9</v>
      </c>
      <c r="E24" s="11">
        <f t="shared" si="1"/>
        <v>0.11842105263157894</v>
      </c>
      <c r="F24" s="12">
        <v>76</v>
      </c>
      <c r="G24" s="12">
        <v>85</v>
      </c>
      <c r="H24" s="10">
        <f t="shared" si="2"/>
        <v>9</v>
      </c>
      <c r="I24" s="11">
        <f t="shared" si="3"/>
        <v>0.11842105263157894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9186</v>
      </c>
      <c r="C27" s="10">
        <v>9937</v>
      </c>
      <c r="D27" s="10">
        <f t="shared" ref="D27:D32" si="4">C27-B27</f>
        <v>751</v>
      </c>
      <c r="E27" s="11">
        <f t="shared" ref="E27:E32" si="5">(C27-B27)/B27</f>
        <v>8.1754844328325707E-2</v>
      </c>
      <c r="F27" s="12">
        <v>95111</v>
      </c>
      <c r="G27" s="12">
        <v>104960</v>
      </c>
      <c r="H27" s="10">
        <f t="shared" ref="H27:H32" si="6">G27-F27</f>
        <v>9849</v>
      </c>
      <c r="I27" s="11">
        <f t="shared" ref="I27:I32" si="7">(G27-F27)/F27</f>
        <v>0.10355269106622789</v>
      </c>
    </row>
    <row r="28" spans="1:9" s="5" customFormat="1">
      <c r="A28" s="5" t="s">
        <v>20</v>
      </c>
      <c r="B28" s="10">
        <v>8114</v>
      </c>
      <c r="C28" s="10">
        <v>8617</v>
      </c>
      <c r="D28" s="10">
        <f t="shared" si="4"/>
        <v>503</v>
      </c>
      <c r="E28" s="11">
        <f t="shared" si="5"/>
        <v>6.1991619423219124E-2</v>
      </c>
      <c r="F28" s="12">
        <v>83007</v>
      </c>
      <c r="G28" s="12">
        <v>87987</v>
      </c>
      <c r="H28" s="10">
        <f t="shared" si="6"/>
        <v>4980</v>
      </c>
      <c r="I28" s="11">
        <f t="shared" si="7"/>
        <v>5.9994940185767467E-2</v>
      </c>
    </row>
    <row r="29" spans="1:9" s="5" customFormat="1">
      <c r="A29" s="5" t="s">
        <v>21</v>
      </c>
      <c r="B29" s="10">
        <v>964</v>
      </c>
      <c r="C29" s="10">
        <v>1540</v>
      </c>
      <c r="D29" s="10">
        <f t="shared" si="4"/>
        <v>576</v>
      </c>
      <c r="E29" s="11">
        <f t="shared" si="5"/>
        <v>0.59751037344398339</v>
      </c>
      <c r="F29" s="12">
        <v>6668</v>
      </c>
      <c r="G29" s="12">
        <v>8968</v>
      </c>
      <c r="H29" s="10">
        <f t="shared" si="6"/>
        <v>2300</v>
      </c>
      <c r="I29" s="11">
        <f t="shared" si="7"/>
        <v>0.34493101379724056</v>
      </c>
    </row>
    <row r="30" spans="1:9" s="5" customFormat="1">
      <c r="A30" s="5" t="s">
        <v>22</v>
      </c>
      <c r="B30" s="10">
        <v>134</v>
      </c>
      <c r="C30" s="10">
        <v>294</v>
      </c>
      <c r="D30" s="10">
        <f t="shared" si="4"/>
        <v>160</v>
      </c>
      <c r="E30" s="11">
        <f t="shared" si="5"/>
        <v>1.1940298507462686</v>
      </c>
      <c r="F30" s="12">
        <v>709</v>
      </c>
      <c r="G30" s="12">
        <v>1234</v>
      </c>
      <c r="H30" s="10">
        <f t="shared" si="6"/>
        <v>525</v>
      </c>
      <c r="I30" s="11">
        <f t="shared" si="7"/>
        <v>0.74047954866008459</v>
      </c>
    </row>
    <row r="31" spans="1:9" s="5" customFormat="1">
      <c r="A31" s="5" t="s">
        <v>23</v>
      </c>
      <c r="B31" s="10">
        <v>624</v>
      </c>
      <c r="C31" s="10">
        <v>954</v>
      </c>
      <c r="D31" s="10">
        <f t="shared" si="4"/>
        <v>330</v>
      </c>
      <c r="E31" s="11">
        <f t="shared" si="5"/>
        <v>0.52884615384615385</v>
      </c>
      <c r="F31" s="12">
        <v>4662</v>
      </c>
      <c r="G31" s="12">
        <v>6484</v>
      </c>
      <c r="H31" s="10">
        <f t="shared" si="6"/>
        <v>1822</v>
      </c>
      <c r="I31" s="11">
        <f t="shared" si="7"/>
        <v>0.39081939081939082</v>
      </c>
    </row>
    <row r="32" spans="1:9" s="5" customFormat="1">
      <c r="A32" s="5" t="s">
        <v>24</v>
      </c>
      <c r="B32" s="10">
        <v>15</v>
      </c>
      <c r="C32" s="10">
        <v>69</v>
      </c>
      <c r="D32" s="10">
        <f t="shared" si="4"/>
        <v>54</v>
      </c>
      <c r="E32" s="11">
        <f t="shared" si="5"/>
        <v>3.6</v>
      </c>
      <c r="F32" s="12">
        <v>65</v>
      </c>
      <c r="G32" s="12">
        <v>287</v>
      </c>
      <c r="H32" s="10">
        <f t="shared" si="6"/>
        <v>222</v>
      </c>
      <c r="I32" s="11">
        <f t="shared" si="7"/>
        <v>3.4153846153846152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1102</v>
      </c>
      <c r="C35" s="10">
        <v>1233</v>
      </c>
      <c r="D35" s="10">
        <f>C35-B35</f>
        <v>131</v>
      </c>
      <c r="E35" s="11">
        <f>(C35-B35)/B35</f>
        <v>0.11887477313974591</v>
      </c>
      <c r="F35" s="12">
        <v>9474</v>
      </c>
      <c r="G35" s="12">
        <v>10354</v>
      </c>
      <c r="H35" s="10">
        <f>G35-F35</f>
        <v>880</v>
      </c>
      <c r="I35" s="11">
        <f>(G35-F35)/F35</f>
        <v>9.2885792695799024E-2</v>
      </c>
    </row>
    <row r="36" spans="1:9" s="5" customFormat="1">
      <c r="A36" s="5" t="s">
        <v>26</v>
      </c>
      <c r="B36" s="10">
        <v>822</v>
      </c>
      <c r="C36" s="10">
        <v>969</v>
      </c>
      <c r="D36" s="10">
        <f>C36-B36</f>
        <v>147</v>
      </c>
      <c r="E36" s="11">
        <f>(C36-B36)/B36</f>
        <v>0.17883211678832117</v>
      </c>
      <c r="F36" s="12">
        <v>7108</v>
      </c>
      <c r="G36" s="12">
        <v>7698</v>
      </c>
      <c r="H36" s="10">
        <f>G36-F36</f>
        <v>590</v>
      </c>
      <c r="I36" s="11">
        <f>(G36-F36)/F36</f>
        <v>8.3005064715813162E-2</v>
      </c>
    </row>
    <row r="37" spans="1:9" s="5" customFormat="1">
      <c r="A37" s="5" t="s">
        <v>27</v>
      </c>
      <c r="B37" s="10">
        <v>183</v>
      </c>
      <c r="C37" s="10">
        <v>202</v>
      </c>
      <c r="D37" s="10">
        <f>C37-B37</f>
        <v>19</v>
      </c>
      <c r="E37" s="11">
        <f>(C37-B37)/B37</f>
        <v>0.10382513661202186</v>
      </c>
      <c r="F37" s="12">
        <v>873</v>
      </c>
      <c r="G37" s="12">
        <v>1011</v>
      </c>
      <c r="H37" s="10">
        <f>G37-F37</f>
        <v>138</v>
      </c>
      <c r="I37" s="11">
        <f>(G37-F37)/F37</f>
        <v>0.15807560137457044</v>
      </c>
    </row>
    <row r="38" spans="1:9" s="5" customFormat="1">
      <c r="A38" s="5" t="s">
        <v>28</v>
      </c>
      <c r="B38" s="10">
        <v>326</v>
      </c>
      <c r="C38" s="10">
        <v>360</v>
      </c>
      <c r="D38" s="10">
        <f>C38-B38</f>
        <v>34</v>
      </c>
      <c r="E38" s="11">
        <f>(C38-B38)/B38</f>
        <v>0.10429447852760736</v>
      </c>
      <c r="F38" s="12">
        <v>1493</v>
      </c>
      <c r="G38" s="12">
        <v>1645</v>
      </c>
      <c r="H38" s="10">
        <f>G38-F38</f>
        <v>152</v>
      </c>
      <c r="I38" s="11">
        <f>(G38-F38)/F38</f>
        <v>0.10180843938379103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12562</v>
      </c>
      <c r="C41" s="10">
        <v>13875</v>
      </c>
      <c r="D41" s="10">
        <f>C41-B41</f>
        <v>1313</v>
      </c>
      <c r="E41" s="11">
        <f>(C41-B41)/B41</f>
        <v>0.10452157299793026</v>
      </c>
      <c r="F41" s="12">
        <v>133229.5</v>
      </c>
      <c r="G41" s="12">
        <v>148919.5</v>
      </c>
      <c r="H41" s="10">
        <f>G41-F41</f>
        <v>15690</v>
      </c>
      <c r="I41" s="11">
        <f>(G41-F41)/F41</f>
        <v>0.11776671082605579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18"/>
      <c r="B3" s="18"/>
      <c r="C3" s="18"/>
      <c r="D3" s="18"/>
      <c r="E3" s="18"/>
      <c r="F3" s="18"/>
      <c r="G3" s="18"/>
      <c r="H3" s="18"/>
      <c r="I3" s="18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43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2218</v>
      </c>
      <c r="C6" s="10">
        <v>2673</v>
      </c>
      <c r="D6" s="10">
        <f>C6-B6</f>
        <v>455</v>
      </c>
      <c r="E6" s="11">
        <f>(C6-B6)/B6</f>
        <v>0.20513976555455365</v>
      </c>
      <c r="F6" s="12">
        <v>25179</v>
      </c>
      <c r="G6" s="12">
        <v>29515</v>
      </c>
      <c r="H6" s="10">
        <f>G6-F6</f>
        <v>4336</v>
      </c>
      <c r="I6" s="11">
        <f>(G6-F6)/F6</f>
        <v>0.1722069978950713</v>
      </c>
    </row>
    <row r="7" spans="1:9" s="5" customFormat="1">
      <c r="A7" s="5" t="s">
        <v>4</v>
      </c>
      <c r="B7" s="10">
        <v>1848</v>
      </c>
      <c r="C7" s="10">
        <v>2116</v>
      </c>
      <c r="D7" s="10">
        <f>C7-B7</f>
        <v>268</v>
      </c>
      <c r="E7" s="11">
        <f>(C7-B7)/B7</f>
        <v>0.14502164502164502</v>
      </c>
      <c r="F7" s="12">
        <v>19061.5</v>
      </c>
      <c r="G7" s="12">
        <v>21444</v>
      </c>
      <c r="H7" s="10">
        <f>G7-F7</f>
        <v>2382.5</v>
      </c>
      <c r="I7" s="11">
        <f>(G7-F7)/F7</f>
        <v>0.12499016341840884</v>
      </c>
    </row>
    <row r="8" spans="1:9" s="5" customFormat="1">
      <c r="A8" s="5" t="s">
        <v>5</v>
      </c>
      <c r="B8" s="10"/>
      <c r="C8" s="10">
        <v>25</v>
      </c>
      <c r="D8" s="10"/>
      <c r="E8" s="11"/>
      <c r="F8" s="12"/>
      <c r="G8" s="12">
        <v>90</v>
      </c>
      <c r="H8" s="10"/>
      <c r="I8" s="11"/>
    </row>
    <row r="9" spans="1:9" s="5" customFormat="1">
      <c r="A9" s="5" t="s">
        <v>39</v>
      </c>
      <c r="B9" s="10"/>
      <c r="C9" s="10">
        <v>12</v>
      </c>
      <c r="D9" s="10"/>
      <c r="E9" s="11"/>
      <c r="F9" s="12"/>
      <c r="G9" s="12">
        <v>39</v>
      </c>
      <c r="H9" s="10"/>
      <c r="I9" s="11"/>
    </row>
    <row r="10" spans="1:9" s="5" customFormat="1">
      <c r="A10" s="5" t="s">
        <v>6</v>
      </c>
      <c r="B10" s="10"/>
      <c r="C10" s="10">
        <v>11</v>
      </c>
      <c r="D10" s="10"/>
      <c r="E10" s="11"/>
      <c r="F10" s="12"/>
      <c r="G10" s="12">
        <v>34</v>
      </c>
      <c r="H10" s="10"/>
      <c r="I10" s="11"/>
    </row>
    <row r="11" spans="1:9" s="5" customFormat="1">
      <c r="A11" s="5" t="s">
        <v>7</v>
      </c>
      <c r="B11" s="10"/>
      <c r="C11" s="10">
        <v>29</v>
      </c>
      <c r="D11" s="10"/>
      <c r="E11" s="11"/>
      <c r="F11" s="12"/>
      <c r="G11" s="12">
        <v>86</v>
      </c>
      <c r="H11" s="10"/>
      <c r="I11" s="11"/>
    </row>
    <row r="12" spans="1:9" s="5" customFormat="1">
      <c r="A12" s="5" t="s">
        <v>8</v>
      </c>
      <c r="B12" s="10"/>
      <c r="C12" s="10">
        <v>16</v>
      </c>
      <c r="D12" s="10"/>
      <c r="E12" s="11"/>
      <c r="F12" s="12"/>
      <c r="G12" s="12">
        <v>54</v>
      </c>
      <c r="H12" s="10"/>
      <c r="I12" s="11"/>
    </row>
    <row r="13" spans="1:9" s="5" customFormat="1">
      <c r="A13" s="5" t="s">
        <v>9</v>
      </c>
      <c r="B13" s="10">
        <v>524</v>
      </c>
      <c r="C13" s="10">
        <v>656</v>
      </c>
      <c r="D13" s="10">
        <f>C13-B13</f>
        <v>132</v>
      </c>
      <c r="E13" s="11">
        <f>(C13-B13)/B13</f>
        <v>0.25190839694656486</v>
      </c>
      <c r="F13" s="12">
        <v>2066</v>
      </c>
      <c r="G13" s="12">
        <v>2767</v>
      </c>
      <c r="H13" s="10">
        <f>G13-F13</f>
        <v>701</v>
      </c>
      <c r="I13" s="11">
        <f>(G13-F13)/F13</f>
        <v>0.33930300096805421</v>
      </c>
    </row>
    <row r="14" spans="1:9" s="5" customFormat="1">
      <c r="A14" s="5" t="s">
        <v>37</v>
      </c>
      <c r="B14" s="10">
        <v>821</v>
      </c>
      <c r="C14" s="10">
        <v>960</v>
      </c>
      <c r="D14" s="10">
        <f>C14-B14</f>
        <v>139</v>
      </c>
      <c r="E14" s="11">
        <f>(C14-B14)/B14</f>
        <v>0.16930572472594396</v>
      </c>
      <c r="F14" s="12">
        <v>4051.5</v>
      </c>
      <c r="G14" s="12">
        <v>5001</v>
      </c>
      <c r="H14" s="10">
        <f>G14-F14</f>
        <v>949.5</v>
      </c>
      <c r="I14" s="11">
        <f>(G14-F14)/F14</f>
        <v>0.23435764531654943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329</v>
      </c>
      <c r="C16" s="10">
        <v>412</v>
      </c>
      <c r="D16" s="10">
        <f t="shared" ref="D16:D24" si="0">C16-B16</f>
        <v>83</v>
      </c>
      <c r="E16" s="11">
        <f t="shared" ref="E16:E24" si="1">(C16-B16)/B16</f>
        <v>0.25227963525835867</v>
      </c>
      <c r="F16" s="12">
        <v>2547.5</v>
      </c>
      <c r="G16" s="12">
        <v>2927.5</v>
      </c>
      <c r="H16" s="10">
        <f t="shared" ref="H16:H24" si="2">G16-F16</f>
        <v>380</v>
      </c>
      <c r="I16" s="11">
        <f t="shared" ref="I16:I24" si="3">(G16-F16)/F16</f>
        <v>0.1491658488714426</v>
      </c>
    </row>
    <row r="17" spans="1:9" s="5" customFormat="1">
      <c r="A17" s="5" t="s">
        <v>11</v>
      </c>
      <c r="B17" s="10">
        <v>1105</v>
      </c>
      <c r="C17" s="10">
        <v>1232</v>
      </c>
      <c r="D17" s="10">
        <f t="shared" si="0"/>
        <v>127</v>
      </c>
      <c r="E17" s="11">
        <f t="shared" si="1"/>
        <v>0.11493212669683257</v>
      </c>
      <c r="F17" s="12">
        <v>6910</v>
      </c>
      <c r="G17" s="12">
        <v>7765</v>
      </c>
      <c r="H17" s="10">
        <f t="shared" si="2"/>
        <v>855</v>
      </c>
      <c r="I17" s="11">
        <f t="shared" si="3"/>
        <v>0.12373371924746744</v>
      </c>
    </row>
    <row r="18" spans="1:9" s="5" customFormat="1">
      <c r="A18" s="5" t="s">
        <v>12</v>
      </c>
      <c r="B18" s="10">
        <v>935</v>
      </c>
      <c r="C18" s="10">
        <v>981</v>
      </c>
      <c r="D18" s="10">
        <f t="shared" si="0"/>
        <v>46</v>
      </c>
      <c r="E18" s="11">
        <f t="shared" si="1"/>
        <v>4.9197860962566842E-2</v>
      </c>
      <c r="F18" s="12">
        <v>6052.5</v>
      </c>
      <c r="G18" s="12">
        <v>6316.5</v>
      </c>
      <c r="H18" s="10">
        <f t="shared" si="2"/>
        <v>264</v>
      </c>
      <c r="I18" s="11">
        <f t="shared" si="3"/>
        <v>4.3618339529120198E-2</v>
      </c>
    </row>
    <row r="19" spans="1:9" s="5" customFormat="1">
      <c r="A19" s="5" t="s">
        <v>13</v>
      </c>
      <c r="B19" s="10">
        <v>130</v>
      </c>
      <c r="C19" s="10">
        <v>159</v>
      </c>
      <c r="D19" s="10">
        <f t="shared" si="0"/>
        <v>29</v>
      </c>
      <c r="E19" s="11">
        <f t="shared" si="1"/>
        <v>0.22307692307692309</v>
      </c>
      <c r="F19" s="12">
        <v>789.5</v>
      </c>
      <c r="G19" s="12">
        <v>960</v>
      </c>
      <c r="H19" s="10">
        <f t="shared" si="2"/>
        <v>170.5</v>
      </c>
      <c r="I19" s="11">
        <f t="shared" si="3"/>
        <v>0.21595946801773275</v>
      </c>
    </row>
    <row r="20" spans="1:9" s="5" customFormat="1">
      <c r="A20" s="5" t="s">
        <v>14</v>
      </c>
      <c r="B20" s="10">
        <v>58</v>
      </c>
      <c r="C20" s="10">
        <v>57</v>
      </c>
      <c r="D20" s="10">
        <f t="shared" si="0"/>
        <v>-1</v>
      </c>
      <c r="E20" s="11">
        <f t="shared" si="1"/>
        <v>-1.7241379310344827E-2</v>
      </c>
      <c r="F20" s="12">
        <v>217</v>
      </c>
      <c r="G20" s="12">
        <v>240</v>
      </c>
      <c r="H20" s="10">
        <f t="shared" si="2"/>
        <v>23</v>
      </c>
      <c r="I20" s="11">
        <f t="shared" si="3"/>
        <v>0.10599078341013825</v>
      </c>
    </row>
    <row r="21" spans="1:9" s="5" customFormat="1">
      <c r="A21" s="5" t="s">
        <v>15</v>
      </c>
      <c r="B21" s="10">
        <v>311</v>
      </c>
      <c r="C21" s="10">
        <v>393</v>
      </c>
      <c r="D21" s="10">
        <f t="shared" si="0"/>
        <v>82</v>
      </c>
      <c r="E21" s="11">
        <f t="shared" si="1"/>
        <v>0.26366559485530544</v>
      </c>
      <c r="F21" s="12">
        <v>1952</v>
      </c>
      <c r="G21" s="12">
        <v>2411</v>
      </c>
      <c r="H21" s="10">
        <f t="shared" si="2"/>
        <v>459</v>
      </c>
      <c r="I21" s="11">
        <f t="shared" si="3"/>
        <v>0.23514344262295081</v>
      </c>
    </row>
    <row r="22" spans="1:9" s="5" customFormat="1">
      <c r="A22" s="5" t="s">
        <v>16</v>
      </c>
      <c r="B22" s="10">
        <v>117</v>
      </c>
      <c r="C22" s="10">
        <v>88</v>
      </c>
      <c r="D22" s="10">
        <f t="shared" si="0"/>
        <v>-29</v>
      </c>
      <c r="E22" s="11">
        <f t="shared" si="1"/>
        <v>-0.24786324786324787</v>
      </c>
      <c r="F22" s="12">
        <v>528</v>
      </c>
      <c r="G22" s="12">
        <v>387</v>
      </c>
      <c r="H22" s="10">
        <f t="shared" si="2"/>
        <v>-141</v>
      </c>
      <c r="I22" s="11">
        <f t="shared" si="3"/>
        <v>-0.26704545454545453</v>
      </c>
    </row>
    <row r="23" spans="1:9" s="5" customFormat="1">
      <c r="A23" s="5" t="s">
        <v>17</v>
      </c>
      <c r="B23" s="10">
        <v>7</v>
      </c>
      <c r="C23" s="10">
        <v>37</v>
      </c>
      <c r="D23" s="10">
        <f t="shared" si="0"/>
        <v>30</v>
      </c>
      <c r="E23" s="11">
        <f t="shared" si="1"/>
        <v>4.2857142857142856</v>
      </c>
      <c r="F23" s="12">
        <v>21</v>
      </c>
      <c r="G23" s="12">
        <v>361</v>
      </c>
      <c r="H23" s="10">
        <f t="shared" si="2"/>
        <v>340</v>
      </c>
      <c r="I23" s="11">
        <f t="shared" si="3"/>
        <v>16.19047619047619</v>
      </c>
    </row>
    <row r="24" spans="1:9" s="5" customFormat="1">
      <c r="A24" s="5" t="s">
        <v>18</v>
      </c>
      <c r="B24" s="10">
        <v>59</v>
      </c>
      <c r="C24" s="10">
        <v>76</v>
      </c>
      <c r="D24" s="10">
        <f t="shared" si="0"/>
        <v>17</v>
      </c>
      <c r="E24" s="11">
        <f t="shared" si="1"/>
        <v>0.28813559322033899</v>
      </c>
      <c r="F24" s="12">
        <v>59</v>
      </c>
      <c r="G24" s="12">
        <v>76</v>
      </c>
      <c r="H24" s="10">
        <f t="shared" si="2"/>
        <v>17</v>
      </c>
      <c r="I24" s="11">
        <f t="shared" si="3"/>
        <v>0.28813559322033899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8651</v>
      </c>
      <c r="C27" s="10">
        <v>9337</v>
      </c>
      <c r="D27" s="10">
        <f t="shared" ref="D27:D32" si="4">C27-B27</f>
        <v>686</v>
      </c>
      <c r="E27" s="11">
        <f t="shared" ref="E27:E32" si="5">(C27-B27)/B27</f>
        <v>7.9297191076176166E-2</v>
      </c>
      <c r="F27" s="12">
        <v>89830</v>
      </c>
      <c r="G27" s="12">
        <v>99257</v>
      </c>
      <c r="H27" s="10">
        <f t="shared" ref="H27:H32" si="6">G27-F27</f>
        <v>9427</v>
      </c>
      <c r="I27" s="11">
        <f t="shared" ref="I27:I32" si="7">(G27-F27)/F27</f>
        <v>0.10494266948680842</v>
      </c>
    </row>
    <row r="28" spans="1:9" s="5" customFormat="1">
      <c r="A28" s="5" t="s">
        <v>20</v>
      </c>
      <c r="B28" s="10">
        <v>7662</v>
      </c>
      <c r="C28" s="10">
        <v>8159</v>
      </c>
      <c r="D28" s="10">
        <f t="shared" si="4"/>
        <v>497</v>
      </c>
      <c r="E28" s="11">
        <f t="shared" si="5"/>
        <v>6.4865570347167847E-2</v>
      </c>
      <c r="F28" s="12">
        <v>78762</v>
      </c>
      <c r="G28" s="12">
        <v>83775</v>
      </c>
      <c r="H28" s="10">
        <f t="shared" si="6"/>
        <v>5013</v>
      </c>
      <c r="I28" s="11">
        <f t="shared" si="7"/>
        <v>6.3647444198979206E-2</v>
      </c>
    </row>
    <row r="29" spans="1:9" s="5" customFormat="1">
      <c r="A29" s="5" t="s">
        <v>21</v>
      </c>
      <c r="B29" s="10">
        <v>910</v>
      </c>
      <c r="C29" s="10">
        <v>1421</v>
      </c>
      <c r="D29" s="10">
        <f t="shared" si="4"/>
        <v>511</v>
      </c>
      <c r="E29" s="11">
        <f t="shared" si="5"/>
        <v>0.56153846153846154</v>
      </c>
      <c r="F29" s="12">
        <v>6333</v>
      </c>
      <c r="G29" s="12">
        <v>8276</v>
      </c>
      <c r="H29" s="10">
        <f t="shared" si="6"/>
        <v>1943</v>
      </c>
      <c r="I29" s="11">
        <f t="shared" si="7"/>
        <v>0.30680562134849204</v>
      </c>
    </row>
    <row r="30" spans="1:9" s="5" customFormat="1">
      <c r="A30" s="5" t="s">
        <v>22</v>
      </c>
      <c r="B30" s="10">
        <v>122</v>
      </c>
      <c r="C30" s="10">
        <v>270</v>
      </c>
      <c r="D30" s="10">
        <f t="shared" si="4"/>
        <v>148</v>
      </c>
      <c r="E30" s="11">
        <f t="shared" si="5"/>
        <v>1.2131147540983607</v>
      </c>
      <c r="F30" s="12">
        <v>654</v>
      </c>
      <c r="G30" s="12">
        <v>1057</v>
      </c>
      <c r="H30" s="10">
        <f t="shared" si="6"/>
        <v>403</v>
      </c>
      <c r="I30" s="11">
        <f t="shared" si="7"/>
        <v>0.61620795107033643</v>
      </c>
    </row>
    <row r="31" spans="1:9" s="5" customFormat="1">
      <c r="A31" s="5" t="s">
        <v>23</v>
      </c>
      <c r="B31" s="10">
        <v>550</v>
      </c>
      <c r="C31" s="10">
        <v>885</v>
      </c>
      <c r="D31" s="10">
        <f t="shared" si="4"/>
        <v>335</v>
      </c>
      <c r="E31" s="11">
        <f t="shared" si="5"/>
        <v>0.60909090909090913</v>
      </c>
      <c r="F31" s="12">
        <v>4043</v>
      </c>
      <c r="G31" s="12">
        <v>5913</v>
      </c>
      <c r="H31" s="10">
        <f t="shared" si="6"/>
        <v>1870</v>
      </c>
      <c r="I31" s="11">
        <f t="shared" si="7"/>
        <v>0.4625278258718773</v>
      </c>
    </row>
    <row r="32" spans="1:9" s="5" customFormat="1">
      <c r="A32" s="5" t="s">
        <v>24</v>
      </c>
      <c r="B32" s="10">
        <v>9</v>
      </c>
      <c r="C32" s="10">
        <v>60</v>
      </c>
      <c r="D32" s="10">
        <f t="shared" si="4"/>
        <v>51</v>
      </c>
      <c r="E32" s="11">
        <f t="shared" si="5"/>
        <v>5.666666666666667</v>
      </c>
      <c r="F32" s="12">
        <v>38</v>
      </c>
      <c r="G32" s="12">
        <v>236</v>
      </c>
      <c r="H32" s="10">
        <f t="shared" si="6"/>
        <v>198</v>
      </c>
      <c r="I32" s="11">
        <f t="shared" si="7"/>
        <v>5.2105263157894735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994</v>
      </c>
      <c r="C35" s="10">
        <v>1104</v>
      </c>
      <c r="D35" s="10">
        <f>C35-B35</f>
        <v>110</v>
      </c>
      <c r="E35" s="11">
        <f>(C35-B35)/B35</f>
        <v>0.11066398390342053</v>
      </c>
      <c r="F35" s="12">
        <v>8555</v>
      </c>
      <c r="G35" s="12">
        <v>9425</v>
      </c>
      <c r="H35" s="10">
        <f>G35-F35</f>
        <v>870</v>
      </c>
      <c r="I35" s="11">
        <f>(G35-F35)/F35</f>
        <v>0.10169491525423729</v>
      </c>
    </row>
    <row r="36" spans="1:9" s="5" customFormat="1">
      <c r="A36" s="5" t="s">
        <v>26</v>
      </c>
      <c r="B36" s="10">
        <v>743</v>
      </c>
      <c r="C36" s="10">
        <v>873</v>
      </c>
      <c r="D36" s="10">
        <f>C36-B36</f>
        <v>130</v>
      </c>
      <c r="E36" s="11">
        <f>(C36-B36)/B36</f>
        <v>0.17496635262449528</v>
      </c>
      <c r="F36" s="12">
        <v>6430</v>
      </c>
      <c r="G36" s="12">
        <v>7061</v>
      </c>
      <c r="H36" s="10">
        <f>G36-F36</f>
        <v>631</v>
      </c>
      <c r="I36" s="11">
        <f>(G36-F36)/F36</f>
        <v>9.8133748055987555E-2</v>
      </c>
    </row>
    <row r="37" spans="1:9" s="5" customFormat="1">
      <c r="A37" s="5" t="s">
        <v>27</v>
      </c>
      <c r="B37" s="10">
        <v>164</v>
      </c>
      <c r="C37" s="10">
        <v>176</v>
      </c>
      <c r="D37" s="10">
        <f>C37-B37</f>
        <v>12</v>
      </c>
      <c r="E37" s="11">
        <f>(C37-B37)/B37</f>
        <v>7.3170731707317069E-2</v>
      </c>
      <c r="F37" s="12">
        <v>751</v>
      </c>
      <c r="G37" s="12">
        <v>898</v>
      </c>
      <c r="H37" s="10">
        <f>G37-F37</f>
        <v>147</v>
      </c>
      <c r="I37" s="11">
        <f>(G37-F37)/F37</f>
        <v>0.19573901464713714</v>
      </c>
    </row>
    <row r="38" spans="1:9" s="5" customFormat="1">
      <c r="A38" s="5" t="s">
        <v>28</v>
      </c>
      <c r="B38" s="10">
        <v>297</v>
      </c>
      <c r="C38" s="10">
        <v>318</v>
      </c>
      <c r="D38" s="10">
        <f>C38-B38</f>
        <v>21</v>
      </c>
      <c r="E38" s="11">
        <f>(C38-B38)/B38</f>
        <v>7.0707070707070704E-2</v>
      </c>
      <c r="F38" s="12">
        <v>1374</v>
      </c>
      <c r="G38" s="12">
        <v>1466</v>
      </c>
      <c r="H38" s="10">
        <f>G38-F38</f>
        <v>92</v>
      </c>
      <c r="I38" s="11">
        <f>(G38-F38)/F38</f>
        <v>6.6957787481804948E-2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11620</v>
      </c>
      <c r="C41" s="10">
        <v>12821</v>
      </c>
      <c r="D41" s="10">
        <f>C41-B41</f>
        <v>1201</v>
      </c>
      <c r="E41" s="11">
        <f>(C41-B41)/B41</f>
        <v>0.10335628227194492</v>
      </c>
      <c r="F41" s="12">
        <v>123564</v>
      </c>
      <c r="G41" s="12">
        <v>138197</v>
      </c>
      <c r="H41" s="10">
        <f>G41-F41</f>
        <v>14633</v>
      </c>
      <c r="I41" s="11">
        <f>(G41-F41)/F41</f>
        <v>0.11842446019876339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17"/>
      <c r="B3" s="17"/>
      <c r="C3" s="17"/>
      <c r="D3" s="17"/>
      <c r="E3" s="17"/>
      <c r="F3" s="17"/>
      <c r="G3" s="17"/>
      <c r="H3" s="17"/>
      <c r="I3" s="17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42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1941</v>
      </c>
      <c r="C6" s="10">
        <v>2284</v>
      </c>
      <c r="D6" s="10">
        <f>C6-B6</f>
        <v>343</v>
      </c>
      <c r="E6" s="11">
        <f>(C6-B6)/B6</f>
        <v>0.17671303451828954</v>
      </c>
      <c r="F6" s="12">
        <v>22061</v>
      </c>
      <c r="G6" s="12">
        <v>25482</v>
      </c>
      <c r="H6" s="10">
        <f>G6-F6</f>
        <v>3421</v>
      </c>
      <c r="I6" s="11">
        <f>(G6-F6)/F6</f>
        <v>0.15507003309006845</v>
      </c>
    </row>
    <row r="7" spans="1:9" s="5" customFormat="1">
      <c r="A7" s="5" t="s">
        <v>4</v>
      </c>
      <c r="B7" s="10">
        <v>1630</v>
      </c>
      <c r="C7" s="10">
        <v>1834</v>
      </c>
      <c r="D7" s="10">
        <f>C7-B7</f>
        <v>204</v>
      </c>
      <c r="E7" s="11">
        <f>(C7-B7)/B7</f>
        <v>0.12515337423312883</v>
      </c>
      <c r="F7" s="12">
        <v>16937</v>
      </c>
      <c r="G7" s="12">
        <v>18894.5</v>
      </c>
      <c r="H7" s="10">
        <f>G7-F7</f>
        <v>1957.5</v>
      </c>
      <c r="I7" s="11">
        <f>(G7-F7)/F7</f>
        <v>0.11557536753852513</v>
      </c>
    </row>
    <row r="8" spans="1:9" s="5" customFormat="1">
      <c r="A8" s="5" t="s">
        <v>5</v>
      </c>
      <c r="B8" s="10"/>
      <c r="C8" s="10">
        <v>18</v>
      </c>
      <c r="D8" s="10"/>
      <c r="E8" s="11"/>
      <c r="F8" s="12"/>
      <c r="G8" s="12">
        <v>66</v>
      </c>
      <c r="H8" s="10"/>
      <c r="I8" s="11"/>
    </row>
    <row r="9" spans="1:9" s="5" customFormat="1">
      <c r="A9" s="5" t="s">
        <v>39</v>
      </c>
      <c r="B9" s="10"/>
      <c r="C9" s="10">
        <v>4</v>
      </c>
      <c r="D9" s="10"/>
      <c r="E9" s="11"/>
      <c r="F9" s="12"/>
      <c r="G9" s="12">
        <v>15</v>
      </c>
      <c r="H9" s="10"/>
      <c r="I9" s="11"/>
    </row>
    <row r="10" spans="1:9" s="5" customFormat="1">
      <c r="A10" s="5" t="s">
        <v>6</v>
      </c>
      <c r="B10" s="10"/>
      <c r="C10" s="10">
        <v>4</v>
      </c>
      <c r="D10" s="10"/>
      <c r="E10" s="11"/>
      <c r="F10" s="12"/>
      <c r="G10" s="12">
        <v>12</v>
      </c>
      <c r="H10" s="10"/>
      <c r="I10" s="11"/>
    </row>
    <row r="11" spans="1:9" s="5" customFormat="1">
      <c r="A11" s="5" t="s">
        <v>7</v>
      </c>
      <c r="B11" s="10"/>
      <c r="C11" s="10">
        <v>22</v>
      </c>
      <c r="D11" s="10"/>
      <c r="E11" s="11"/>
      <c r="F11" s="12"/>
      <c r="G11" s="12">
        <v>62</v>
      </c>
      <c r="H11" s="10"/>
      <c r="I11" s="11"/>
    </row>
    <row r="12" spans="1:9" s="5" customFormat="1">
      <c r="A12" s="5" t="s">
        <v>8</v>
      </c>
      <c r="B12" s="10"/>
      <c r="C12" s="10">
        <v>14</v>
      </c>
      <c r="D12" s="10"/>
      <c r="E12" s="11"/>
      <c r="F12" s="12"/>
      <c r="G12" s="12">
        <v>49</v>
      </c>
      <c r="H12" s="10"/>
      <c r="I12" s="11"/>
    </row>
    <row r="13" spans="1:9" s="5" customFormat="1">
      <c r="A13" s="5" t="s">
        <v>9</v>
      </c>
      <c r="B13" s="10">
        <v>442</v>
      </c>
      <c r="C13" s="10">
        <v>547</v>
      </c>
      <c r="D13" s="10">
        <f>C13-B13</f>
        <v>105</v>
      </c>
      <c r="E13" s="11">
        <f>(C13-B13)/B13</f>
        <v>0.23755656108597284</v>
      </c>
      <c r="F13" s="12">
        <v>1742</v>
      </c>
      <c r="G13" s="12">
        <v>2247</v>
      </c>
      <c r="H13" s="10">
        <f>G13-F13</f>
        <v>505</v>
      </c>
      <c r="I13" s="11">
        <f>(G13-F13)/F13</f>
        <v>0.28989667049368539</v>
      </c>
    </row>
    <row r="14" spans="1:9" s="5" customFormat="1">
      <c r="A14" s="5" t="s">
        <v>37</v>
      </c>
      <c r="B14" s="10">
        <v>709</v>
      </c>
      <c r="C14" s="10">
        <v>806</v>
      </c>
      <c r="D14" s="10">
        <f>C14-B14</f>
        <v>97</v>
      </c>
      <c r="E14" s="11">
        <f>(C14-B14)/B14</f>
        <v>0.13681241184767279</v>
      </c>
      <c r="F14" s="12">
        <v>3382</v>
      </c>
      <c r="G14" s="12">
        <v>4136.5</v>
      </c>
      <c r="H14" s="10">
        <f>G14-F14</f>
        <v>754.5</v>
      </c>
      <c r="I14" s="11">
        <f>(G14-F14)/F14</f>
        <v>0.22309284447072739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299</v>
      </c>
      <c r="C16" s="10">
        <v>367</v>
      </c>
      <c r="D16" s="10">
        <f t="shared" ref="D16:D24" si="0">C16-B16</f>
        <v>68</v>
      </c>
      <c r="E16" s="11">
        <f t="shared" ref="E16:E24" si="1">(C16-B16)/B16</f>
        <v>0.22742474916387959</v>
      </c>
      <c r="F16" s="12">
        <v>2380.5</v>
      </c>
      <c r="G16" s="12">
        <v>2719.5</v>
      </c>
      <c r="H16" s="10">
        <f t="shared" ref="H16:H24" si="2">G16-F16</f>
        <v>339</v>
      </c>
      <c r="I16" s="11">
        <f t="shared" ref="I16:I24" si="3">(G16-F16)/F16</f>
        <v>0.14240705734089476</v>
      </c>
    </row>
    <row r="17" spans="1:9" s="5" customFormat="1">
      <c r="A17" s="5" t="s">
        <v>11</v>
      </c>
      <c r="B17" s="10">
        <v>963</v>
      </c>
      <c r="C17" s="10">
        <v>1053</v>
      </c>
      <c r="D17" s="10">
        <f t="shared" si="0"/>
        <v>90</v>
      </c>
      <c r="E17" s="11">
        <f t="shared" si="1"/>
        <v>9.3457943925233641E-2</v>
      </c>
      <c r="F17" s="12">
        <v>6040</v>
      </c>
      <c r="G17" s="12">
        <v>6718</v>
      </c>
      <c r="H17" s="10">
        <f t="shared" si="2"/>
        <v>678</v>
      </c>
      <c r="I17" s="11">
        <f t="shared" si="3"/>
        <v>0.11225165562913907</v>
      </c>
    </row>
    <row r="18" spans="1:9" s="5" customFormat="1">
      <c r="A18" s="5" t="s">
        <v>12</v>
      </c>
      <c r="B18" s="10">
        <v>828</v>
      </c>
      <c r="C18" s="10">
        <v>861</v>
      </c>
      <c r="D18" s="10">
        <f t="shared" si="0"/>
        <v>33</v>
      </c>
      <c r="E18" s="11">
        <f t="shared" si="1"/>
        <v>3.9855072463768113E-2</v>
      </c>
      <c r="F18" s="12">
        <v>5406</v>
      </c>
      <c r="G18" s="12">
        <v>5613</v>
      </c>
      <c r="H18" s="10">
        <f t="shared" si="2"/>
        <v>207</v>
      </c>
      <c r="I18" s="11">
        <f t="shared" si="3"/>
        <v>3.8290788013318533E-2</v>
      </c>
    </row>
    <row r="19" spans="1:9" s="5" customFormat="1">
      <c r="A19" s="5" t="s">
        <v>13</v>
      </c>
      <c r="B19" s="10">
        <v>113</v>
      </c>
      <c r="C19" s="10">
        <v>143</v>
      </c>
      <c r="D19" s="10">
        <f t="shared" si="0"/>
        <v>30</v>
      </c>
      <c r="E19" s="11">
        <f t="shared" si="1"/>
        <v>0.26548672566371684</v>
      </c>
      <c r="F19" s="12">
        <v>698.5</v>
      </c>
      <c r="G19" s="12">
        <v>883</v>
      </c>
      <c r="H19" s="10">
        <f t="shared" si="2"/>
        <v>184.5</v>
      </c>
      <c r="I19" s="11">
        <f t="shared" si="3"/>
        <v>0.26413743736578382</v>
      </c>
    </row>
    <row r="20" spans="1:9" s="5" customFormat="1">
      <c r="A20" s="5" t="s">
        <v>14</v>
      </c>
      <c r="B20" s="10">
        <v>55</v>
      </c>
      <c r="C20" s="10">
        <v>48</v>
      </c>
      <c r="D20" s="10">
        <f t="shared" si="0"/>
        <v>-7</v>
      </c>
      <c r="E20" s="11">
        <f t="shared" si="1"/>
        <v>-0.12727272727272726</v>
      </c>
      <c r="F20" s="12">
        <v>205</v>
      </c>
      <c r="G20" s="12">
        <v>198</v>
      </c>
      <c r="H20" s="10">
        <f t="shared" si="2"/>
        <v>-7</v>
      </c>
      <c r="I20" s="11">
        <f t="shared" si="3"/>
        <v>-3.4146341463414637E-2</v>
      </c>
    </row>
    <row r="21" spans="1:9" s="5" customFormat="1">
      <c r="A21" s="5" t="s">
        <v>15</v>
      </c>
      <c r="B21" s="10">
        <v>264</v>
      </c>
      <c r="C21" s="10">
        <v>333</v>
      </c>
      <c r="D21" s="10">
        <f t="shared" si="0"/>
        <v>69</v>
      </c>
      <c r="E21" s="11">
        <f t="shared" si="1"/>
        <v>0.26136363636363635</v>
      </c>
      <c r="F21" s="12">
        <v>1685</v>
      </c>
      <c r="G21" s="12">
        <v>2079</v>
      </c>
      <c r="H21" s="10">
        <f t="shared" si="2"/>
        <v>394</v>
      </c>
      <c r="I21" s="11">
        <f t="shared" si="3"/>
        <v>0.23382789317507419</v>
      </c>
    </row>
    <row r="22" spans="1:9" s="5" customFormat="1">
      <c r="A22" s="5" t="s">
        <v>16</v>
      </c>
      <c r="B22" s="10">
        <v>107</v>
      </c>
      <c r="C22" s="10">
        <v>77</v>
      </c>
      <c r="D22" s="10">
        <f t="shared" si="0"/>
        <v>-30</v>
      </c>
      <c r="E22" s="11">
        <f t="shared" si="1"/>
        <v>-0.28037383177570091</v>
      </c>
      <c r="F22" s="12">
        <v>470</v>
      </c>
      <c r="G22" s="12">
        <v>339</v>
      </c>
      <c r="H22" s="10">
        <f t="shared" si="2"/>
        <v>-131</v>
      </c>
      <c r="I22" s="11">
        <f t="shared" si="3"/>
        <v>-0.27872340425531916</v>
      </c>
    </row>
    <row r="23" spans="1:9" s="5" customFormat="1">
      <c r="A23" s="5" t="s">
        <v>17</v>
      </c>
      <c r="B23" s="10">
        <v>5</v>
      </c>
      <c r="C23" s="10">
        <v>28</v>
      </c>
      <c r="D23" s="10">
        <f t="shared" si="0"/>
        <v>23</v>
      </c>
      <c r="E23" s="11">
        <f t="shared" si="1"/>
        <v>4.5999999999999996</v>
      </c>
      <c r="F23" s="12">
        <v>14</v>
      </c>
      <c r="G23" s="12">
        <v>281</v>
      </c>
      <c r="H23" s="10">
        <f t="shared" si="2"/>
        <v>267</v>
      </c>
      <c r="I23" s="11">
        <f t="shared" si="3"/>
        <v>19.071428571428573</v>
      </c>
    </row>
    <row r="24" spans="1:9" s="5" customFormat="1">
      <c r="A24" s="5" t="s">
        <v>18</v>
      </c>
      <c r="B24" s="10">
        <v>47</v>
      </c>
      <c r="C24" s="10">
        <v>63</v>
      </c>
      <c r="D24" s="10">
        <f t="shared" si="0"/>
        <v>16</v>
      </c>
      <c r="E24" s="11">
        <f t="shared" si="1"/>
        <v>0.34042553191489361</v>
      </c>
      <c r="F24" s="12">
        <v>47</v>
      </c>
      <c r="G24" s="12">
        <v>63</v>
      </c>
      <c r="H24" s="10">
        <f t="shared" si="2"/>
        <v>16</v>
      </c>
      <c r="I24" s="11">
        <f t="shared" si="3"/>
        <v>0.34042553191489361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7984</v>
      </c>
      <c r="C27" s="10">
        <v>8557</v>
      </c>
      <c r="D27" s="10">
        <f>C27-B27</f>
        <v>573</v>
      </c>
      <c r="E27" s="11">
        <f>(C27-B27)/B27</f>
        <v>7.1768537074148292E-2</v>
      </c>
      <c r="F27" s="12">
        <v>83680</v>
      </c>
      <c r="G27" s="12">
        <v>92001</v>
      </c>
      <c r="H27" s="10">
        <f>G27-F27</f>
        <v>8321</v>
      </c>
      <c r="I27" s="11">
        <f>(G27-F27)/F27</f>
        <v>9.9438336520076484E-2</v>
      </c>
    </row>
    <row r="28" spans="1:9" s="5" customFormat="1">
      <c r="A28" s="5" t="s">
        <v>20</v>
      </c>
      <c r="B28" s="10">
        <v>7101</v>
      </c>
      <c r="C28" s="10">
        <v>7581</v>
      </c>
      <c r="D28" s="10">
        <f>C28-B28</f>
        <v>480</v>
      </c>
      <c r="E28" s="11">
        <f>(C28-B28)/B28</f>
        <v>6.7596113223489643E-2</v>
      </c>
      <c r="F28" s="12">
        <v>73744</v>
      </c>
      <c r="G28" s="12">
        <v>78661</v>
      </c>
      <c r="H28" s="10">
        <f>G28-F28</f>
        <v>4917</v>
      </c>
      <c r="I28" s="11">
        <f>(G28-F28)/F28</f>
        <v>6.667661097852029E-2</v>
      </c>
    </row>
    <row r="29" spans="1:9" s="5" customFormat="1">
      <c r="A29" s="5" t="s">
        <v>21</v>
      </c>
      <c r="B29" s="10">
        <v>847</v>
      </c>
      <c r="C29" s="10">
        <v>1242</v>
      </c>
      <c r="D29" s="10">
        <f>C29-B29</f>
        <v>395</v>
      </c>
      <c r="E29" s="11">
        <f>(C29-B29)/B29</f>
        <v>0.46635182998819363</v>
      </c>
      <c r="F29" s="12">
        <v>5842</v>
      </c>
      <c r="G29" s="12">
        <v>7131</v>
      </c>
      <c r="H29" s="10">
        <f>G29-F29</f>
        <v>1289</v>
      </c>
      <c r="I29" s="11">
        <f>(G29-F29)/F29</f>
        <v>0.22064361520027387</v>
      </c>
    </row>
    <row r="30" spans="1:9" s="5" customFormat="1">
      <c r="A30" s="5" t="s">
        <v>22</v>
      </c>
      <c r="B30" s="10">
        <v>93</v>
      </c>
      <c r="C30" s="10">
        <v>236</v>
      </c>
      <c r="D30" s="10">
        <f>C30-B30</f>
        <v>143</v>
      </c>
      <c r="E30" s="11">
        <f>(C30-B30)/B30</f>
        <v>1.5376344086021505</v>
      </c>
      <c r="F30" s="12">
        <v>513</v>
      </c>
      <c r="G30" s="12">
        <v>900</v>
      </c>
      <c r="H30" s="10">
        <f>G30-F30</f>
        <v>387</v>
      </c>
      <c r="I30" s="11">
        <f>(G30-F30)/F30</f>
        <v>0.75438596491228072</v>
      </c>
    </row>
    <row r="31" spans="1:9" s="5" customFormat="1">
      <c r="A31" s="5" t="s">
        <v>23</v>
      </c>
      <c r="B31" s="10">
        <v>490</v>
      </c>
      <c r="C31" s="10">
        <v>785</v>
      </c>
      <c r="D31" s="10">
        <f>C31-B31</f>
        <v>295</v>
      </c>
      <c r="E31" s="11">
        <f>(C31-B31)/B31</f>
        <v>0.60204081632653061</v>
      </c>
      <c r="F31" s="12">
        <v>3581</v>
      </c>
      <c r="G31" s="12">
        <v>5104</v>
      </c>
      <c r="H31" s="10">
        <f>G31-F31</f>
        <v>1523</v>
      </c>
      <c r="I31" s="11">
        <f>(G31-F31)/F31</f>
        <v>0.42530019547612397</v>
      </c>
    </row>
    <row r="32" spans="1:9" s="5" customFormat="1">
      <c r="A32" s="5" t="s">
        <v>24</v>
      </c>
      <c r="B32" s="10"/>
      <c r="C32" s="10">
        <v>54</v>
      </c>
      <c r="D32" s="10"/>
      <c r="E32" s="11"/>
      <c r="F32" s="12"/>
      <c r="G32" s="12">
        <v>205</v>
      </c>
      <c r="H32" s="10"/>
      <c r="I32" s="11"/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837</v>
      </c>
      <c r="C35" s="10">
        <v>960</v>
      </c>
      <c r="D35" s="10">
        <f>C35-B35</f>
        <v>123</v>
      </c>
      <c r="E35" s="11">
        <f>(C35-B35)/B35</f>
        <v>0.14695340501792115</v>
      </c>
      <c r="F35" s="12">
        <v>7198</v>
      </c>
      <c r="G35" s="12">
        <v>8274</v>
      </c>
      <c r="H35" s="10">
        <f>G35-F35</f>
        <v>1076</v>
      </c>
      <c r="I35" s="11">
        <f>(G35-F35)/F35</f>
        <v>0.14948596832453459</v>
      </c>
    </row>
    <row r="36" spans="1:9" s="5" customFormat="1">
      <c r="A36" s="5" t="s">
        <v>26</v>
      </c>
      <c r="B36" s="10">
        <v>617</v>
      </c>
      <c r="C36" s="10">
        <v>762</v>
      </c>
      <c r="D36" s="10">
        <f>C36-B36</f>
        <v>145</v>
      </c>
      <c r="E36" s="11">
        <f>(C36-B36)/B36</f>
        <v>0.23500810372771475</v>
      </c>
      <c r="F36" s="12">
        <v>5341</v>
      </c>
      <c r="G36" s="12">
        <v>6212</v>
      </c>
      <c r="H36" s="10">
        <f>G36-F36</f>
        <v>871</v>
      </c>
      <c r="I36" s="11">
        <f>(G36-F36)/F36</f>
        <v>0.16307807526680396</v>
      </c>
    </row>
    <row r="37" spans="1:9" s="5" customFormat="1">
      <c r="A37" s="5" t="s">
        <v>27</v>
      </c>
      <c r="B37" s="10">
        <v>142</v>
      </c>
      <c r="C37" s="10">
        <v>155</v>
      </c>
      <c r="D37" s="10">
        <f>C37-B37</f>
        <v>13</v>
      </c>
      <c r="E37" s="11">
        <f>(C37-B37)/B37</f>
        <v>9.154929577464789E-2</v>
      </c>
      <c r="F37" s="12">
        <v>650</v>
      </c>
      <c r="G37" s="12">
        <v>747</v>
      </c>
      <c r="H37" s="10">
        <f>G37-F37</f>
        <v>97</v>
      </c>
      <c r="I37" s="11">
        <f>(G37-F37)/F37</f>
        <v>0.14923076923076922</v>
      </c>
    </row>
    <row r="38" spans="1:9" s="5" customFormat="1">
      <c r="A38" s="5" t="s">
        <v>28</v>
      </c>
      <c r="B38" s="10">
        <v>259</v>
      </c>
      <c r="C38" s="10">
        <v>282</v>
      </c>
      <c r="D38" s="10">
        <f>C38-B38</f>
        <v>23</v>
      </c>
      <c r="E38" s="11">
        <f>(C38-B38)/B38</f>
        <v>8.8803088803088806E-2</v>
      </c>
      <c r="F38" s="12">
        <v>1207</v>
      </c>
      <c r="G38" s="12">
        <v>1315</v>
      </c>
      <c r="H38" s="10">
        <f>G38-F38</f>
        <v>108</v>
      </c>
      <c r="I38" s="11">
        <f>(G38-F38)/F38</f>
        <v>8.9478044739022364E-2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10550</v>
      </c>
      <c r="C41" s="10">
        <v>11565</v>
      </c>
      <c r="D41" s="10">
        <f>C41-B41</f>
        <v>1015</v>
      </c>
      <c r="E41" s="11">
        <f>(C41-B41)/B41</f>
        <v>9.6208530805687198E-2</v>
      </c>
      <c r="F41" s="12">
        <v>112939</v>
      </c>
      <c r="G41" s="12">
        <v>125757</v>
      </c>
      <c r="H41" s="10">
        <f>G41-F41</f>
        <v>12818</v>
      </c>
      <c r="I41" s="11">
        <f>(G41-F41)/F41</f>
        <v>0.1134948954745482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16"/>
      <c r="B3" s="16"/>
      <c r="C3" s="16"/>
      <c r="D3" s="16"/>
      <c r="E3" s="16"/>
      <c r="F3" s="16"/>
      <c r="G3" s="16"/>
      <c r="H3" s="16"/>
      <c r="I3" s="16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40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1648</v>
      </c>
      <c r="C6" s="10">
        <v>1867</v>
      </c>
      <c r="D6" s="10">
        <f>C6-B6</f>
        <v>219</v>
      </c>
      <c r="E6" s="11">
        <f>(C6-B6)/B6</f>
        <v>0.1328883495145631</v>
      </c>
      <c r="F6" s="12">
        <v>18702.5</v>
      </c>
      <c r="G6" s="12">
        <v>20676</v>
      </c>
      <c r="H6" s="10">
        <f>G6-F6</f>
        <v>1973.5</v>
      </c>
      <c r="I6" s="11">
        <f>(G6-F6)/F6</f>
        <v>0.10552065231920867</v>
      </c>
    </row>
    <row r="7" spans="1:9" s="5" customFormat="1">
      <c r="A7" s="5" t="s">
        <v>4</v>
      </c>
      <c r="B7" s="10">
        <v>1393</v>
      </c>
      <c r="C7" s="10">
        <v>1522</v>
      </c>
      <c r="D7" s="10">
        <f>C7-B7</f>
        <v>129</v>
      </c>
      <c r="E7" s="11">
        <f>(C7-B7)/B7</f>
        <v>9.2605886575735819E-2</v>
      </c>
      <c r="F7" s="12">
        <v>14545.5</v>
      </c>
      <c r="G7" s="12">
        <v>15673</v>
      </c>
      <c r="H7" s="10">
        <f>G7-F7</f>
        <v>1127.5</v>
      </c>
      <c r="I7" s="11">
        <f>(G7-F7)/F7</f>
        <v>7.7515382764428861E-2</v>
      </c>
    </row>
    <row r="8" spans="1:9" s="5" customFormat="1">
      <c r="A8" s="5" t="s">
        <v>5</v>
      </c>
      <c r="B8" s="10"/>
      <c r="C8" s="10">
        <v>12</v>
      </c>
      <c r="D8" s="10"/>
      <c r="E8" s="11"/>
      <c r="F8" s="12"/>
      <c r="G8" s="12">
        <v>42</v>
      </c>
      <c r="H8" s="10"/>
      <c r="I8" s="11"/>
    </row>
    <row r="9" spans="1:9" s="5" customFormat="1">
      <c r="A9" s="5" t="s">
        <v>39</v>
      </c>
      <c r="B9" s="10"/>
      <c r="C9" s="10">
        <v>4</v>
      </c>
      <c r="D9" s="10"/>
      <c r="E9" s="11"/>
      <c r="F9" s="12"/>
      <c r="G9" s="12">
        <v>12</v>
      </c>
      <c r="H9" s="10"/>
      <c r="I9" s="11"/>
    </row>
    <row r="10" spans="1:9" s="5" customFormat="1">
      <c r="A10" s="5" t="s">
        <v>6</v>
      </c>
      <c r="B10" s="10"/>
      <c r="C10" s="10">
        <v>4</v>
      </c>
      <c r="D10" s="10"/>
      <c r="E10" s="11"/>
      <c r="F10" s="12"/>
      <c r="G10" s="12">
        <v>9</v>
      </c>
      <c r="H10" s="10"/>
      <c r="I10" s="11"/>
    </row>
    <row r="11" spans="1:9" s="5" customFormat="1">
      <c r="A11" s="5" t="s">
        <v>7</v>
      </c>
      <c r="B11" s="10"/>
      <c r="C11" s="10">
        <v>16</v>
      </c>
      <c r="D11" s="10"/>
      <c r="E11" s="11"/>
      <c r="F11" s="12"/>
      <c r="G11" s="12">
        <v>48</v>
      </c>
      <c r="H11" s="10"/>
      <c r="I11" s="11"/>
    </row>
    <row r="12" spans="1:9" s="5" customFormat="1">
      <c r="A12" s="5" t="s">
        <v>8</v>
      </c>
      <c r="B12" s="10"/>
      <c r="C12" s="10">
        <v>5</v>
      </c>
      <c r="D12" s="10"/>
      <c r="E12" s="11"/>
      <c r="F12" s="12"/>
      <c r="G12" s="12">
        <v>20</v>
      </c>
      <c r="H12" s="10"/>
      <c r="I12" s="11"/>
    </row>
    <row r="13" spans="1:9" s="5" customFormat="1">
      <c r="A13" s="5" t="s">
        <v>9</v>
      </c>
      <c r="B13" s="10">
        <v>361</v>
      </c>
      <c r="C13" s="10">
        <v>425</v>
      </c>
      <c r="D13" s="10">
        <f>C13-B13</f>
        <v>64</v>
      </c>
      <c r="E13" s="11">
        <f>(C13-B13)/B13</f>
        <v>0.17728531855955679</v>
      </c>
      <c r="F13" s="12">
        <v>1428</v>
      </c>
      <c r="G13" s="12">
        <v>1716</v>
      </c>
      <c r="H13" s="10">
        <f>G13-F13</f>
        <v>288</v>
      </c>
      <c r="I13" s="11">
        <f>(G13-F13)/F13</f>
        <v>0.20168067226890757</v>
      </c>
    </row>
    <row r="14" spans="1:9" s="5" customFormat="1">
      <c r="A14" s="5" t="s">
        <v>37</v>
      </c>
      <c r="B14" s="10">
        <v>586</v>
      </c>
      <c r="C14" s="10">
        <v>643</v>
      </c>
      <c r="D14" s="10">
        <f>C14-B14</f>
        <v>57</v>
      </c>
      <c r="E14" s="11">
        <f>(C14-B14)/B14</f>
        <v>9.7269624573378843E-2</v>
      </c>
      <c r="F14" s="12">
        <v>2729</v>
      </c>
      <c r="G14" s="12">
        <v>3156</v>
      </c>
      <c r="H14" s="10">
        <f>G14-F14</f>
        <v>427</v>
      </c>
      <c r="I14" s="11">
        <f>(G14-F14)/F14</f>
        <v>0.15646757053865884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266</v>
      </c>
      <c r="C16" s="10">
        <v>311</v>
      </c>
      <c r="D16" s="10">
        <f t="shared" ref="D16:D24" si="0">C16-B16</f>
        <v>45</v>
      </c>
      <c r="E16" s="11">
        <f t="shared" ref="E16:E24" si="1">(C16-B16)/B16</f>
        <v>0.16917293233082706</v>
      </c>
      <c r="F16" s="12">
        <v>2188</v>
      </c>
      <c r="G16" s="12">
        <v>2378.5</v>
      </c>
      <c r="H16" s="10">
        <f t="shared" ref="H16:H24" si="2">G16-F16</f>
        <v>190.5</v>
      </c>
      <c r="I16" s="11">
        <f t="shared" ref="I16:I24" si="3">(G16-F16)/F16</f>
        <v>8.706581352833638E-2</v>
      </c>
    </row>
    <row r="17" spans="1:9" s="5" customFormat="1">
      <c r="A17" s="5" t="s">
        <v>11</v>
      </c>
      <c r="B17" s="10">
        <v>800</v>
      </c>
      <c r="C17" s="10">
        <v>841</v>
      </c>
      <c r="D17" s="10">
        <f t="shared" si="0"/>
        <v>41</v>
      </c>
      <c r="E17" s="11">
        <f t="shared" si="1"/>
        <v>5.1249999999999997E-2</v>
      </c>
      <c r="F17" s="12">
        <v>5073</v>
      </c>
      <c r="G17" s="12">
        <v>5368</v>
      </c>
      <c r="H17" s="10">
        <f t="shared" si="2"/>
        <v>295</v>
      </c>
      <c r="I17" s="11">
        <f t="shared" si="3"/>
        <v>5.8150995466193574E-2</v>
      </c>
    </row>
    <row r="18" spans="1:9" s="5" customFormat="1">
      <c r="A18" s="5" t="s">
        <v>12</v>
      </c>
      <c r="B18" s="10">
        <v>705</v>
      </c>
      <c r="C18" s="10">
        <v>709</v>
      </c>
      <c r="D18" s="10">
        <f t="shared" si="0"/>
        <v>4</v>
      </c>
      <c r="E18" s="11">
        <f t="shared" si="1"/>
        <v>5.6737588652482273E-3</v>
      </c>
      <c r="F18" s="12">
        <v>4643</v>
      </c>
      <c r="G18" s="12">
        <v>4693.5</v>
      </c>
      <c r="H18" s="10">
        <f t="shared" si="2"/>
        <v>50.5</v>
      </c>
      <c r="I18" s="11">
        <f t="shared" si="3"/>
        <v>1.0876588412664225E-2</v>
      </c>
    </row>
    <row r="19" spans="1:9" s="5" customFormat="1">
      <c r="A19" s="5" t="s">
        <v>13</v>
      </c>
      <c r="B19" s="10">
        <v>96</v>
      </c>
      <c r="C19" s="10">
        <v>131</v>
      </c>
      <c r="D19" s="10">
        <f t="shared" si="0"/>
        <v>35</v>
      </c>
      <c r="E19" s="11">
        <f t="shared" si="1"/>
        <v>0.36458333333333331</v>
      </c>
      <c r="F19" s="12">
        <v>594.5</v>
      </c>
      <c r="G19" s="12">
        <v>809</v>
      </c>
      <c r="H19" s="10">
        <f t="shared" si="2"/>
        <v>214.5</v>
      </c>
      <c r="I19" s="11">
        <f t="shared" si="3"/>
        <v>0.36080740117746007</v>
      </c>
    </row>
    <row r="20" spans="1:9" s="5" customFormat="1">
      <c r="A20" s="5" t="s">
        <v>14</v>
      </c>
      <c r="B20" s="10">
        <v>45</v>
      </c>
      <c r="C20" s="10">
        <v>44</v>
      </c>
      <c r="D20" s="10">
        <f t="shared" si="0"/>
        <v>-1</v>
      </c>
      <c r="E20" s="11">
        <f t="shared" si="1"/>
        <v>-2.2222222222222223E-2</v>
      </c>
      <c r="F20" s="12">
        <v>166</v>
      </c>
      <c r="G20" s="12">
        <v>175</v>
      </c>
      <c r="H20" s="10">
        <f t="shared" si="2"/>
        <v>9</v>
      </c>
      <c r="I20" s="11">
        <f t="shared" si="3"/>
        <v>5.4216867469879519E-2</v>
      </c>
    </row>
    <row r="21" spans="1:9" s="5" customFormat="1">
      <c r="A21" s="5" t="s">
        <v>15</v>
      </c>
      <c r="B21" s="10">
        <v>232</v>
      </c>
      <c r="C21" s="10">
        <v>266</v>
      </c>
      <c r="D21" s="10">
        <f t="shared" si="0"/>
        <v>34</v>
      </c>
      <c r="E21" s="11">
        <f t="shared" si="1"/>
        <v>0.14655172413793102</v>
      </c>
      <c r="F21" s="12">
        <v>1410</v>
      </c>
      <c r="G21" s="12">
        <v>1681</v>
      </c>
      <c r="H21" s="10">
        <f t="shared" si="2"/>
        <v>271</v>
      </c>
      <c r="I21" s="11">
        <f t="shared" si="3"/>
        <v>0.19219858156028369</v>
      </c>
    </row>
    <row r="22" spans="1:9" s="5" customFormat="1">
      <c r="A22" s="5" t="s">
        <v>16</v>
      </c>
      <c r="B22" s="10">
        <v>98</v>
      </c>
      <c r="C22" s="10">
        <v>61</v>
      </c>
      <c r="D22" s="10">
        <f t="shared" si="0"/>
        <v>-37</v>
      </c>
      <c r="E22" s="11">
        <f t="shared" si="1"/>
        <v>-0.37755102040816324</v>
      </c>
      <c r="F22" s="12">
        <v>433</v>
      </c>
      <c r="G22" s="12">
        <v>272</v>
      </c>
      <c r="H22" s="10">
        <f t="shared" si="2"/>
        <v>-161</v>
      </c>
      <c r="I22" s="11">
        <f t="shared" si="3"/>
        <v>-0.37182448036951499</v>
      </c>
    </row>
    <row r="23" spans="1:9" s="5" customFormat="1">
      <c r="A23" s="5" t="s">
        <v>17</v>
      </c>
      <c r="B23" s="10">
        <v>4</v>
      </c>
      <c r="C23" s="10">
        <v>23</v>
      </c>
      <c r="D23" s="10">
        <f t="shared" si="0"/>
        <v>19</v>
      </c>
      <c r="E23" s="11">
        <f t="shared" si="1"/>
        <v>4.75</v>
      </c>
      <c r="F23" s="12">
        <v>12</v>
      </c>
      <c r="G23" s="12">
        <v>245</v>
      </c>
      <c r="H23" s="10">
        <f t="shared" si="2"/>
        <v>233</v>
      </c>
      <c r="I23" s="11">
        <f t="shared" si="3"/>
        <v>19.416666666666668</v>
      </c>
    </row>
    <row r="24" spans="1:9" s="5" customFormat="1">
      <c r="A24" s="5" t="s">
        <v>18</v>
      </c>
      <c r="B24" s="10">
        <v>35</v>
      </c>
      <c r="C24" s="10">
        <v>50</v>
      </c>
      <c r="D24" s="10">
        <f t="shared" si="0"/>
        <v>15</v>
      </c>
      <c r="E24" s="11">
        <f t="shared" si="1"/>
        <v>0.42857142857142855</v>
      </c>
      <c r="F24" s="12">
        <v>35</v>
      </c>
      <c r="G24" s="12">
        <v>50</v>
      </c>
      <c r="H24" s="10">
        <f t="shared" si="2"/>
        <v>15</v>
      </c>
      <c r="I24" s="11">
        <f t="shared" si="3"/>
        <v>0.42857142857142855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7279</v>
      </c>
      <c r="C27" s="10">
        <v>7603</v>
      </c>
      <c r="D27" s="10">
        <f>C27-B27</f>
        <v>324</v>
      </c>
      <c r="E27" s="11">
        <f>(C27-B27)/B27</f>
        <v>4.4511608737463938E-2</v>
      </c>
      <c r="F27" s="12">
        <v>76847</v>
      </c>
      <c r="G27" s="12">
        <v>82931</v>
      </c>
      <c r="H27" s="10">
        <f>G27-F27</f>
        <v>6084</v>
      </c>
      <c r="I27" s="11">
        <f>(G27-F27)/F27</f>
        <v>7.9170299426132448E-2</v>
      </c>
    </row>
    <row r="28" spans="1:9" s="5" customFormat="1">
      <c r="A28" s="5" t="s">
        <v>20</v>
      </c>
      <c r="B28" s="10">
        <v>6505</v>
      </c>
      <c r="C28" s="10">
        <v>6830</v>
      </c>
      <c r="D28" s="10">
        <f>C28-B28</f>
        <v>325</v>
      </c>
      <c r="E28" s="11">
        <f>(C28-B28)/B28</f>
        <v>4.9961568024596462E-2</v>
      </c>
      <c r="F28" s="12">
        <v>68127</v>
      </c>
      <c r="G28" s="12">
        <v>71731</v>
      </c>
      <c r="H28" s="10">
        <f>G28-F28</f>
        <v>3604</v>
      </c>
      <c r="I28" s="11">
        <f>(G28-F28)/F28</f>
        <v>5.2901199230848267E-2</v>
      </c>
    </row>
    <row r="29" spans="1:9" s="5" customFormat="1">
      <c r="A29" s="5" t="s">
        <v>21</v>
      </c>
      <c r="B29" s="10">
        <v>762</v>
      </c>
      <c r="C29" s="10">
        <v>1067</v>
      </c>
      <c r="D29" s="10">
        <f>C29-B29</f>
        <v>305</v>
      </c>
      <c r="E29" s="11">
        <f>(C29-B29)/B29</f>
        <v>0.40026246719160102</v>
      </c>
      <c r="F29" s="12">
        <v>5276</v>
      </c>
      <c r="G29" s="12">
        <v>6073</v>
      </c>
      <c r="H29" s="10">
        <f>G29-F29</f>
        <v>797</v>
      </c>
      <c r="I29" s="11">
        <f>(G29-F29)/F29</f>
        <v>0.15106141015921151</v>
      </c>
    </row>
    <row r="30" spans="1:9" s="5" customFormat="1">
      <c r="A30" s="5" t="s">
        <v>22</v>
      </c>
      <c r="B30" s="10">
        <v>72</v>
      </c>
      <c r="C30" s="10">
        <v>210</v>
      </c>
      <c r="D30" s="10">
        <f>C30-B30</f>
        <v>138</v>
      </c>
      <c r="E30" s="11">
        <f>(C30-B30)/B30</f>
        <v>1.9166666666666667</v>
      </c>
      <c r="F30" s="12">
        <v>388</v>
      </c>
      <c r="G30" s="12">
        <v>780</v>
      </c>
      <c r="H30" s="10">
        <f>G30-F30</f>
        <v>392</v>
      </c>
      <c r="I30" s="11">
        <f>(G30-F30)/F30</f>
        <v>1.0103092783505154</v>
      </c>
    </row>
    <row r="31" spans="1:9" s="5" customFormat="1">
      <c r="A31" s="5" t="s">
        <v>23</v>
      </c>
      <c r="B31" s="10">
        <v>417</v>
      </c>
      <c r="C31" s="10">
        <v>671</v>
      </c>
      <c r="D31" s="10">
        <f>C31-B31</f>
        <v>254</v>
      </c>
      <c r="E31" s="11">
        <f>(C31-B31)/B31</f>
        <v>0.60911270983213428</v>
      </c>
      <c r="F31" s="12">
        <v>3056</v>
      </c>
      <c r="G31" s="12">
        <v>4156</v>
      </c>
      <c r="H31" s="10">
        <f>G31-F31</f>
        <v>1100</v>
      </c>
      <c r="I31" s="11">
        <f>(G31-F31)/F31</f>
        <v>0.3599476439790576</v>
      </c>
    </row>
    <row r="32" spans="1:9" s="5" customFormat="1">
      <c r="A32" s="5" t="s">
        <v>24</v>
      </c>
      <c r="B32" s="10"/>
      <c r="C32" s="10">
        <v>49</v>
      </c>
      <c r="D32" s="10"/>
      <c r="E32" s="11"/>
      <c r="F32" s="12"/>
      <c r="G32" s="12">
        <v>191</v>
      </c>
      <c r="H32" s="10"/>
      <c r="I32" s="11"/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629</v>
      </c>
      <c r="C35" s="10">
        <v>735</v>
      </c>
      <c r="D35" s="10">
        <f>C35-B35</f>
        <v>106</v>
      </c>
      <c r="E35" s="11">
        <f>(C35-B35)/B35</f>
        <v>0.16852146263910969</v>
      </c>
      <c r="F35" s="12">
        <v>5615</v>
      </c>
      <c r="G35" s="12">
        <v>6514</v>
      </c>
      <c r="H35" s="10">
        <f>G35-F35</f>
        <v>899</v>
      </c>
      <c r="I35" s="11">
        <f>(G35-F35)/F35</f>
        <v>0.16010685663401603</v>
      </c>
    </row>
    <row r="36" spans="1:9" s="5" customFormat="1">
      <c r="A36" s="5" t="s">
        <v>26</v>
      </c>
      <c r="B36" s="10">
        <v>471</v>
      </c>
      <c r="C36" s="10">
        <v>592</v>
      </c>
      <c r="D36" s="10">
        <f>C36-B36</f>
        <v>121</v>
      </c>
      <c r="E36" s="11">
        <f>(C36-B36)/B36</f>
        <v>0.25690021231422505</v>
      </c>
      <c r="F36" s="12">
        <v>4189</v>
      </c>
      <c r="G36" s="12">
        <v>4925</v>
      </c>
      <c r="H36" s="10">
        <f>G36-F36</f>
        <v>736</v>
      </c>
      <c r="I36" s="11">
        <f>(G36-F36)/F36</f>
        <v>0.17569825734065408</v>
      </c>
    </row>
    <row r="37" spans="1:9" s="5" customFormat="1">
      <c r="A37" s="5" t="s">
        <v>27</v>
      </c>
      <c r="B37" s="10">
        <v>112</v>
      </c>
      <c r="C37" s="10">
        <v>122</v>
      </c>
      <c r="D37" s="10">
        <f>C37-B37</f>
        <v>10</v>
      </c>
      <c r="E37" s="11">
        <f>(C37-B37)/B37</f>
        <v>8.9285714285714288E-2</v>
      </c>
      <c r="F37" s="12">
        <v>511</v>
      </c>
      <c r="G37" s="12">
        <v>583</v>
      </c>
      <c r="H37" s="10">
        <f>G37-F37</f>
        <v>72</v>
      </c>
      <c r="I37" s="11">
        <f>(G37-F37)/F37</f>
        <v>0.14090019569471623</v>
      </c>
    </row>
    <row r="38" spans="1:9" s="5" customFormat="1">
      <c r="A38" s="5" t="s">
        <v>28</v>
      </c>
      <c r="B38" s="10">
        <v>189</v>
      </c>
      <c r="C38" s="10">
        <v>222</v>
      </c>
      <c r="D38" s="10">
        <f>C38-B38</f>
        <v>33</v>
      </c>
      <c r="E38" s="11">
        <f>(C38-B38)/B38</f>
        <v>0.17460317460317459</v>
      </c>
      <c r="F38" s="12">
        <v>915</v>
      </c>
      <c r="G38" s="12">
        <v>1006</v>
      </c>
      <c r="H38" s="10">
        <f>G38-F38</f>
        <v>91</v>
      </c>
      <c r="I38" s="11">
        <f>(G38-F38)/F38</f>
        <v>9.94535519125683E-2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9404</v>
      </c>
      <c r="C41" s="10">
        <v>10036</v>
      </c>
      <c r="D41" s="10">
        <f>C41-B41</f>
        <v>632</v>
      </c>
      <c r="E41" s="11">
        <f>(C41-B41)/B41</f>
        <v>6.7205444491705651E-2</v>
      </c>
      <c r="F41" s="12">
        <v>101164.5</v>
      </c>
      <c r="G41" s="12">
        <v>110121</v>
      </c>
      <c r="H41" s="10">
        <f>G41-F41</f>
        <v>8956.5</v>
      </c>
      <c r="I41" s="11">
        <f>(G41-F41)/F41</f>
        <v>8.8534021321708706E-2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15"/>
      <c r="B3" s="15"/>
      <c r="C3" s="15"/>
      <c r="D3" s="15"/>
      <c r="E3" s="15"/>
      <c r="F3" s="15"/>
      <c r="G3" s="15"/>
      <c r="H3" s="15"/>
      <c r="I3" s="15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38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1170</v>
      </c>
      <c r="C6" s="10">
        <v>1295</v>
      </c>
      <c r="D6" s="10">
        <f>C6-B6</f>
        <v>125</v>
      </c>
      <c r="E6" s="11">
        <f>(C6-B6)/B6</f>
        <v>0.10683760683760683</v>
      </c>
      <c r="F6" s="12">
        <v>13282.5</v>
      </c>
      <c r="G6" s="12">
        <v>14330.5</v>
      </c>
      <c r="H6" s="10">
        <f>G6-F6</f>
        <v>1048</v>
      </c>
      <c r="I6" s="11">
        <f>(G6-F6)/F6</f>
        <v>7.8900809335591945E-2</v>
      </c>
    </row>
    <row r="7" spans="1:9" s="5" customFormat="1">
      <c r="A7" s="5" t="s">
        <v>4</v>
      </c>
      <c r="B7" s="10">
        <v>1001</v>
      </c>
      <c r="C7" s="10">
        <v>1081</v>
      </c>
      <c r="D7" s="10">
        <f>C7-B7</f>
        <v>80</v>
      </c>
      <c r="E7" s="11">
        <f>(C7-B7)/B7</f>
        <v>7.992007992007992E-2</v>
      </c>
      <c r="F7" s="12">
        <v>10520.5</v>
      </c>
      <c r="G7" s="12">
        <v>11185.5</v>
      </c>
      <c r="H7" s="10">
        <f>G7-F7</f>
        <v>665</v>
      </c>
      <c r="I7" s="11">
        <f>(G7-F7)/F7</f>
        <v>6.3209923482724209E-2</v>
      </c>
    </row>
    <row r="8" spans="1:9" s="5" customFormat="1">
      <c r="A8" s="5" t="s">
        <v>5</v>
      </c>
      <c r="B8" s="10"/>
      <c r="C8" s="10">
        <v>7</v>
      </c>
      <c r="D8" s="10"/>
      <c r="E8" s="11"/>
      <c r="F8" s="12"/>
      <c r="G8" s="12">
        <v>24</v>
      </c>
      <c r="H8" s="10"/>
      <c r="I8" s="11"/>
    </row>
    <row r="9" spans="1:9" s="5" customFormat="1">
      <c r="A9" s="5" t="s">
        <v>39</v>
      </c>
      <c r="B9" s="10"/>
      <c r="C9" s="10">
        <v>3</v>
      </c>
      <c r="D9" s="10"/>
      <c r="E9" s="11"/>
      <c r="F9" s="12"/>
      <c r="G9" s="12">
        <v>9</v>
      </c>
      <c r="H9" s="10"/>
      <c r="I9" s="11"/>
    </row>
    <row r="10" spans="1:9" s="5" customFormat="1">
      <c r="A10" s="5" t="s">
        <v>6</v>
      </c>
      <c r="B10" s="10"/>
      <c r="C10" s="10">
        <v>4</v>
      </c>
      <c r="D10" s="10"/>
      <c r="E10" s="11"/>
      <c r="F10" s="12"/>
      <c r="G10" s="12">
        <v>12</v>
      </c>
      <c r="H10" s="10"/>
      <c r="I10" s="11"/>
    </row>
    <row r="11" spans="1:9" s="5" customFormat="1">
      <c r="A11" s="5" t="s">
        <v>7</v>
      </c>
      <c r="B11" s="10"/>
      <c r="C11" s="10">
        <v>9</v>
      </c>
      <c r="D11" s="10"/>
      <c r="E11" s="11"/>
      <c r="F11" s="12"/>
      <c r="G11" s="12">
        <v>26</v>
      </c>
      <c r="H11" s="10"/>
      <c r="I11" s="11"/>
    </row>
    <row r="12" spans="1:9" s="5" customFormat="1">
      <c r="A12" s="5" t="s">
        <v>8</v>
      </c>
      <c r="B12" s="10"/>
      <c r="C12" s="10">
        <v>5</v>
      </c>
      <c r="D12" s="10"/>
      <c r="E12" s="11"/>
      <c r="F12" s="12"/>
      <c r="G12" s="12">
        <v>20</v>
      </c>
      <c r="H12" s="10"/>
      <c r="I12" s="11"/>
    </row>
    <row r="13" spans="1:9" s="5" customFormat="1">
      <c r="A13" s="5" t="s">
        <v>9</v>
      </c>
      <c r="B13" s="10">
        <v>237</v>
      </c>
      <c r="C13" s="10">
        <v>281</v>
      </c>
      <c r="D13" s="10">
        <f>C13-B13</f>
        <v>44</v>
      </c>
      <c r="E13" s="11">
        <f>(C13-B13)/B13</f>
        <v>0.18565400843881857</v>
      </c>
      <c r="F13" s="12">
        <v>943</v>
      </c>
      <c r="G13" s="12">
        <v>1119</v>
      </c>
      <c r="H13" s="10">
        <f>G13-F13</f>
        <v>176</v>
      </c>
      <c r="I13" s="11">
        <f>(G13-F13)/F13</f>
        <v>0.18663838812301167</v>
      </c>
    </row>
    <row r="14" spans="1:9" s="5" customFormat="1">
      <c r="A14" s="5" t="s">
        <v>37</v>
      </c>
      <c r="B14" s="10">
        <v>400</v>
      </c>
      <c r="C14" s="10">
        <v>426</v>
      </c>
      <c r="D14" s="10">
        <f>C14-B14</f>
        <v>26</v>
      </c>
      <c r="E14" s="11">
        <f>(C14-B14)/B14</f>
        <v>6.5000000000000002E-2</v>
      </c>
      <c r="F14" s="12">
        <v>1819</v>
      </c>
      <c r="G14" s="12">
        <v>1935</v>
      </c>
      <c r="H14" s="10">
        <f>G14-F14</f>
        <v>116</v>
      </c>
      <c r="I14" s="11">
        <f>(G14-F14)/F14</f>
        <v>6.3771302913688835E-2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212</v>
      </c>
      <c r="C16" s="10">
        <v>235</v>
      </c>
      <c r="D16" s="10">
        <f t="shared" ref="D16:D24" si="0">C16-B16</f>
        <v>23</v>
      </c>
      <c r="E16" s="11">
        <f t="shared" ref="E16:E24" si="1">(C16-B16)/B16</f>
        <v>0.10849056603773585</v>
      </c>
      <c r="F16" s="12">
        <v>1794</v>
      </c>
      <c r="G16" s="12">
        <v>1937</v>
      </c>
      <c r="H16" s="10">
        <f t="shared" ref="H16:H24" si="2">G16-F16</f>
        <v>143</v>
      </c>
      <c r="I16" s="11">
        <f t="shared" ref="I16:I24" si="3">(G16-F16)/F16</f>
        <v>7.9710144927536225E-2</v>
      </c>
    </row>
    <row r="17" spans="1:9" s="5" customFormat="1">
      <c r="A17" s="5" t="s">
        <v>11</v>
      </c>
      <c r="B17" s="10">
        <v>540</v>
      </c>
      <c r="C17" s="10">
        <v>576</v>
      </c>
      <c r="D17" s="10">
        <f t="shared" si="0"/>
        <v>36</v>
      </c>
      <c r="E17" s="11">
        <f t="shared" si="1"/>
        <v>6.6666666666666666E-2</v>
      </c>
      <c r="F17" s="12">
        <v>3466</v>
      </c>
      <c r="G17" s="12">
        <v>3687</v>
      </c>
      <c r="H17" s="10">
        <f t="shared" si="2"/>
        <v>221</v>
      </c>
      <c r="I17" s="11">
        <f t="shared" si="3"/>
        <v>6.3762261973456427E-2</v>
      </c>
    </row>
    <row r="18" spans="1:9" s="5" customFormat="1">
      <c r="A18" s="5" t="s">
        <v>12</v>
      </c>
      <c r="B18" s="10">
        <v>519</v>
      </c>
      <c r="C18" s="10">
        <v>495</v>
      </c>
      <c r="D18" s="10">
        <f t="shared" si="0"/>
        <v>-24</v>
      </c>
      <c r="E18" s="11">
        <f t="shared" si="1"/>
        <v>-4.6242774566473986E-2</v>
      </c>
      <c r="F18" s="12">
        <v>3502.5</v>
      </c>
      <c r="G18" s="12">
        <v>3280.5</v>
      </c>
      <c r="H18" s="10">
        <f t="shared" si="2"/>
        <v>-222</v>
      </c>
      <c r="I18" s="11">
        <f t="shared" si="3"/>
        <v>-6.3383297644539621E-2</v>
      </c>
    </row>
    <row r="19" spans="1:9" s="5" customFormat="1">
      <c r="A19" s="5" t="s">
        <v>13</v>
      </c>
      <c r="B19" s="10">
        <v>61</v>
      </c>
      <c r="C19" s="10">
        <v>106</v>
      </c>
      <c r="D19" s="10">
        <f t="shared" si="0"/>
        <v>45</v>
      </c>
      <c r="E19" s="11">
        <f t="shared" si="1"/>
        <v>0.73770491803278693</v>
      </c>
      <c r="F19" s="12">
        <v>419</v>
      </c>
      <c r="G19" s="12">
        <v>684</v>
      </c>
      <c r="H19" s="10">
        <f t="shared" si="2"/>
        <v>265</v>
      </c>
      <c r="I19" s="11">
        <f t="shared" si="3"/>
        <v>0.63245823389021483</v>
      </c>
    </row>
    <row r="20" spans="1:9" s="5" customFormat="1">
      <c r="A20" s="5" t="s">
        <v>14</v>
      </c>
      <c r="B20" s="10">
        <v>33</v>
      </c>
      <c r="C20" s="10">
        <v>26</v>
      </c>
      <c r="D20" s="10">
        <f t="shared" si="0"/>
        <v>-7</v>
      </c>
      <c r="E20" s="11">
        <f t="shared" si="1"/>
        <v>-0.21212121212121213</v>
      </c>
      <c r="F20" s="12">
        <v>117</v>
      </c>
      <c r="G20" s="12">
        <v>102</v>
      </c>
      <c r="H20" s="10">
        <f t="shared" si="2"/>
        <v>-15</v>
      </c>
      <c r="I20" s="11">
        <f t="shared" si="3"/>
        <v>-0.12820512820512819</v>
      </c>
    </row>
    <row r="21" spans="1:9" s="5" customFormat="1">
      <c r="A21" s="5" t="s">
        <v>15</v>
      </c>
      <c r="B21" s="10">
        <v>148</v>
      </c>
      <c r="C21" s="10">
        <v>193</v>
      </c>
      <c r="D21" s="10">
        <f t="shared" si="0"/>
        <v>45</v>
      </c>
      <c r="E21" s="11">
        <f t="shared" si="1"/>
        <v>0.30405405405405406</v>
      </c>
      <c r="F21" s="12">
        <v>864</v>
      </c>
      <c r="G21" s="12">
        <v>1273</v>
      </c>
      <c r="H21" s="10">
        <f t="shared" si="2"/>
        <v>409</v>
      </c>
      <c r="I21" s="11">
        <f t="shared" si="3"/>
        <v>0.47337962962962965</v>
      </c>
    </row>
    <row r="22" spans="1:9" s="5" customFormat="1">
      <c r="A22" s="5" t="s">
        <v>16</v>
      </c>
      <c r="B22" s="10">
        <v>75</v>
      </c>
      <c r="C22" s="10">
        <v>43</v>
      </c>
      <c r="D22" s="10">
        <f t="shared" si="0"/>
        <v>-32</v>
      </c>
      <c r="E22" s="11">
        <f t="shared" si="1"/>
        <v>-0.42666666666666669</v>
      </c>
      <c r="F22" s="12">
        <v>328</v>
      </c>
      <c r="G22" s="12">
        <v>185</v>
      </c>
      <c r="H22" s="10">
        <f t="shared" si="2"/>
        <v>-143</v>
      </c>
      <c r="I22" s="11">
        <f t="shared" si="3"/>
        <v>-0.43597560975609756</v>
      </c>
    </row>
    <row r="23" spans="1:9" s="5" customFormat="1">
      <c r="A23" s="5" t="s">
        <v>17</v>
      </c>
      <c r="B23" s="10">
        <v>3</v>
      </c>
      <c r="C23" s="10">
        <v>4</v>
      </c>
      <c r="D23" s="10">
        <f t="shared" ref="D23" si="4">C23-B23</f>
        <v>1</v>
      </c>
      <c r="E23" s="11">
        <f t="shared" ref="E23" si="5">(C23-B23)/B23</f>
        <v>0.33333333333333331</v>
      </c>
      <c r="F23" s="12">
        <v>9</v>
      </c>
      <c r="G23" s="12">
        <v>6</v>
      </c>
      <c r="H23" s="10">
        <f t="shared" ref="H23" si="6">G23-F23</f>
        <v>-3</v>
      </c>
      <c r="I23" s="11">
        <f t="shared" ref="I23" si="7">(G23-F23)/F23</f>
        <v>-0.33333333333333331</v>
      </c>
    </row>
    <row r="24" spans="1:9" s="5" customFormat="1">
      <c r="A24" s="5" t="s">
        <v>18</v>
      </c>
      <c r="B24" s="10">
        <v>21</v>
      </c>
      <c r="C24" s="10">
        <v>30</v>
      </c>
      <c r="D24" s="10">
        <f t="shared" si="0"/>
        <v>9</v>
      </c>
      <c r="E24" s="11">
        <f t="shared" si="1"/>
        <v>0.42857142857142855</v>
      </c>
      <c r="F24" s="12">
        <v>21</v>
      </c>
      <c r="G24" s="12">
        <v>30</v>
      </c>
      <c r="H24" s="10">
        <f t="shared" si="2"/>
        <v>9</v>
      </c>
      <c r="I24" s="11">
        <f t="shared" si="3"/>
        <v>0.42857142857142855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6104</v>
      </c>
      <c r="C27" s="10">
        <v>6231</v>
      </c>
      <c r="D27" s="10">
        <f>C27-B27</f>
        <v>127</v>
      </c>
      <c r="E27" s="11">
        <f>(C27-B27)/B27</f>
        <v>2.080602883355177E-2</v>
      </c>
      <c r="F27" s="12">
        <v>65870</v>
      </c>
      <c r="G27" s="12">
        <v>69393</v>
      </c>
      <c r="H27" s="10">
        <f>G27-F27</f>
        <v>3523</v>
      </c>
      <c r="I27" s="11">
        <f>(G27-F27)/F27</f>
        <v>5.3484135418248063E-2</v>
      </c>
    </row>
    <row r="28" spans="1:9" s="5" customFormat="1">
      <c r="A28" s="5" t="s">
        <v>20</v>
      </c>
      <c r="B28" s="10">
        <v>5585</v>
      </c>
      <c r="C28" s="10">
        <v>5713</v>
      </c>
      <c r="D28" s="10">
        <f>C28-B28</f>
        <v>128</v>
      </c>
      <c r="E28" s="11">
        <f>(C28-B28)/B28</f>
        <v>2.2918531781557745E-2</v>
      </c>
      <c r="F28" s="12">
        <v>59582</v>
      </c>
      <c r="G28" s="12">
        <v>61127</v>
      </c>
      <c r="H28" s="10">
        <f>G28-F28</f>
        <v>1545</v>
      </c>
      <c r="I28" s="11">
        <f>(G28-F28)/F28</f>
        <v>2.5930650196368029E-2</v>
      </c>
    </row>
    <row r="29" spans="1:9" s="5" customFormat="1">
      <c r="A29" s="5" t="s">
        <v>21</v>
      </c>
      <c r="B29" s="10">
        <v>554</v>
      </c>
      <c r="C29" s="10">
        <v>846</v>
      </c>
      <c r="D29" s="10">
        <f>C29-B29</f>
        <v>292</v>
      </c>
      <c r="E29" s="11">
        <f>(C29-B29)/B29</f>
        <v>0.52707581227436828</v>
      </c>
      <c r="F29" s="12">
        <v>3926</v>
      </c>
      <c r="G29" s="12">
        <v>4786</v>
      </c>
      <c r="H29" s="10">
        <f>G29-F29</f>
        <v>860</v>
      </c>
      <c r="I29" s="11">
        <f>(G29-F29)/F29</f>
        <v>0.21905247070809986</v>
      </c>
    </row>
    <row r="30" spans="1:9" s="5" customFormat="1">
      <c r="A30" s="5" t="s">
        <v>22</v>
      </c>
      <c r="B30" s="10">
        <v>53</v>
      </c>
      <c r="C30" s="10">
        <v>175</v>
      </c>
      <c r="D30" s="10">
        <f>C30-B30</f>
        <v>122</v>
      </c>
      <c r="E30" s="11">
        <f>(C30-B30)/B30</f>
        <v>2.3018867924528301</v>
      </c>
      <c r="F30" s="12">
        <v>275</v>
      </c>
      <c r="G30" s="12">
        <v>600</v>
      </c>
      <c r="H30" s="10">
        <f>G30-F30</f>
        <v>325</v>
      </c>
      <c r="I30" s="11">
        <f>(G30-F30)/F30</f>
        <v>1.1818181818181819</v>
      </c>
    </row>
    <row r="31" spans="1:9" s="5" customFormat="1">
      <c r="A31" s="5" t="s">
        <v>23</v>
      </c>
      <c r="B31" s="10">
        <v>302</v>
      </c>
      <c r="C31" s="10">
        <v>465</v>
      </c>
      <c r="D31" s="10">
        <f>C31-B31</f>
        <v>163</v>
      </c>
      <c r="E31" s="11">
        <f>(C31-B31)/B31</f>
        <v>0.53973509933774833</v>
      </c>
      <c r="F31" s="12">
        <v>2087</v>
      </c>
      <c r="G31" s="12">
        <v>2724</v>
      </c>
      <c r="H31" s="10">
        <f>G31-F31</f>
        <v>637</v>
      </c>
      <c r="I31" s="11">
        <f>(G31-F31)/F31</f>
        <v>0.30522280785816963</v>
      </c>
    </row>
    <row r="32" spans="1:9" s="5" customFormat="1">
      <c r="A32" s="5" t="s">
        <v>24</v>
      </c>
      <c r="B32" s="10"/>
      <c r="C32" s="10">
        <v>39</v>
      </c>
      <c r="D32" s="10"/>
      <c r="E32" s="11"/>
      <c r="F32" s="12"/>
      <c r="G32" s="12">
        <v>156</v>
      </c>
      <c r="H32" s="10"/>
      <c r="I32" s="11"/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381</v>
      </c>
      <c r="C35" s="10">
        <v>440</v>
      </c>
      <c r="D35" s="10">
        <f>C35-B35</f>
        <v>59</v>
      </c>
      <c r="E35" s="11">
        <f>(C35-B35)/B35</f>
        <v>0.15485564304461943</v>
      </c>
      <c r="F35" s="12">
        <v>3755</v>
      </c>
      <c r="G35" s="12">
        <v>4313</v>
      </c>
      <c r="H35" s="10">
        <f>G35-F35</f>
        <v>558</v>
      </c>
      <c r="I35" s="11">
        <f>(G35-F35)/F35</f>
        <v>0.14860186418109186</v>
      </c>
    </row>
    <row r="36" spans="1:9" s="5" customFormat="1">
      <c r="A36" s="5" t="s">
        <v>26</v>
      </c>
      <c r="B36" s="10">
        <v>320</v>
      </c>
      <c r="C36" s="10">
        <v>372</v>
      </c>
      <c r="D36" s="10">
        <f>C36-B36</f>
        <v>52</v>
      </c>
      <c r="E36" s="11">
        <f>(C36-B36)/B36</f>
        <v>0.16250000000000001</v>
      </c>
      <c r="F36" s="12">
        <v>2974</v>
      </c>
      <c r="G36" s="12">
        <v>3334</v>
      </c>
      <c r="H36" s="10">
        <f>G36-F36</f>
        <v>360</v>
      </c>
      <c r="I36" s="11">
        <f>(G36-F36)/F36</f>
        <v>0.12104909213180901</v>
      </c>
    </row>
    <row r="37" spans="1:9" s="5" customFormat="1">
      <c r="A37" s="5" t="s">
        <v>27</v>
      </c>
      <c r="B37" s="10">
        <v>71</v>
      </c>
      <c r="C37" s="10">
        <v>88</v>
      </c>
      <c r="D37" s="10">
        <f>C37-B37</f>
        <v>17</v>
      </c>
      <c r="E37" s="11">
        <f>(C37-B37)/B37</f>
        <v>0.23943661971830985</v>
      </c>
      <c r="F37" s="12">
        <v>322</v>
      </c>
      <c r="G37" s="12">
        <v>405</v>
      </c>
      <c r="H37" s="10">
        <f>G37-F37</f>
        <v>83</v>
      </c>
      <c r="I37" s="11">
        <f>(G37-F37)/F37</f>
        <v>0.25776397515527949</v>
      </c>
    </row>
    <row r="38" spans="1:9" s="5" customFormat="1">
      <c r="A38" s="5" t="s">
        <v>28</v>
      </c>
      <c r="B38" s="10">
        <v>93</v>
      </c>
      <c r="C38" s="10">
        <v>123</v>
      </c>
      <c r="D38" s="10">
        <f>C38-B38</f>
        <v>30</v>
      </c>
      <c r="E38" s="11">
        <f>(C38-B38)/B38</f>
        <v>0.32258064516129031</v>
      </c>
      <c r="F38" s="12">
        <v>459</v>
      </c>
      <c r="G38" s="12">
        <v>574</v>
      </c>
      <c r="H38" s="10">
        <f>G38-F38</f>
        <v>115</v>
      </c>
      <c r="I38" s="11">
        <f>(G38-F38)/F38</f>
        <v>0.25054466230936817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7581</v>
      </c>
      <c r="C41" s="10">
        <v>7890</v>
      </c>
      <c r="D41" s="10">
        <f>C41-B41</f>
        <v>309</v>
      </c>
      <c r="E41" s="11">
        <f>(C41-B41)/B41</f>
        <v>4.0759794222398102E-2</v>
      </c>
      <c r="F41" s="12">
        <v>82907.5</v>
      </c>
      <c r="G41" s="12">
        <v>88036.5</v>
      </c>
      <c r="H41" s="10">
        <f>G41-F41</f>
        <v>5129</v>
      </c>
      <c r="I41" s="11">
        <f>(G41-F41)/F41</f>
        <v>6.1864125682236225E-2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E22" sqref="E22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2"/>
      <c r="B3" s="2"/>
      <c r="C3" s="2"/>
      <c r="D3" s="2"/>
      <c r="E3" s="2"/>
      <c r="F3" s="2"/>
      <c r="G3" s="2"/>
      <c r="H3" s="2"/>
      <c r="I3" s="2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32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408</v>
      </c>
      <c r="C6" s="10">
        <v>402</v>
      </c>
      <c r="D6" s="10">
        <f>C6-B6</f>
        <v>-6</v>
      </c>
      <c r="E6" s="11">
        <f>(C6-B6)/B6</f>
        <v>-1.4705882352941176E-2</v>
      </c>
      <c r="F6" s="12">
        <v>4655</v>
      </c>
      <c r="G6" s="12">
        <v>4500</v>
      </c>
      <c r="H6" s="10">
        <f>G6-F6</f>
        <v>-155</v>
      </c>
      <c r="I6" s="11">
        <f>(G6-F6)/F6</f>
        <v>-3.3297529538131039E-2</v>
      </c>
    </row>
    <row r="7" spans="1:9" s="5" customFormat="1">
      <c r="A7" s="5" t="s">
        <v>4</v>
      </c>
      <c r="B7" s="10">
        <v>373</v>
      </c>
      <c r="C7" s="10">
        <v>358</v>
      </c>
      <c r="D7" s="10">
        <f>C7-B7</f>
        <v>-15</v>
      </c>
      <c r="E7" s="11">
        <f>(C7-B7)/B7</f>
        <v>-4.0214477211796246E-2</v>
      </c>
      <c r="F7" s="12">
        <v>3944</v>
      </c>
      <c r="G7" s="12">
        <v>3772</v>
      </c>
      <c r="H7" s="10">
        <f>G7-F7</f>
        <v>-172</v>
      </c>
      <c r="I7" s="11">
        <f>(G7-F7)/F7</f>
        <v>-4.3610547667342799E-2</v>
      </c>
    </row>
    <row r="8" spans="1:9" s="5" customFormat="1">
      <c r="A8" s="5" t="s">
        <v>5</v>
      </c>
      <c r="B8" s="10"/>
      <c r="C8" s="10"/>
      <c r="D8" s="10"/>
      <c r="E8" s="11"/>
      <c r="F8" s="12"/>
      <c r="G8" s="12"/>
      <c r="H8" s="10"/>
      <c r="I8" s="11"/>
    </row>
    <row r="9" spans="1:9" s="5" customFormat="1">
      <c r="A9" s="5" t="s">
        <v>39</v>
      </c>
      <c r="B9" s="10"/>
      <c r="C9" s="10"/>
      <c r="D9" s="10"/>
      <c r="E9" s="11"/>
      <c r="F9" s="12"/>
      <c r="G9" s="12"/>
      <c r="H9" s="10"/>
      <c r="I9" s="11"/>
    </row>
    <row r="10" spans="1:9" s="5" customFormat="1">
      <c r="A10" s="5" t="s">
        <v>6</v>
      </c>
      <c r="B10" s="10"/>
      <c r="C10" s="10">
        <v>1</v>
      </c>
      <c r="D10" s="10"/>
      <c r="E10" s="11"/>
      <c r="F10" s="12"/>
      <c r="G10" s="12">
        <v>3</v>
      </c>
      <c r="H10" s="10"/>
      <c r="I10" s="11"/>
    </row>
    <row r="11" spans="1:9" s="5" customFormat="1">
      <c r="A11" s="5" t="s">
        <v>7</v>
      </c>
      <c r="B11" s="10"/>
      <c r="C11" s="10">
        <v>1</v>
      </c>
      <c r="D11" s="10"/>
      <c r="E11" s="11"/>
      <c r="F11" s="12"/>
      <c r="G11" s="12">
        <v>4</v>
      </c>
      <c r="H11" s="10"/>
      <c r="I11" s="11"/>
    </row>
    <row r="12" spans="1:9" s="5" customFormat="1">
      <c r="A12" s="5" t="s">
        <v>8</v>
      </c>
      <c r="B12" s="10"/>
      <c r="C12" s="10">
        <v>1</v>
      </c>
      <c r="D12" s="10"/>
      <c r="E12" s="11"/>
      <c r="F12" s="12"/>
      <c r="G12" s="12">
        <v>4</v>
      </c>
      <c r="H12" s="10"/>
      <c r="I12" s="11"/>
    </row>
    <row r="13" spans="1:9" s="5" customFormat="1">
      <c r="A13" s="5" t="s">
        <v>9</v>
      </c>
      <c r="B13" s="10">
        <v>65</v>
      </c>
      <c r="C13" s="10">
        <v>71</v>
      </c>
      <c r="D13" s="10">
        <f>C13-B13</f>
        <v>6</v>
      </c>
      <c r="E13" s="11">
        <f>(C13-B13)/B13</f>
        <v>9.2307692307692313E-2</v>
      </c>
      <c r="F13" s="12">
        <v>257</v>
      </c>
      <c r="G13" s="12">
        <v>247</v>
      </c>
      <c r="H13" s="10">
        <f>G13-F13</f>
        <v>-10</v>
      </c>
      <c r="I13" s="11">
        <f>(G13-F13)/F13</f>
        <v>-3.8910505836575876E-2</v>
      </c>
    </row>
    <row r="14" spans="1:9" s="5" customFormat="1">
      <c r="A14" s="5" t="s">
        <v>37</v>
      </c>
      <c r="B14" s="10">
        <v>118</v>
      </c>
      <c r="C14" s="10">
        <v>118</v>
      </c>
      <c r="D14" s="10">
        <f>C14-B14</f>
        <v>0</v>
      </c>
      <c r="E14" s="11">
        <f>(C14-B14)/B14</f>
        <v>0</v>
      </c>
      <c r="F14" s="12">
        <v>454</v>
      </c>
      <c r="G14" s="12">
        <v>470</v>
      </c>
      <c r="H14" s="10">
        <f>G14-F14</f>
        <v>16</v>
      </c>
      <c r="I14" s="11">
        <f>(G14-F14)/F14</f>
        <v>3.5242290748898682E-2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96</v>
      </c>
      <c r="C16" s="10">
        <v>86</v>
      </c>
      <c r="D16" s="10">
        <f t="shared" ref="D16:D24" si="0">C16-B16</f>
        <v>-10</v>
      </c>
      <c r="E16" s="11">
        <f t="shared" ref="E16:E24" si="1">(C16-B16)/B16</f>
        <v>-0.10416666666666667</v>
      </c>
      <c r="F16" s="12">
        <v>894</v>
      </c>
      <c r="G16" s="12">
        <v>792.5</v>
      </c>
      <c r="H16" s="10">
        <f t="shared" ref="H16:H24" si="2">G16-F16</f>
        <v>-101.5</v>
      </c>
      <c r="I16" s="11">
        <f t="shared" ref="I16:I24" si="3">(G16-F16)/F16</f>
        <v>-0.11353467561521252</v>
      </c>
    </row>
    <row r="17" spans="1:9" s="5" customFormat="1">
      <c r="A17" s="5" t="s">
        <v>11</v>
      </c>
      <c r="B17" s="10">
        <v>192</v>
      </c>
      <c r="C17" s="10">
        <v>171</v>
      </c>
      <c r="D17" s="10">
        <f t="shared" si="0"/>
        <v>-21</v>
      </c>
      <c r="E17" s="11">
        <f t="shared" si="1"/>
        <v>-0.109375</v>
      </c>
      <c r="F17" s="12">
        <v>1253</v>
      </c>
      <c r="G17" s="12">
        <v>1101</v>
      </c>
      <c r="H17" s="10">
        <f t="shared" si="2"/>
        <v>-152</v>
      </c>
      <c r="I17" s="11">
        <f t="shared" si="3"/>
        <v>-0.12130885873902633</v>
      </c>
    </row>
    <row r="18" spans="1:9" s="5" customFormat="1">
      <c r="A18" s="5" t="s">
        <v>12</v>
      </c>
      <c r="B18" s="10">
        <v>195</v>
      </c>
      <c r="C18" s="10">
        <v>169</v>
      </c>
      <c r="D18" s="10">
        <f t="shared" si="0"/>
        <v>-26</v>
      </c>
      <c r="E18" s="11">
        <f t="shared" si="1"/>
        <v>-0.13333333333333333</v>
      </c>
      <c r="F18" s="12">
        <v>1278</v>
      </c>
      <c r="G18" s="12">
        <v>1142.5</v>
      </c>
      <c r="H18" s="10">
        <f t="shared" si="2"/>
        <v>-135.5</v>
      </c>
      <c r="I18" s="11">
        <f t="shared" si="3"/>
        <v>-0.10602503912363068</v>
      </c>
    </row>
    <row r="19" spans="1:9" s="5" customFormat="1">
      <c r="A19" s="5" t="s">
        <v>13</v>
      </c>
      <c r="B19" s="10">
        <v>20</v>
      </c>
      <c r="C19" s="10">
        <v>37</v>
      </c>
      <c r="D19" s="10">
        <f t="shared" si="0"/>
        <v>17</v>
      </c>
      <c r="E19" s="11">
        <f t="shared" si="1"/>
        <v>0.85</v>
      </c>
      <c r="F19" s="12">
        <v>118</v>
      </c>
      <c r="G19" s="12">
        <v>252</v>
      </c>
      <c r="H19" s="10">
        <f t="shared" si="2"/>
        <v>134</v>
      </c>
      <c r="I19" s="11">
        <f t="shared" si="3"/>
        <v>1.1355932203389831</v>
      </c>
    </row>
    <row r="20" spans="1:9" s="5" customFormat="1">
      <c r="A20" s="5" t="s">
        <v>14</v>
      </c>
      <c r="B20" s="10">
        <v>13</v>
      </c>
      <c r="C20" s="10">
        <v>10</v>
      </c>
      <c r="D20" s="10">
        <f t="shared" si="0"/>
        <v>-3</v>
      </c>
      <c r="E20" s="11">
        <f t="shared" si="1"/>
        <v>-0.23076923076923078</v>
      </c>
      <c r="F20" s="12">
        <v>49</v>
      </c>
      <c r="G20" s="12">
        <v>33</v>
      </c>
      <c r="H20" s="10">
        <f t="shared" si="2"/>
        <v>-16</v>
      </c>
      <c r="I20" s="11">
        <f t="shared" si="3"/>
        <v>-0.32653061224489793</v>
      </c>
    </row>
    <row r="21" spans="1:9" s="5" customFormat="1">
      <c r="A21" s="5" t="s">
        <v>15</v>
      </c>
      <c r="B21" s="10">
        <v>45</v>
      </c>
      <c r="C21" s="10">
        <v>63</v>
      </c>
      <c r="D21" s="10">
        <f t="shared" si="0"/>
        <v>18</v>
      </c>
      <c r="E21" s="11">
        <f t="shared" si="1"/>
        <v>0.4</v>
      </c>
      <c r="F21" s="12">
        <v>242</v>
      </c>
      <c r="G21" s="12">
        <v>378</v>
      </c>
      <c r="H21" s="10">
        <f t="shared" si="2"/>
        <v>136</v>
      </c>
      <c r="I21" s="11">
        <f t="shared" si="3"/>
        <v>0.56198347107438018</v>
      </c>
    </row>
    <row r="22" spans="1:9" s="5" customFormat="1">
      <c r="A22" s="5" t="s">
        <v>16</v>
      </c>
      <c r="B22" s="10">
        <v>24</v>
      </c>
      <c r="C22" s="10">
        <v>13</v>
      </c>
      <c r="D22" s="10">
        <f t="shared" si="0"/>
        <v>-11</v>
      </c>
      <c r="E22" s="11">
        <f t="shared" si="1"/>
        <v>-0.45833333333333331</v>
      </c>
      <c r="F22" s="12">
        <v>100</v>
      </c>
      <c r="G22" s="12">
        <v>64</v>
      </c>
      <c r="H22" s="10">
        <f t="shared" si="2"/>
        <v>-36</v>
      </c>
      <c r="I22" s="11">
        <f t="shared" si="3"/>
        <v>-0.36</v>
      </c>
    </row>
    <row r="23" spans="1:9" s="5" customFormat="1">
      <c r="A23" s="5" t="s">
        <v>17</v>
      </c>
      <c r="B23" s="10"/>
      <c r="C23" s="10"/>
      <c r="D23" s="10"/>
      <c r="E23" s="11"/>
      <c r="F23" s="12"/>
      <c r="G23" s="12"/>
      <c r="H23" s="10"/>
      <c r="I23" s="11"/>
    </row>
    <row r="24" spans="1:9" s="5" customFormat="1">
      <c r="A24" s="5" t="s">
        <v>18</v>
      </c>
      <c r="B24" s="10">
        <v>10</v>
      </c>
      <c r="C24" s="10">
        <v>6</v>
      </c>
      <c r="D24" s="10">
        <f t="shared" si="0"/>
        <v>-4</v>
      </c>
      <c r="E24" s="11">
        <f t="shared" si="1"/>
        <v>-0.4</v>
      </c>
      <c r="F24" s="12">
        <v>10</v>
      </c>
      <c r="G24" s="12">
        <v>6</v>
      </c>
      <c r="H24" s="10">
        <f t="shared" si="2"/>
        <v>-4</v>
      </c>
      <c r="I24" s="11">
        <f t="shared" si="3"/>
        <v>-0.4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3686</v>
      </c>
      <c r="C27" s="10">
        <v>1763</v>
      </c>
      <c r="D27" s="10">
        <f>C27-B27</f>
        <v>-1923</v>
      </c>
      <c r="E27" s="11">
        <f>(C27-B27)/B27</f>
        <v>-0.52170374389582208</v>
      </c>
      <c r="F27" s="12">
        <v>40489.5</v>
      </c>
      <c r="G27" s="12">
        <v>19371</v>
      </c>
      <c r="H27" s="10">
        <f>G27-F27</f>
        <v>-21118.5</v>
      </c>
      <c r="I27" s="11">
        <f>(G27-F27)/F27</f>
        <v>-0.52157966880302298</v>
      </c>
    </row>
    <row r="28" spans="1:9" s="5" customFormat="1">
      <c r="A28" s="5" t="s">
        <v>20</v>
      </c>
      <c r="B28" s="10">
        <v>3439</v>
      </c>
      <c r="C28" s="10">
        <v>1699</v>
      </c>
      <c r="D28" s="10">
        <f>C28-B28</f>
        <v>-1740</v>
      </c>
      <c r="E28" s="11">
        <f>(C28-B28)/B28</f>
        <v>-0.50596103518464675</v>
      </c>
      <c r="F28" s="12">
        <v>37412.5</v>
      </c>
      <c r="G28" s="12">
        <v>18147</v>
      </c>
      <c r="H28" s="10">
        <f>G28-F28</f>
        <v>-19265.5</v>
      </c>
      <c r="I28" s="11">
        <f>(G28-F28)/F28</f>
        <v>-0.51494821249582357</v>
      </c>
    </row>
    <row r="29" spans="1:9" s="5" customFormat="1">
      <c r="A29" s="5" t="s">
        <v>21</v>
      </c>
      <c r="B29" s="10">
        <v>284</v>
      </c>
      <c r="C29" s="10">
        <v>148</v>
      </c>
      <c r="D29" s="10">
        <f>C29-B29</f>
        <v>-136</v>
      </c>
      <c r="E29" s="11">
        <f>(C29-B29)/B29</f>
        <v>-0.47887323943661969</v>
      </c>
      <c r="F29" s="12">
        <v>2109</v>
      </c>
      <c r="G29" s="12">
        <v>675</v>
      </c>
      <c r="H29" s="10">
        <f>G29-F29</f>
        <v>-1434</v>
      </c>
      <c r="I29" s="11">
        <f>(G29-F29)/F29</f>
        <v>-0.67994310099573263</v>
      </c>
    </row>
    <row r="30" spans="1:9" s="5" customFormat="1">
      <c r="A30" s="5" t="s">
        <v>22</v>
      </c>
      <c r="B30" s="10">
        <v>17</v>
      </c>
      <c r="C30" s="10">
        <v>41</v>
      </c>
      <c r="D30" s="10">
        <f>C30-B30</f>
        <v>24</v>
      </c>
      <c r="E30" s="11">
        <f>(C30-B30)/B30</f>
        <v>1.411764705882353</v>
      </c>
      <c r="F30" s="12">
        <v>87</v>
      </c>
      <c r="G30" s="12">
        <v>129</v>
      </c>
      <c r="H30" s="10">
        <f>G30-F30</f>
        <v>42</v>
      </c>
      <c r="I30" s="11">
        <f>(G30-F30)/F30</f>
        <v>0.48275862068965519</v>
      </c>
    </row>
    <row r="31" spans="1:9" s="5" customFormat="1">
      <c r="A31" s="5" t="s">
        <v>23</v>
      </c>
      <c r="B31" s="10">
        <v>129</v>
      </c>
      <c r="C31" s="10">
        <v>82</v>
      </c>
      <c r="D31" s="10">
        <f>C31-B31</f>
        <v>-47</v>
      </c>
      <c r="E31" s="11">
        <f>(C31-B31)/B31</f>
        <v>-0.36434108527131781</v>
      </c>
      <c r="F31" s="12">
        <v>881</v>
      </c>
      <c r="G31" s="12">
        <v>372</v>
      </c>
      <c r="H31" s="10">
        <f>G31-F31</f>
        <v>-509</v>
      </c>
      <c r="I31" s="11">
        <f>(G31-F31)/F31</f>
        <v>-0.57775255391600455</v>
      </c>
    </row>
    <row r="32" spans="1:9" s="5" customFormat="1">
      <c r="A32" s="5" t="s">
        <v>24</v>
      </c>
      <c r="B32" s="10"/>
      <c r="C32" s="10">
        <v>11</v>
      </c>
      <c r="D32" s="10"/>
      <c r="E32" s="11"/>
      <c r="F32" s="12"/>
      <c r="G32" s="12">
        <v>48</v>
      </c>
      <c r="H32" s="10"/>
      <c r="I32" s="11"/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144</v>
      </c>
      <c r="C35" s="10">
        <v>168</v>
      </c>
      <c r="D35" s="10">
        <f>C35-B35</f>
        <v>24</v>
      </c>
      <c r="E35" s="11">
        <f>(C35-B35)/B35</f>
        <v>0.16666666666666666</v>
      </c>
      <c r="F35" s="12">
        <v>1457</v>
      </c>
      <c r="G35" s="12">
        <v>1573</v>
      </c>
      <c r="H35" s="10">
        <f>G35-F35</f>
        <v>116</v>
      </c>
      <c r="I35" s="11">
        <f>(G35-F35)/F35</f>
        <v>7.9615648592999314E-2</v>
      </c>
    </row>
    <row r="36" spans="1:9" s="5" customFormat="1">
      <c r="A36" s="5" t="s">
        <v>26</v>
      </c>
      <c r="B36" s="10">
        <v>117</v>
      </c>
      <c r="C36" s="10">
        <v>143</v>
      </c>
      <c r="D36" s="10">
        <f>C36-B36</f>
        <v>26</v>
      </c>
      <c r="E36" s="11">
        <f>(C36-B36)/B36</f>
        <v>0.22222222222222221</v>
      </c>
      <c r="F36" s="12">
        <v>1110</v>
      </c>
      <c r="G36" s="12">
        <v>1258</v>
      </c>
      <c r="H36" s="10">
        <f>G36-F36</f>
        <v>148</v>
      </c>
      <c r="I36" s="11">
        <f>(G36-F36)/F36</f>
        <v>0.13333333333333333</v>
      </c>
    </row>
    <row r="37" spans="1:9" s="5" customFormat="1">
      <c r="A37" s="5" t="s">
        <v>27</v>
      </c>
      <c r="B37" s="10">
        <v>28</v>
      </c>
      <c r="C37" s="10">
        <v>28</v>
      </c>
      <c r="D37" s="10">
        <f>C37-B37</f>
        <v>0</v>
      </c>
      <c r="E37" s="11">
        <f>(C37-B37)/B37</f>
        <v>0</v>
      </c>
      <c r="F37" s="12">
        <v>121</v>
      </c>
      <c r="G37" s="12">
        <v>117</v>
      </c>
      <c r="H37" s="10">
        <f>G37-F37</f>
        <v>-4</v>
      </c>
      <c r="I37" s="11">
        <f>(G37-F37)/F37</f>
        <v>-3.3057851239669422E-2</v>
      </c>
    </row>
    <row r="38" spans="1:9" s="5" customFormat="1">
      <c r="A38" s="5" t="s">
        <v>28</v>
      </c>
      <c r="B38" s="10">
        <v>42</v>
      </c>
      <c r="C38" s="10">
        <v>45</v>
      </c>
      <c r="D38" s="10">
        <f>C38-B38</f>
        <v>3</v>
      </c>
      <c r="E38" s="11">
        <f>(C38-B38)/B38</f>
        <v>7.1428571428571425E-2</v>
      </c>
      <c r="F38" s="12">
        <v>226</v>
      </c>
      <c r="G38" s="12">
        <v>198</v>
      </c>
      <c r="H38" s="10">
        <f>G38-F38</f>
        <v>-28</v>
      </c>
      <c r="I38" s="11">
        <f>(G38-F38)/F38</f>
        <v>-0.12389380530973451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4210</v>
      </c>
      <c r="C41" s="10">
        <v>2309</v>
      </c>
      <c r="D41" s="10">
        <f>C41-B41</f>
        <v>-1901</v>
      </c>
      <c r="E41" s="11">
        <f>(C41-B41)/B41</f>
        <v>-0.45154394299287409</v>
      </c>
      <c r="F41" s="12">
        <v>46601.5</v>
      </c>
      <c r="G41" s="12">
        <v>25444</v>
      </c>
      <c r="H41" s="10">
        <f>G41-F41</f>
        <v>-21157.5</v>
      </c>
      <c r="I41" s="11">
        <f>(G41-F41)/F41</f>
        <v>-0.45400899112689508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Research&amp;R4/7/2011
www.uaf.edu/pair</oddFooter>
  </headerFooter>
  <ignoredErrors>
    <ignoredError sqref="A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9.5703125" style="6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9"/>
      <c r="B3" s="39"/>
      <c r="C3" s="39"/>
      <c r="D3" s="39"/>
      <c r="E3" s="39"/>
      <c r="F3" s="39"/>
      <c r="G3" s="39"/>
      <c r="H3" s="39"/>
      <c r="I3" s="39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65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9970</v>
      </c>
      <c r="C6" s="10">
        <v>10062</v>
      </c>
      <c r="D6" s="10">
        <f t="shared" ref="D6:D14" si="0">C6-B6</f>
        <v>92</v>
      </c>
      <c r="E6" s="11">
        <f t="shared" ref="E6:E14" si="1">(C6-B6)/B6</f>
        <v>9.2276830491474417E-3</v>
      </c>
      <c r="F6" s="12">
        <v>84025.5</v>
      </c>
      <c r="G6" s="12">
        <v>86740</v>
      </c>
      <c r="H6" s="10">
        <f t="shared" ref="H6:H14" si="2">G6-F6</f>
        <v>2714.5</v>
      </c>
      <c r="I6" s="11">
        <f t="shared" ref="I6:I14" si="3">(G6-F6)/F6</f>
        <v>3.2305669112352796E-2</v>
      </c>
    </row>
    <row r="7" spans="1:9" s="5" customFormat="1">
      <c r="A7" s="5" t="s">
        <v>4</v>
      </c>
      <c r="B7" s="10">
        <v>5553</v>
      </c>
      <c r="C7" s="10">
        <v>5674</v>
      </c>
      <c r="D7" s="10">
        <f t="shared" si="0"/>
        <v>121</v>
      </c>
      <c r="E7" s="11">
        <f t="shared" si="1"/>
        <v>2.1790023410768952E-2</v>
      </c>
      <c r="F7" s="12">
        <v>48533</v>
      </c>
      <c r="G7" s="12">
        <v>49757.5</v>
      </c>
      <c r="H7" s="10">
        <f t="shared" si="2"/>
        <v>1224.5</v>
      </c>
      <c r="I7" s="11">
        <f t="shared" si="3"/>
        <v>2.5230255702305648E-2</v>
      </c>
    </row>
    <row r="8" spans="1:9" s="5" customFormat="1">
      <c r="A8" s="5" t="s">
        <v>5</v>
      </c>
      <c r="B8" s="10">
        <v>467</v>
      </c>
      <c r="C8" s="10">
        <v>558</v>
      </c>
      <c r="D8" s="10">
        <f t="shared" si="0"/>
        <v>91</v>
      </c>
      <c r="E8" s="11">
        <f t="shared" si="1"/>
        <v>0.19486081370449679</v>
      </c>
      <c r="F8" s="12">
        <v>1677</v>
      </c>
      <c r="G8" s="12">
        <v>1874.5</v>
      </c>
      <c r="H8" s="10">
        <f t="shared" si="2"/>
        <v>197.5</v>
      </c>
      <c r="I8" s="11">
        <f t="shared" si="3"/>
        <v>0.11776982707215265</v>
      </c>
    </row>
    <row r="9" spans="1:9" s="5" customFormat="1">
      <c r="A9" s="5" t="s">
        <v>39</v>
      </c>
      <c r="B9" s="10">
        <v>333</v>
      </c>
      <c r="C9" s="10">
        <v>296</v>
      </c>
      <c r="D9" s="10">
        <f t="shared" si="0"/>
        <v>-37</v>
      </c>
      <c r="E9" s="11">
        <f t="shared" si="1"/>
        <v>-0.1111111111111111</v>
      </c>
      <c r="F9" s="12">
        <v>876</v>
      </c>
      <c r="G9" s="12">
        <v>915</v>
      </c>
      <c r="H9" s="10">
        <f t="shared" si="2"/>
        <v>39</v>
      </c>
      <c r="I9" s="11">
        <f t="shared" si="3"/>
        <v>4.4520547945205477E-2</v>
      </c>
    </row>
    <row r="10" spans="1:9" s="5" customFormat="1">
      <c r="A10" s="5" t="s">
        <v>6</v>
      </c>
      <c r="B10" s="10">
        <v>402</v>
      </c>
      <c r="C10" s="10">
        <v>330</v>
      </c>
      <c r="D10" s="10">
        <f t="shared" si="0"/>
        <v>-72</v>
      </c>
      <c r="E10" s="11">
        <f t="shared" si="1"/>
        <v>-0.17910447761194029</v>
      </c>
      <c r="F10" s="12">
        <v>1476</v>
      </c>
      <c r="G10" s="12">
        <v>1692</v>
      </c>
      <c r="H10" s="10">
        <f t="shared" si="2"/>
        <v>216</v>
      </c>
      <c r="I10" s="11">
        <f t="shared" si="3"/>
        <v>0.14634146341463414</v>
      </c>
    </row>
    <row r="11" spans="1:9" s="5" customFormat="1">
      <c r="A11" s="5" t="s">
        <v>7</v>
      </c>
      <c r="B11" s="10">
        <v>261</v>
      </c>
      <c r="C11" s="10">
        <v>249</v>
      </c>
      <c r="D11" s="10">
        <f t="shared" si="0"/>
        <v>-12</v>
      </c>
      <c r="E11" s="11">
        <f t="shared" si="1"/>
        <v>-4.5977011494252873E-2</v>
      </c>
      <c r="F11" s="12">
        <v>1486</v>
      </c>
      <c r="G11" s="12">
        <v>1332</v>
      </c>
      <c r="H11" s="10">
        <f t="shared" si="2"/>
        <v>-154</v>
      </c>
      <c r="I11" s="11">
        <f t="shared" si="3"/>
        <v>-0.10363391655450875</v>
      </c>
    </row>
    <row r="12" spans="1:9" s="5" customFormat="1">
      <c r="A12" s="5" t="s">
        <v>8</v>
      </c>
      <c r="B12" s="10">
        <v>364</v>
      </c>
      <c r="C12" s="10">
        <v>232</v>
      </c>
      <c r="D12" s="10">
        <f t="shared" si="0"/>
        <v>-132</v>
      </c>
      <c r="E12" s="11">
        <f t="shared" si="1"/>
        <v>-0.36263736263736263</v>
      </c>
      <c r="F12" s="12">
        <v>861</v>
      </c>
      <c r="G12" s="12">
        <v>653</v>
      </c>
      <c r="H12" s="10">
        <f t="shared" si="2"/>
        <v>-208</v>
      </c>
      <c r="I12" s="11">
        <f t="shared" si="3"/>
        <v>-0.2415795586527294</v>
      </c>
    </row>
    <row r="13" spans="1:9" s="5" customFormat="1">
      <c r="A13" s="5" t="s">
        <v>9</v>
      </c>
      <c r="B13" s="10">
        <v>2787</v>
      </c>
      <c r="C13" s="10">
        <v>2845</v>
      </c>
      <c r="D13" s="10">
        <f t="shared" si="0"/>
        <v>58</v>
      </c>
      <c r="E13" s="11">
        <f t="shared" si="1"/>
        <v>2.0810907786149982E-2</v>
      </c>
      <c r="F13" s="12">
        <v>11831</v>
      </c>
      <c r="G13" s="12">
        <v>12436</v>
      </c>
      <c r="H13" s="10">
        <f t="shared" si="2"/>
        <v>605</v>
      </c>
      <c r="I13" s="11">
        <f t="shared" si="3"/>
        <v>5.1136843884709661E-2</v>
      </c>
    </row>
    <row r="14" spans="1:9" s="5" customFormat="1">
      <c r="A14" s="5" t="s">
        <v>37</v>
      </c>
      <c r="B14" s="10">
        <v>3548</v>
      </c>
      <c r="C14" s="10">
        <v>3633</v>
      </c>
      <c r="D14" s="10">
        <f t="shared" si="0"/>
        <v>85</v>
      </c>
      <c r="E14" s="11">
        <f t="shared" si="1"/>
        <v>2.3957158962795943E-2</v>
      </c>
      <c r="F14" s="12">
        <v>17285.5</v>
      </c>
      <c r="G14" s="12">
        <v>18080</v>
      </c>
      <c r="H14" s="10">
        <f t="shared" si="2"/>
        <v>794.5</v>
      </c>
      <c r="I14" s="11">
        <f t="shared" si="3"/>
        <v>4.5963379711318739E-2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686</v>
      </c>
      <c r="C16" s="10">
        <v>921</v>
      </c>
      <c r="D16" s="10">
        <f t="shared" ref="D16:D24" si="4">C16-B16</f>
        <v>235</v>
      </c>
      <c r="E16" s="11">
        <f t="shared" ref="E16:E24" si="5">(C16-B16)/B16</f>
        <v>0.3425655976676385</v>
      </c>
      <c r="F16" s="12">
        <v>4586.5</v>
      </c>
      <c r="G16" s="12">
        <v>5664</v>
      </c>
      <c r="H16" s="10">
        <f t="shared" ref="H16:H24" si="6">G16-F16</f>
        <v>1077.5</v>
      </c>
      <c r="I16" s="11">
        <f t="shared" ref="I16:I24" si="7">(G16-F16)/F16</f>
        <v>0.23492859478905484</v>
      </c>
    </row>
    <row r="17" spans="1:9" s="5" customFormat="1">
      <c r="A17" s="5" t="s">
        <v>11</v>
      </c>
      <c r="B17" s="10">
        <v>3165</v>
      </c>
      <c r="C17" s="10">
        <v>3210</v>
      </c>
      <c r="D17" s="10">
        <f t="shared" si="4"/>
        <v>45</v>
      </c>
      <c r="E17" s="11">
        <f t="shared" si="5"/>
        <v>1.4218009478672985E-2</v>
      </c>
      <c r="F17" s="12">
        <v>19328</v>
      </c>
      <c r="G17" s="12">
        <v>19533</v>
      </c>
      <c r="H17" s="10">
        <f t="shared" si="6"/>
        <v>205</v>
      </c>
      <c r="I17" s="11">
        <f t="shared" si="7"/>
        <v>1.0606374172185431E-2</v>
      </c>
    </row>
    <row r="18" spans="1:9" s="5" customFormat="1">
      <c r="A18" s="5" t="s">
        <v>12</v>
      </c>
      <c r="B18" s="10">
        <v>2248</v>
      </c>
      <c r="C18" s="10">
        <v>2189</v>
      </c>
      <c r="D18" s="10">
        <f t="shared" si="4"/>
        <v>-59</v>
      </c>
      <c r="E18" s="11">
        <f t="shared" si="5"/>
        <v>-2.6245551601423486E-2</v>
      </c>
      <c r="F18" s="12">
        <v>13718</v>
      </c>
      <c r="G18" s="12">
        <v>13577.5</v>
      </c>
      <c r="H18" s="10">
        <f t="shared" si="6"/>
        <v>-140.5</v>
      </c>
      <c r="I18" s="11">
        <f t="shared" si="7"/>
        <v>-1.0242017786849395E-2</v>
      </c>
    </row>
    <row r="19" spans="1:9" s="5" customFormat="1">
      <c r="A19" s="5" t="s">
        <v>13</v>
      </c>
      <c r="B19" s="10">
        <v>737</v>
      </c>
      <c r="C19" s="10">
        <v>372</v>
      </c>
      <c r="D19" s="10">
        <f t="shared" si="4"/>
        <v>-365</v>
      </c>
      <c r="E19" s="11">
        <f t="shared" si="5"/>
        <v>-0.49525101763907736</v>
      </c>
      <c r="F19" s="12">
        <v>3054</v>
      </c>
      <c r="G19" s="12">
        <v>2091</v>
      </c>
      <c r="H19" s="10">
        <f t="shared" si="6"/>
        <v>-963</v>
      </c>
      <c r="I19" s="11">
        <f t="shared" si="7"/>
        <v>-0.31532416502946953</v>
      </c>
    </row>
    <row r="20" spans="1:9" s="5" customFormat="1">
      <c r="A20" s="5" t="s">
        <v>14</v>
      </c>
      <c r="B20" s="10">
        <v>277</v>
      </c>
      <c r="C20" s="10">
        <v>274</v>
      </c>
      <c r="D20" s="10">
        <f t="shared" si="4"/>
        <v>-3</v>
      </c>
      <c r="E20" s="11">
        <f t="shared" si="5"/>
        <v>-1.0830324909747292E-2</v>
      </c>
      <c r="F20" s="12">
        <v>1391</v>
      </c>
      <c r="G20" s="12">
        <v>1421</v>
      </c>
      <c r="H20" s="10">
        <f t="shared" si="6"/>
        <v>30</v>
      </c>
      <c r="I20" s="11">
        <f t="shared" si="7"/>
        <v>2.1567217828900073E-2</v>
      </c>
    </row>
    <row r="21" spans="1:9" s="5" customFormat="1">
      <c r="A21" s="5" t="s">
        <v>15</v>
      </c>
      <c r="B21" s="10">
        <v>872</v>
      </c>
      <c r="C21" s="10">
        <v>968</v>
      </c>
      <c r="D21" s="10">
        <f t="shared" si="4"/>
        <v>96</v>
      </c>
      <c r="E21" s="11">
        <f t="shared" si="5"/>
        <v>0.11009174311926606</v>
      </c>
      <c r="F21" s="12">
        <v>4728</v>
      </c>
      <c r="G21" s="12">
        <v>5110</v>
      </c>
      <c r="H21" s="10">
        <f t="shared" si="6"/>
        <v>382</v>
      </c>
      <c r="I21" s="11">
        <f t="shared" si="7"/>
        <v>8.0795262267343487E-2</v>
      </c>
    </row>
    <row r="22" spans="1:9" s="5" customFormat="1">
      <c r="A22" s="5" t="s">
        <v>16</v>
      </c>
      <c r="B22" s="10">
        <v>334</v>
      </c>
      <c r="C22" s="10">
        <v>281</v>
      </c>
      <c r="D22" s="10">
        <f t="shared" si="4"/>
        <v>-53</v>
      </c>
      <c r="E22" s="11">
        <f t="shared" si="5"/>
        <v>-0.15868263473053892</v>
      </c>
      <c r="F22" s="12">
        <v>1471</v>
      </c>
      <c r="G22" s="12">
        <v>1134</v>
      </c>
      <c r="H22" s="10">
        <f t="shared" si="6"/>
        <v>-337</v>
      </c>
      <c r="I22" s="11">
        <f t="shared" si="7"/>
        <v>-0.22909585316111489</v>
      </c>
    </row>
    <row r="23" spans="1:9" s="5" customFormat="1">
      <c r="A23" s="5" t="s">
        <v>17</v>
      </c>
      <c r="B23" s="10">
        <v>122</v>
      </c>
      <c r="C23" s="10">
        <v>205</v>
      </c>
      <c r="D23" s="10">
        <f t="shared" si="4"/>
        <v>83</v>
      </c>
      <c r="E23" s="11">
        <f t="shared" si="5"/>
        <v>0.68032786885245899</v>
      </c>
      <c r="F23" s="12">
        <v>752</v>
      </c>
      <c r="G23" s="12">
        <v>1015</v>
      </c>
      <c r="H23" s="10">
        <f t="shared" si="6"/>
        <v>263</v>
      </c>
      <c r="I23" s="11">
        <f t="shared" si="7"/>
        <v>0.34973404255319152</v>
      </c>
    </row>
    <row r="24" spans="1:9" s="5" customFormat="1">
      <c r="A24" s="5" t="s">
        <v>18</v>
      </c>
      <c r="B24" s="10">
        <v>195</v>
      </c>
      <c r="C24" s="10">
        <v>193</v>
      </c>
      <c r="D24" s="10">
        <f t="shared" si="4"/>
        <v>-2</v>
      </c>
      <c r="E24" s="11">
        <f t="shared" si="5"/>
        <v>-1.0256410256410256E-2</v>
      </c>
      <c r="F24" s="12">
        <v>195</v>
      </c>
      <c r="G24" s="12">
        <v>192</v>
      </c>
      <c r="H24" s="10">
        <f t="shared" si="6"/>
        <v>-3</v>
      </c>
      <c r="I24" s="11">
        <f t="shared" si="7"/>
        <v>-1.5384615384615385E-2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18954</v>
      </c>
      <c r="C27" s="10">
        <v>19110</v>
      </c>
      <c r="D27" s="10">
        <f t="shared" ref="D27:D32" si="8">C27-B27</f>
        <v>156</v>
      </c>
      <c r="E27" s="11">
        <f t="shared" ref="E27:E32" si="9">(C27-B27)/B27</f>
        <v>8.23045267489712E-3</v>
      </c>
      <c r="F27" s="12">
        <v>168346.7</v>
      </c>
      <c r="G27" s="12">
        <v>173789.5</v>
      </c>
      <c r="H27" s="10">
        <f t="shared" ref="H27:H32" si="10">G27-F27</f>
        <v>5442.7999999999884</v>
      </c>
      <c r="I27" s="11">
        <f t="shared" ref="I27:I32" si="11">(G27-F27)/F27</f>
        <v>3.2330898081162199E-2</v>
      </c>
    </row>
    <row r="28" spans="1:9" s="5" customFormat="1">
      <c r="A28" s="5" t="s">
        <v>20</v>
      </c>
      <c r="B28" s="10">
        <v>15094</v>
      </c>
      <c r="C28" s="10">
        <v>15121</v>
      </c>
      <c r="D28" s="10">
        <f t="shared" si="8"/>
        <v>27</v>
      </c>
      <c r="E28" s="11">
        <f t="shared" si="9"/>
        <v>1.7887902477805751E-3</v>
      </c>
      <c r="F28" s="12">
        <v>136674.5</v>
      </c>
      <c r="G28" s="12">
        <v>137599</v>
      </c>
      <c r="H28" s="10">
        <f t="shared" si="10"/>
        <v>924.5</v>
      </c>
      <c r="I28" s="11">
        <f t="shared" si="11"/>
        <v>6.7642464395333435E-3</v>
      </c>
    </row>
    <row r="29" spans="1:9" s="5" customFormat="1">
      <c r="A29" s="5" t="s">
        <v>21</v>
      </c>
      <c r="B29" s="10">
        <v>2126</v>
      </c>
      <c r="C29" s="10">
        <v>2718</v>
      </c>
      <c r="D29" s="10">
        <f t="shared" si="8"/>
        <v>592</v>
      </c>
      <c r="E29" s="11">
        <f t="shared" si="9"/>
        <v>0.27845719661335844</v>
      </c>
      <c r="F29" s="12">
        <v>13126</v>
      </c>
      <c r="G29" s="12">
        <v>15469</v>
      </c>
      <c r="H29" s="10">
        <f t="shared" si="10"/>
        <v>2343</v>
      </c>
      <c r="I29" s="11">
        <f t="shared" si="11"/>
        <v>0.1785006856620448</v>
      </c>
    </row>
    <row r="30" spans="1:9" s="5" customFormat="1">
      <c r="A30" s="5" t="s">
        <v>22</v>
      </c>
      <c r="B30" s="10">
        <v>533</v>
      </c>
      <c r="C30" s="10">
        <v>689</v>
      </c>
      <c r="D30" s="10">
        <f t="shared" si="8"/>
        <v>156</v>
      </c>
      <c r="E30" s="11">
        <f t="shared" si="9"/>
        <v>0.29268292682926828</v>
      </c>
      <c r="F30" s="12">
        <v>2397</v>
      </c>
      <c r="G30" s="12">
        <v>3158</v>
      </c>
      <c r="H30" s="10">
        <f t="shared" si="10"/>
        <v>761</v>
      </c>
      <c r="I30" s="11">
        <f t="shared" si="11"/>
        <v>0.31748018356278684</v>
      </c>
    </row>
    <row r="31" spans="1:9" s="5" customFormat="1">
      <c r="A31" s="5" t="s">
        <v>23</v>
      </c>
      <c r="B31" s="10">
        <v>1742</v>
      </c>
      <c r="C31" s="10">
        <v>1936</v>
      </c>
      <c r="D31" s="10">
        <f t="shared" si="8"/>
        <v>194</v>
      </c>
      <c r="E31" s="11">
        <f t="shared" si="9"/>
        <v>0.1113662456946039</v>
      </c>
      <c r="F31" s="12">
        <v>13010</v>
      </c>
      <c r="G31" s="12">
        <v>14095</v>
      </c>
      <c r="H31" s="10">
        <f t="shared" si="10"/>
        <v>1085</v>
      </c>
      <c r="I31" s="11">
        <f t="shared" si="11"/>
        <v>8.3397386625672559E-2</v>
      </c>
    </row>
    <row r="32" spans="1:9" s="5" customFormat="1">
      <c r="A32" s="5" t="s">
        <v>24</v>
      </c>
      <c r="B32" s="10">
        <v>720</v>
      </c>
      <c r="C32" s="10">
        <v>759</v>
      </c>
      <c r="D32" s="10">
        <f t="shared" si="8"/>
        <v>39</v>
      </c>
      <c r="E32" s="11">
        <f t="shared" si="9"/>
        <v>5.4166666666666669E-2</v>
      </c>
      <c r="F32" s="12">
        <v>3139.2</v>
      </c>
      <c r="G32" s="12">
        <v>3468.5</v>
      </c>
      <c r="H32" s="10">
        <f t="shared" si="10"/>
        <v>329.30000000000018</v>
      </c>
      <c r="I32" s="11">
        <f t="shared" si="11"/>
        <v>0.10489933741080537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3518</v>
      </c>
      <c r="C35" s="10">
        <v>3367</v>
      </c>
      <c r="D35" s="10">
        <f>C35-B35</f>
        <v>-151</v>
      </c>
      <c r="E35" s="11">
        <f>(C35-B35)/B35</f>
        <v>-4.2922114837976123E-2</v>
      </c>
      <c r="F35" s="12">
        <v>24057</v>
      </c>
      <c r="G35" s="12">
        <v>24351</v>
      </c>
      <c r="H35" s="10">
        <f>G35-F35</f>
        <v>294</v>
      </c>
      <c r="I35" s="11">
        <f>(G35-F35)/F35</f>
        <v>1.2220975183938146E-2</v>
      </c>
    </row>
    <row r="36" spans="1:9" s="5" customFormat="1">
      <c r="A36" s="5" t="s">
        <v>26</v>
      </c>
      <c r="B36" s="10">
        <v>2510</v>
      </c>
      <c r="C36" s="10">
        <v>2355</v>
      </c>
      <c r="D36" s="10">
        <f>C36-B36</f>
        <v>-155</v>
      </c>
      <c r="E36" s="11">
        <f>(C36-B36)/B36</f>
        <v>-6.1752988047808766E-2</v>
      </c>
      <c r="F36" s="12">
        <v>16888</v>
      </c>
      <c r="G36" s="12">
        <v>16820</v>
      </c>
      <c r="H36" s="10">
        <f>G36-F36</f>
        <v>-68</v>
      </c>
      <c r="I36" s="11">
        <f>(G36-F36)/F36</f>
        <v>-4.0265277119848411E-3</v>
      </c>
    </row>
    <row r="37" spans="1:9" s="5" customFormat="1">
      <c r="A37" s="5" t="s">
        <v>27</v>
      </c>
      <c r="B37" s="10">
        <v>543</v>
      </c>
      <c r="C37" s="10">
        <v>563</v>
      </c>
      <c r="D37" s="10">
        <f>C37-B37</f>
        <v>20</v>
      </c>
      <c r="E37" s="11">
        <f>(C37-B37)/B37</f>
        <v>3.6832412523020261E-2</v>
      </c>
      <c r="F37" s="12">
        <v>2663</v>
      </c>
      <c r="G37" s="12">
        <v>2899</v>
      </c>
      <c r="H37" s="10">
        <f>G37-F37</f>
        <v>236</v>
      </c>
      <c r="I37" s="11">
        <f>(G37-F37)/F37</f>
        <v>8.8621855050694712E-2</v>
      </c>
    </row>
    <row r="38" spans="1:9" s="5" customFormat="1">
      <c r="A38" s="5" t="s">
        <v>28</v>
      </c>
      <c r="B38" s="10">
        <v>959</v>
      </c>
      <c r="C38" s="10">
        <v>1020</v>
      </c>
      <c r="D38" s="10">
        <f>C38-B38</f>
        <v>61</v>
      </c>
      <c r="E38" s="11">
        <f>(C38-B38)/B38</f>
        <v>6.3607924921793541E-2</v>
      </c>
      <c r="F38" s="12">
        <v>4506</v>
      </c>
      <c r="G38" s="12">
        <v>4632</v>
      </c>
      <c r="H38" s="10">
        <f>G38-F38</f>
        <v>126</v>
      </c>
      <c r="I38" s="11">
        <f>(G38-F38)/F38</f>
        <v>2.7962716378162451E-2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31520</v>
      </c>
      <c r="C41" s="10">
        <v>31725</v>
      </c>
      <c r="D41" s="10">
        <f>C41-B41</f>
        <v>205</v>
      </c>
      <c r="E41" s="11">
        <f>(C41-B41)/B41</f>
        <v>6.5038071065989852E-3</v>
      </c>
      <c r="F41" s="12">
        <v>276429.2</v>
      </c>
      <c r="G41" s="12">
        <v>284880.5</v>
      </c>
      <c r="H41" s="10">
        <f>G41-F41</f>
        <v>8451.2999999999884</v>
      </c>
      <c r="I41" s="11">
        <f>(G41-F41)/F41</f>
        <v>3.0573108774326258E-2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9.5703125" style="6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8"/>
      <c r="B3" s="38"/>
      <c r="C3" s="38"/>
      <c r="D3" s="38"/>
      <c r="E3" s="38"/>
      <c r="F3" s="38"/>
      <c r="G3" s="38"/>
      <c r="H3" s="38"/>
      <c r="I3" s="38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64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9897</v>
      </c>
      <c r="C6" s="10">
        <v>9887</v>
      </c>
      <c r="D6" s="10">
        <f t="shared" ref="D6:D14" si="0">C6-B6</f>
        <v>-10</v>
      </c>
      <c r="E6" s="11">
        <f t="shared" ref="E6:E14" si="1">(C6-B6)/B6</f>
        <v>-1.010407194099222E-3</v>
      </c>
      <c r="F6" s="12">
        <v>83776.5</v>
      </c>
      <c r="G6" s="12">
        <v>86095</v>
      </c>
      <c r="H6" s="10">
        <f t="shared" ref="H6:H14" si="2">G6-F6</f>
        <v>2318.5</v>
      </c>
      <c r="I6" s="11">
        <f t="shared" ref="I6:I14" si="3">(G6-F6)/F6</f>
        <v>2.7674825279165399E-2</v>
      </c>
    </row>
    <row r="7" spans="1:9" s="5" customFormat="1">
      <c r="A7" s="5" t="s">
        <v>4</v>
      </c>
      <c r="B7" s="10">
        <v>5507</v>
      </c>
      <c r="C7" s="10">
        <v>5668</v>
      </c>
      <c r="D7" s="10">
        <f t="shared" si="0"/>
        <v>161</v>
      </c>
      <c r="E7" s="11">
        <f t="shared" si="1"/>
        <v>2.9235518431087706E-2</v>
      </c>
      <c r="F7" s="12">
        <v>48431</v>
      </c>
      <c r="G7" s="12">
        <v>49716.5</v>
      </c>
      <c r="H7" s="10">
        <f t="shared" si="2"/>
        <v>1285.5</v>
      </c>
      <c r="I7" s="11">
        <f t="shared" si="3"/>
        <v>2.6542916726889802E-2</v>
      </c>
    </row>
    <row r="8" spans="1:9" s="5" customFormat="1">
      <c r="A8" s="5" t="s">
        <v>5</v>
      </c>
      <c r="B8" s="10">
        <v>465</v>
      </c>
      <c r="C8" s="10">
        <v>544</v>
      </c>
      <c r="D8" s="10">
        <f t="shared" si="0"/>
        <v>79</v>
      </c>
      <c r="E8" s="11">
        <f t="shared" si="1"/>
        <v>0.16989247311827957</v>
      </c>
      <c r="F8" s="12">
        <v>1661</v>
      </c>
      <c r="G8" s="12">
        <v>1856.5</v>
      </c>
      <c r="H8" s="10">
        <f t="shared" si="2"/>
        <v>195.5</v>
      </c>
      <c r="I8" s="11">
        <f t="shared" si="3"/>
        <v>0.11770018061408789</v>
      </c>
    </row>
    <row r="9" spans="1:9" s="5" customFormat="1">
      <c r="A9" s="5" t="s">
        <v>39</v>
      </c>
      <c r="B9" s="10">
        <v>332</v>
      </c>
      <c r="C9" s="10">
        <v>184</v>
      </c>
      <c r="D9" s="10">
        <f t="shared" si="0"/>
        <v>-148</v>
      </c>
      <c r="E9" s="11">
        <f t="shared" si="1"/>
        <v>-0.44578313253012047</v>
      </c>
      <c r="F9" s="12">
        <v>874</v>
      </c>
      <c r="G9" s="12">
        <v>578</v>
      </c>
      <c r="H9" s="10">
        <f t="shared" si="2"/>
        <v>-296</v>
      </c>
      <c r="I9" s="11">
        <f t="shared" si="3"/>
        <v>-0.33867276887871856</v>
      </c>
    </row>
    <row r="10" spans="1:9" s="5" customFormat="1">
      <c r="A10" s="5" t="s">
        <v>6</v>
      </c>
      <c r="B10" s="10">
        <v>392</v>
      </c>
      <c r="C10" s="10">
        <v>304</v>
      </c>
      <c r="D10" s="10">
        <f t="shared" si="0"/>
        <v>-88</v>
      </c>
      <c r="E10" s="11">
        <f t="shared" si="1"/>
        <v>-0.22448979591836735</v>
      </c>
      <c r="F10" s="12">
        <v>1452</v>
      </c>
      <c r="G10" s="12">
        <v>1509.5</v>
      </c>
      <c r="H10" s="10">
        <f t="shared" si="2"/>
        <v>57.5</v>
      </c>
      <c r="I10" s="11">
        <f t="shared" si="3"/>
        <v>3.9600550964187325E-2</v>
      </c>
    </row>
    <row r="11" spans="1:9" s="5" customFormat="1">
      <c r="A11" s="5" t="s">
        <v>7</v>
      </c>
      <c r="B11" s="10">
        <v>259</v>
      </c>
      <c r="C11" s="10">
        <v>244</v>
      </c>
      <c r="D11" s="10">
        <f t="shared" si="0"/>
        <v>-15</v>
      </c>
      <c r="E11" s="11">
        <f t="shared" si="1"/>
        <v>-5.7915057915057917E-2</v>
      </c>
      <c r="F11" s="12">
        <v>1469</v>
      </c>
      <c r="G11" s="12">
        <v>1317</v>
      </c>
      <c r="H11" s="10">
        <f t="shared" si="2"/>
        <v>-152</v>
      </c>
      <c r="I11" s="11">
        <f t="shared" si="3"/>
        <v>-0.10347174948944861</v>
      </c>
    </row>
    <row r="12" spans="1:9" s="5" customFormat="1">
      <c r="A12" s="5" t="s">
        <v>8</v>
      </c>
      <c r="B12" s="10">
        <v>364</v>
      </c>
      <c r="C12" s="10">
        <v>225</v>
      </c>
      <c r="D12" s="10">
        <f t="shared" si="0"/>
        <v>-139</v>
      </c>
      <c r="E12" s="11">
        <f t="shared" si="1"/>
        <v>-0.38186813186813184</v>
      </c>
      <c r="F12" s="12">
        <v>861</v>
      </c>
      <c r="G12" s="12">
        <v>642</v>
      </c>
      <c r="H12" s="10">
        <f t="shared" si="2"/>
        <v>-219</v>
      </c>
      <c r="I12" s="11">
        <f t="shared" si="3"/>
        <v>-0.25435540069686413</v>
      </c>
    </row>
    <row r="13" spans="1:9" s="5" customFormat="1">
      <c r="A13" s="5" t="s">
        <v>9</v>
      </c>
      <c r="B13" s="10">
        <v>2780</v>
      </c>
      <c r="C13" s="10">
        <v>2839</v>
      </c>
      <c r="D13" s="10">
        <f t="shared" si="0"/>
        <v>59</v>
      </c>
      <c r="E13" s="11">
        <f t="shared" si="1"/>
        <v>2.1223021582733814E-2</v>
      </c>
      <c r="F13" s="12">
        <v>11803</v>
      </c>
      <c r="G13" s="12">
        <v>12424</v>
      </c>
      <c r="H13" s="10">
        <f t="shared" si="2"/>
        <v>621</v>
      </c>
      <c r="I13" s="11">
        <f t="shared" si="3"/>
        <v>5.261374226891468E-2</v>
      </c>
    </row>
    <row r="14" spans="1:9" s="5" customFormat="1">
      <c r="A14" s="5" t="s">
        <v>37</v>
      </c>
      <c r="B14" s="10">
        <v>3526</v>
      </c>
      <c r="C14" s="10">
        <v>3616</v>
      </c>
      <c r="D14" s="10">
        <f t="shared" si="0"/>
        <v>90</v>
      </c>
      <c r="E14" s="11">
        <f t="shared" si="1"/>
        <v>2.5524673851389675E-2</v>
      </c>
      <c r="F14" s="12">
        <v>17225.5</v>
      </c>
      <c r="G14" s="12">
        <v>18051.5</v>
      </c>
      <c r="H14" s="10">
        <f t="shared" si="2"/>
        <v>826</v>
      </c>
      <c r="I14" s="11">
        <f t="shared" si="3"/>
        <v>4.7952163942991496E-2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686</v>
      </c>
      <c r="C16" s="10">
        <v>921</v>
      </c>
      <c r="D16" s="10">
        <f t="shared" ref="D16:D24" si="4">C16-B16</f>
        <v>235</v>
      </c>
      <c r="E16" s="11">
        <f t="shared" ref="E16:E24" si="5">(C16-B16)/B16</f>
        <v>0.3425655976676385</v>
      </c>
      <c r="F16" s="12">
        <v>4580.5</v>
      </c>
      <c r="G16" s="12">
        <v>5663</v>
      </c>
      <c r="H16" s="10">
        <f t="shared" ref="H16:H24" si="6">G16-F16</f>
        <v>1082.5</v>
      </c>
      <c r="I16" s="11">
        <f t="shared" ref="I16:I24" si="7">(G16-F16)/F16</f>
        <v>0.23632791180002183</v>
      </c>
    </row>
    <row r="17" spans="1:9" s="5" customFormat="1">
      <c r="A17" s="5" t="s">
        <v>11</v>
      </c>
      <c r="B17" s="10">
        <v>3165</v>
      </c>
      <c r="C17" s="10">
        <v>3205</v>
      </c>
      <c r="D17" s="10">
        <f t="shared" si="4"/>
        <v>40</v>
      </c>
      <c r="E17" s="11">
        <f t="shared" si="5"/>
        <v>1.2638230647709321E-2</v>
      </c>
      <c r="F17" s="12">
        <v>19311</v>
      </c>
      <c r="G17" s="12">
        <v>19507</v>
      </c>
      <c r="H17" s="10">
        <f t="shared" si="6"/>
        <v>196</v>
      </c>
      <c r="I17" s="11">
        <f t="shared" si="7"/>
        <v>1.0149655636683755E-2</v>
      </c>
    </row>
    <row r="18" spans="1:9" s="5" customFormat="1">
      <c r="A18" s="5" t="s">
        <v>12</v>
      </c>
      <c r="B18" s="10">
        <v>2248</v>
      </c>
      <c r="C18" s="10">
        <v>2189</v>
      </c>
      <c r="D18" s="10">
        <f t="shared" si="4"/>
        <v>-59</v>
      </c>
      <c r="E18" s="11">
        <f t="shared" si="5"/>
        <v>-2.6245551601423486E-2</v>
      </c>
      <c r="F18" s="12">
        <v>13735.5</v>
      </c>
      <c r="G18" s="12">
        <v>13565.5</v>
      </c>
      <c r="H18" s="10">
        <f t="shared" si="6"/>
        <v>-170</v>
      </c>
      <c r="I18" s="11">
        <f t="shared" si="7"/>
        <v>-1.2376688143860799E-2</v>
      </c>
    </row>
    <row r="19" spans="1:9" s="5" customFormat="1">
      <c r="A19" s="5" t="s">
        <v>13</v>
      </c>
      <c r="B19" s="10">
        <v>693</v>
      </c>
      <c r="C19" s="10">
        <v>372</v>
      </c>
      <c r="D19" s="10">
        <f t="shared" si="4"/>
        <v>-321</v>
      </c>
      <c r="E19" s="11">
        <f t="shared" si="5"/>
        <v>-0.46320346320346323</v>
      </c>
      <c r="F19" s="12">
        <v>2957</v>
      </c>
      <c r="G19" s="12">
        <v>2088</v>
      </c>
      <c r="H19" s="10">
        <f t="shared" si="6"/>
        <v>-869</v>
      </c>
      <c r="I19" s="11">
        <f t="shared" si="7"/>
        <v>-0.29387893134934057</v>
      </c>
    </row>
    <row r="20" spans="1:9" s="5" customFormat="1">
      <c r="A20" s="5" t="s">
        <v>14</v>
      </c>
      <c r="B20" s="10">
        <v>276</v>
      </c>
      <c r="C20" s="10">
        <v>274</v>
      </c>
      <c r="D20" s="10">
        <f t="shared" si="4"/>
        <v>-2</v>
      </c>
      <c r="E20" s="11">
        <f t="shared" si="5"/>
        <v>-7.246376811594203E-3</v>
      </c>
      <c r="F20" s="12">
        <v>1389</v>
      </c>
      <c r="G20" s="12">
        <v>1421</v>
      </c>
      <c r="H20" s="10">
        <f t="shared" si="6"/>
        <v>32</v>
      </c>
      <c r="I20" s="11">
        <f t="shared" si="7"/>
        <v>2.3038156947444204E-2</v>
      </c>
    </row>
    <row r="21" spans="1:9" s="5" customFormat="1">
      <c r="A21" s="5" t="s">
        <v>15</v>
      </c>
      <c r="B21" s="10">
        <v>873</v>
      </c>
      <c r="C21" s="10">
        <v>967</v>
      </c>
      <c r="D21" s="10">
        <f t="shared" si="4"/>
        <v>94</v>
      </c>
      <c r="E21" s="11">
        <f t="shared" si="5"/>
        <v>0.10767468499427263</v>
      </c>
      <c r="F21" s="12">
        <v>4734</v>
      </c>
      <c r="G21" s="12">
        <v>5107</v>
      </c>
      <c r="H21" s="10">
        <f t="shared" si="6"/>
        <v>373</v>
      </c>
      <c r="I21" s="11">
        <f t="shared" si="7"/>
        <v>7.8791719476130118E-2</v>
      </c>
    </row>
    <row r="22" spans="1:9" s="5" customFormat="1">
      <c r="A22" s="5" t="s">
        <v>16</v>
      </c>
      <c r="B22" s="10">
        <v>333</v>
      </c>
      <c r="C22" s="10">
        <v>280</v>
      </c>
      <c r="D22" s="10">
        <f t="shared" si="4"/>
        <v>-53</v>
      </c>
      <c r="E22" s="11">
        <f t="shared" si="5"/>
        <v>-0.15915915915915915</v>
      </c>
      <c r="F22" s="12">
        <v>1465</v>
      </c>
      <c r="G22" s="12">
        <v>1126</v>
      </c>
      <c r="H22" s="10">
        <f t="shared" si="6"/>
        <v>-339</v>
      </c>
      <c r="I22" s="11">
        <f t="shared" si="7"/>
        <v>-0.23139931740614333</v>
      </c>
    </row>
    <row r="23" spans="1:9" s="5" customFormat="1">
      <c r="A23" s="5" t="s">
        <v>17</v>
      </c>
      <c r="B23" s="10">
        <v>121</v>
      </c>
      <c r="C23" s="10">
        <v>209</v>
      </c>
      <c r="D23" s="10">
        <f t="shared" si="4"/>
        <v>88</v>
      </c>
      <c r="E23" s="11">
        <f t="shared" si="5"/>
        <v>0.72727272727272729</v>
      </c>
      <c r="F23" s="12">
        <v>753</v>
      </c>
      <c r="G23" s="12">
        <v>1027</v>
      </c>
      <c r="H23" s="10">
        <f t="shared" si="6"/>
        <v>274</v>
      </c>
      <c r="I23" s="11">
        <f t="shared" si="7"/>
        <v>0.36387782204515273</v>
      </c>
    </row>
    <row r="24" spans="1:9" s="5" customFormat="1">
      <c r="A24" s="5" t="s">
        <v>18</v>
      </c>
      <c r="B24" s="10">
        <v>195</v>
      </c>
      <c r="C24" s="10">
        <v>192</v>
      </c>
      <c r="D24" s="10">
        <f t="shared" si="4"/>
        <v>-3</v>
      </c>
      <c r="E24" s="11">
        <f t="shared" si="5"/>
        <v>-1.5384615384615385E-2</v>
      </c>
      <c r="F24" s="12">
        <v>195</v>
      </c>
      <c r="G24" s="12">
        <v>192</v>
      </c>
      <c r="H24" s="10">
        <f t="shared" si="6"/>
        <v>-3</v>
      </c>
      <c r="I24" s="11">
        <f t="shared" si="7"/>
        <v>-1.5384615384615385E-2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18626</v>
      </c>
      <c r="C27" s="10">
        <v>18945</v>
      </c>
      <c r="D27" s="10">
        <f t="shared" ref="D27:D32" si="8">C27-B27</f>
        <v>319</v>
      </c>
      <c r="E27" s="11">
        <f t="shared" ref="E27:E32" si="9">(C27-B27)/B27</f>
        <v>1.7126597229678943E-2</v>
      </c>
      <c r="F27" s="12">
        <v>167655.5</v>
      </c>
      <c r="G27" s="12">
        <v>173448.8</v>
      </c>
      <c r="H27" s="10">
        <f t="shared" ref="H27:H32" si="10">G27-F27</f>
        <v>5793.2999999999884</v>
      </c>
      <c r="I27" s="11">
        <f t="shared" ref="I27:I32" si="11">(G27-F27)/F27</f>
        <v>3.4554786451980332E-2</v>
      </c>
    </row>
    <row r="28" spans="1:9" s="5" customFormat="1">
      <c r="A28" s="5" t="s">
        <v>20</v>
      </c>
      <c r="B28" s="10">
        <v>14959</v>
      </c>
      <c r="C28" s="10">
        <v>14965</v>
      </c>
      <c r="D28" s="10">
        <f t="shared" si="8"/>
        <v>6</v>
      </c>
      <c r="E28" s="11">
        <f t="shared" si="9"/>
        <v>4.0109632996858076E-4</v>
      </c>
      <c r="F28" s="12">
        <v>136295.5</v>
      </c>
      <c r="G28" s="12">
        <v>137264</v>
      </c>
      <c r="H28" s="10">
        <f t="shared" si="10"/>
        <v>968.5</v>
      </c>
      <c r="I28" s="11">
        <f t="shared" si="11"/>
        <v>7.1058839066586938E-3</v>
      </c>
    </row>
    <row r="29" spans="1:9" s="5" customFormat="1">
      <c r="A29" s="5" t="s">
        <v>21</v>
      </c>
      <c r="B29" s="10">
        <v>2105</v>
      </c>
      <c r="C29" s="10">
        <v>2714</v>
      </c>
      <c r="D29" s="10">
        <f t="shared" si="8"/>
        <v>609</v>
      </c>
      <c r="E29" s="11">
        <f t="shared" si="9"/>
        <v>0.28931116389548694</v>
      </c>
      <c r="F29" s="12">
        <v>13113</v>
      </c>
      <c r="G29" s="12">
        <v>15485</v>
      </c>
      <c r="H29" s="10">
        <f t="shared" si="10"/>
        <v>2372</v>
      </c>
      <c r="I29" s="11">
        <f t="shared" si="11"/>
        <v>0.18088919392968811</v>
      </c>
    </row>
    <row r="30" spans="1:9" s="5" customFormat="1">
      <c r="A30" s="5" t="s">
        <v>22</v>
      </c>
      <c r="B30" s="10">
        <v>525</v>
      </c>
      <c r="C30" s="10">
        <v>688</v>
      </c>
      <c r="D30" s="10">
        <f t="shared" si="8"/>
        <v>163</v>
      </c>
      <c r="E30" s="11">
        <f t="shared" si="9"/>
        <v>0.31047619047619046</v>
      </c>
      <c r="F30" s="12">
        <v>2383</v>
      </c>
      <c r="G30" s="12">
        <v>3148</v>
      </c>
      <c r="H30" s="10">
        <f t="shared" si="10"/>
        <v>765</v>
      </c>
      <c r="I30" s="11">
        <f t="shared" si="11"/>
        <v>0.32102391942929082</v>
      </c>
    </row>
    <row r="31" spans="1:9" s="5" customFormat="1">
      <c r="A31" s="5" t="s">
        <v>23</v>
      </c>
      <c r="B31" s="10">
        <v>1742</v>
      </c>
      <c r="C31" s="10">
        <v>1937</v>
      </c>
      <c r="D31" s="10">
        <f t="shared" si="8"/>
        <v>195</v>
      </c>
      <c r="E31" s="11">
        <f t="shared" si="9"/>
        <v>0.11194029850746269</v>
      </c>
      <c r="F31" s="12">
        <v>13000</v>
      </c>
      <c r="G31" s="12">
        <v>14091</v>
      </c>
      <c r="H31" s="10">
        <f t="shared" si="10"/>
        <v>1091</v>
      </c>
      <c r="I31" s="11">
        <f t="shared" si="11"/>
        <v>8.392307692307692E-2</v>
      </c>
    </row>
    <row r="32" spans="1:9" s="5" customFormat="1">
      <c r="A32" s="5" t="s">
        <v>24</v>
      </c>
      <c r="B32" s="10">
        <v>555</v>
      </c>
      <c r="C32" s="10">
        <v>757</v>
      </c>
      <c r="D32" s="10">
        <f t="shared" si="8"/>
        <v>202</v>
      </c>
      <c r="E32" s="11">
        <f t="shared" si="9"/>
        <v>0.36396396396396397</v>
      </c>
      <c r="F32" s="12">
        <v>2864</v>
      </c>
      <c r="G32" s="12">
        <v>3460.8</v>
      </c>
      <c r="H32" s="10">
        <f t="shared" si="10"/>
        <v>596.80000000000018</v>
      </c>
      <c r="I32" s="11">
        <f t="shared" si="11"/>
        <v>0.20837988826815648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3420</v>
      </c>
      <c r="C35" s="10">
        <v>3388</v>
      </c>
      <c r="D35" s="10">
        <f>C35-B35</f>
        <v>-32</v>
      </c>
      <c r="E35" s="11">
        <f>(C35-B35)/B35</f>
        <v>-9.3567251461988306E-3</v>
      </c>
      <c r="F35" s="12">
        <v>23833</v>
      </c>
      <c r="G35" s="12">
        <v>24526</v>
      </c>
      <c r="H35" s="10">
        <f>G35-F35</f>
        <v>693</v>
      </c>
      <c r="I35" s="11">
        <f>(G35-F35)/F35</f>
        <v>2.9077329752863677E-2</v>
      </c>
    </row>
    <row r="36" spans="1:9" s="5" customFormat="1">
      <c r="A36" s="5" t="s">
        <v>26</v>
      </c>
      <c r="B36" s="10">
        <v>2419</v>
      </c>
      <c r="C36" s="10">
        <v>2371</v>
      </c>
      <c r="D36" s="10">
        <f>C36-B36</f>
        <v>-48</v>
      </c>
      <c r="E36" s="11">
        <f>(C36-B36)/B36</f>
        <v>-1.9842910293509715E-2</v>
      </c>
      <c r="F36" s="12">
        <v>16691</v>
      </c>
      <c r="G36" s="12">
        <v>16959</v>
      </c>
      <c r="H36" s="10">
        <f>G36-F36</f>
        <v>268</v>
      </c>
      <c r="I36" s="11">
        <f>(G36-F36)/F36</f>
        <v>1.605655742615781E-2</v>
      </c>
    </row>
    <row r="37" spans="1:9" s="5" customFormat="1">
      <c r="A37" s="5" t="s">
        <v>27</v>
      </c>
      <c r="B37" s="10">
        <v>540</v>
      </c>
      <c r="C37" s="10">
        <v>562</v>
      </c>
      <c r="D37" s="10">
        <f>C37-B37</f>
        <v>22</v>
      </c>
      <c r="E37" s="11">
        <f>(C37-B37)/B37</f>
        <v>4.0740740740740744E-2</v>
      </c>
      <c r="F37" s="12">
        <v>2632</v>
      </c>
      <c r="G37" s="12">
        <v>2886</v>
      </c>
      <c r="H37" s="10">
        <f>G37-F37</f>
        <v>254</v>
      </c>
      <c r="I37" s="11">
        <f>(G37-F37)/F37</f>
        <v>9.6504559270516724E-2</v>
      </c>
    </row>
    <row r="38" spans="1:9" s="5" customFormat="1">
      <c r="A38" s="5" t="s">
        <v>28</v>
      </c>
      <c r="B38" s="10">
        <v>954</v>
      </c>
      <c r="C38" s="10">
        <v>1029</v>
      </c>
      <c r="D38" s="10">
        <f>C38-B38</f>
        <v>75</v>
      </c>
      <c r="E38" s="11">
        <f>(C38-B38)/B38</f>
        <v>7.8616352201257858E-2</v>
      </c>
      <c r="F38" s="12">
        <v>4510</v>
      </c>
      <c r="G38" s="12">
        <v>4681</v>
      </c>
      <c r="H38" s="10">
        <f>G38-F38</f>
        <v>171</v>
      </c>
      <c r="I38" s="11">
        <f>(G38-F38)/F38</f>
        <v>3.7915742793791576E-2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31045</v>
      </c>
      <c r="C41" s="10">
        <v>31410</v>
      </c>
      <c r="D41" s="10">
        <f>C41-B41</f>
        <v>365</v>
      </c>
      <c r="E41" s="11">
        <f>(C41-B41)/B41</f>
        <v>1.1757126751489773E-2</v>
      </c>
      <c r="F41" s="12">
        <v>275265</v>
      </c>
      <c r="G41" s="12">
        <v>284069.8</v>
      </c>
      <c r="H41" s="10">
        <f>G41-F41</f>
        <v>8804.7999999999884</v>
      </c>
      <c r="I41" s="11">
        <f>(G41-F41)/F41</f>
        <v>3.1986631064610423E-2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9.5703125" style="6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7"/>
      <c r="B3" s="37"/>
      <c r="C3" s="37"/>
      <c r="D3" s="37"/>
      <c r="E3" s="37"/>
      <c r="F3" s="37"/>
      <c r="G3" s="37"/>
      <c r="H3" s="37"/>
      <c r="I3" s="37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63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9626</v>
      </c>
      <c r="C6" s="10">
        <v>9685</v>
      </c>
      <c r="D6" s="10">
        <f t="shared" ref="D6:D14" si="0">C6-B6</f>
        <v>59</v>
      </c>
      <c r="E6" s="11">
        <f t="shared" ref="E6:E14" si="1">(C6-B6)/B6</f>
        <v>6.1292333264076461E-3</v>
      </c>
      <c r="F6" s="12">
        <v>82761.5</v>
      </c>
      <c r="G6" s="12">
        <v>85208</v>
      </c>
      <c r="H6" s="10">
        <f t="shared" ref="H6:H14" si="2">G6-F6</f>
        <v>2446.5</v>
      </c>
      <c r="I6" s="11">
        <f t="shared" ref="I6:I14" si="3">(G6-F6)/F6</f>
        <v>2.9560846528881184E-2</v>
      </c>
    </row>
    <row r="7" spans="1:9" s="5" customFormat="1">
      <c r="A7" s="5" t="s">
        <v>4</v>
      </c>
      <c r="B7" s="10">
        <v>5489</v>
      </c>
      <c r="C7" s="10">
        <v>5645</v>
      </c>
      <c r="D7" s="10">
        <f t="shared" si="0"/>
        <v>156</v>
      </c>
      <c r="E7" s="11">
        <f t="shared" si="1"/>
        <v>2.8420477318272911E-2</v>
      </c>
      <c r="F7" s="12">
        <v>48333</v>
      </c>
      <c r="G7" s="12">
        <v>49585.5</v>
      </c>
      <c r="H7" s="10">
        <f t="shared" si="2"/>
        <v>1252.5</v>
      </c>
      <c r="I7" s="11">
        <f t="shared" si="3"/>
        <v>2.5913971820495315E-2</v>
      </c>
    </row>
    <row r="8" spans="1:9" s="5" customFormat="1">
      <c r="A8" s="5" t="s">
        <v>5</v>
      </c>
      <c r="B8" s="10">
        <v>397</v>
      </c>
      <c r="C8" s="10">
        <v>481</v>
      </c>
      <c r="D8" s="10">
        <f t="shared" si="0"/>
        <v>84</v>
      </c>
      <c r="E8" s="11">
        <f t="shared" si="1"/>
        <v>0.21158690176322417</v>
      </c>
      <c r="F8" s="12">
        <v>1539</v>
      </c>
      <c r="G8" s="12">
        <v>1787.5</v>
      </c>
      <c r="H8" s="10">
        <f t="shared" si="2"/>
        <v>248.5</v>
      </c>
      <c r="I8" s="11">
        <f t="shared" si="3"/>
        <v>0.16146848602988953</v>
      </c>
    </row>
    <row r="9" spans="1:9" s="5" customFormat="1">
      <c r="A9" s="5" t="s">
        <v>39</v>
      </c>
      <c r="B9" s="10">
        <v>330</v>
      </c>
      <c r="C9" s="10">
        <v>183</v>
      </c>
      <c r="D9" s="10">
        <f t="shared" si="0"/>
        <v>-147</v>
      </c>
      <c r="E9" s="11">
        <f t="shared" si="1"/>
        <v>-0.44545454545454544</v>
      </c>
      <c r="F9" s="12">
        <v>871</v>
      </c>
      <c r="G9" s="12">
        <v>574</v>
      </c>
      <c r="H9" s="10">
        <f t="shared" si="2"/>
        <v>-297</v>
      </c>
      <c r="I9" s="11">
        <f t="shared" si="3"/>
        <v>-0.34098737083811709</v>
      </c>
    </row>
    <row r="10" spans="1:9" s="5" customFormat="1">
      <c r="A10" s="5" t="s">
        <v>6</v>
      </c>
      <c r="B10" s="10">
        <v>298</v>
      </c>
      <c r="C10" s="10">
        <v>228</v>
      </c>
      <c r="D10" s="10">
        <f t="shared" si="0"/>
        <v>-70</v>
      </c>
      <c r="E10" s="11">
        <f t="shared" si="1"/>
        <v>-0.2348993288590604</v>
      </c>
      <c r="F10" s="12">
        <v>1140</v>
      </c>
      <c r="G10" s="12">
        <v>1055</v>
      </c>
      <c r="H10" s="10">
        <f t="shared" si="2"/>
        <v>-85</v>
      </c>
      <c r="I10" s="11">
        <f t="shared" si="3"/>
        <v>-7.4561403508771926E-2</v>
      </c>
    </row>
    <row r="11" spans="1:9" s="5" customFormat="1">
      <c r="A11" s="5" t="s">
        <v>7</v>
      </c>
      <c r="B11" s="10">
        <v>226</v>
      </c>
      <c r="C11" s="10">
        <v>235</v>
      </c>
      <c r="D11" s="10">
        <f t="shared" si="0"/>
        <v>9</v>
      </c>
      <c r="E11" s="11">
        <f t="shared" si="1"/>
        <v>3.9823008849557522E-2</v>
      </c>
      <c r="F11" s="12">
        <v>1298</v>
      </c>
      <c r="G11" s="12">
        <v>1240</v>
      </c>
      <c r="H11" s="10">
        <f t="shared" si="2"/>
        <v>-58</v>
      </c>
      <c r="I11" s="11">
        <f t="shared" si="3"/>
        <v>-4.4684129429892139E-2</v>
      </c>
    </row>
    <row r="12" spans="1:9" s="5" customFormat="1">
      <c r="A12" s="5" t="s">
        <v>8</v>
      </c>
      <c r="B12" s="10">
        <v>346</v>
      </c>
      <c r="C12" s="10">
        <v>228</v>
      </c>
      <c r="D12" s="10">
        <f t="shared" si="0"/>
        <v>-118</v>
      </c>
      <c r="E12" s="11">
        <f t="shared" si="1"/>
        <v>-0.34104046242774566</v>
      </c>
      <c r="F12" s="12">
        <v>840</v>
      </c>
      <c r="G12" s="12">
        <v>660</v>
      </c>
      <c r="H12" s="10">
        <f t="shared" si="2"/>
        <v>-180</v>
      </c>
      <c r="I12" s="11">
        <f t="shared" si="3"/>
        <v>-0.21428571428571427</v>
      </c>
    </row>
    <row r="13" spans="1:9" s="5" customFormat="1">
      <c r="A13" s="5" t="s">
        <v>9</v>
      </c>
      <c r="B13" s="10">
        <v>2772</v>
      </c>
      <c r="C13" s="10">
        <v>2833</v>
      </c>
      <c r="D13" s="10">
        <f t="shared" si="0"/>
        <v>61</v>
      </c>
      <c r="E13" s="11">
        <f t="shared" si="1"/>
        <v>2.2005772005772004E-2</v>
      </c>
      <c r="F13" s="12">
        <v>11789</v>
      </c>
      <c r="G13" s="12">
        <v>12381</v>
      </c>
      <c r="H13" s="10">
        <f t="shared" si="2"/>
        <v>592</v>
      </c>
      <c r="I13" s="11">
        <f t="shared" si="3"/>
        <v>5.0216303333616083E-2</v>
      </c>
    </row>
    <row r="14" spans="1:9" s="5" customFormat="1">
      <c r="A14" s="5" t="s">
        <v>37</v>
      </c>
      <c r="B14" s="10">
        <v>3471</v>
      </c>
      <c r="C14" s="10">
        <v>3565</v>
      </c>
      <c r="D14" s="10">
        <f t="shared" si="0"/>
        <v>94</v>
      </c>
      <c r="E14" s="11">
        <f t="shared" si="1"/>
        <v>2.7081532699510226E-2</v>
      </c>
      <c r="F14" s="12">
        <v>16951.5</v>
      </c>
      <c r="G14" s="12">
        <v>17925</v>
      </c>
      <c r="H14" s="10">
        <f t="shared" si="2"/>
        <v>973.5</v>
      </c>
      <c r="I14" s="11">
        <f t="shared" si="3"/>
        <v>5.7428546146358728E-2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690</v>
      </c>
      <c r="C16" s="10">
        <v>920</v>
      </c>
      <c r="D16" s="10">
        <f t="shared" ref="D16:D24" si="4">C16-B16</f>
        <v>230</v>
      </c>
      <c r="E16" s="11">
        <f t="shared" ref="E16:E24" si="5">(C16-B16)/B16</f>
        <v>0.33333333333333331</v>
      </c>
      <c r="F16" s="12">
        <v>4581.5</v>
      </c>
      <c r="G16" s="12">
        <v>5660</v>
      </c>
      <c r="H16" s="10">
        <f t="shared" ref="H16:H24" si="6">G16-F16</f>
        <v>1078.5</v>
      </c>
      <c r="I16" s="11">
        <f t="shared" ref="I16:I24" si="7">(G16-F16)/F16</f>
        <v>0.23540325220997491</v>
      </c>
    </row>
    <row r="17" spans="1:9" s="5" customFormat="1">
      <c r="A17" s="5" t="s">
        <v>11</v>
      </c>
      <c r="B17" s="10">
        <v>3153</v>
      </c>
      <c r="C17" s="10">
        <v>3199</v>
      </c>
      <c r="D17" s="10">
        <f t="shared" si="4"/>
        <v>46</v>
      </c>
      <c r="E17" s="11">
        <f t="shared" si="5"/>
        <v>1.4589280050745322E-2</v>
      </c>
      <c r="F17" s="12">
        <v>19255</v>
      </c>
      <c r="G17" s="12">
        <v>19429</v>
      </c>
      <c r="H17" s="10">
        <f t="shared" si="6"/>
        <v>174</v>
      </c>
      <c r="I17" s="11">
        <f t="shared" si="7"/>
        <v>9.0366138665281745E-3</v>
      </c>
    </row>
    <row r="18" spans="1:9" s="5" customFormat="1">
      <c r="A18" s="5" t="s">
        <v>12</v>
      </c>
      <c r="B18" s="10">
        <v>2250</v>
      </c>
      <c r="C18" s="10">
        <v>2189</v>
      </c>
      <c r="D18" s="10">
        <f t="shared" si="4"/>
        <v>-61</v>
      </c>
      <c r="E18" s="11">
        <f t="shared" si="5"/>
        <v>-2.711111111111111E-2</v>
      </c>
      <c r="F18" s="12">
        <v>13744.5</v>
      </c>
      <c r="G18" s="12">
        <v>13551.5</v>
      </c>
      <c r="H18" s="10">
        <f t="shared" si="6"/>
        <v>-193</v>
      </c>
      <c r="I18" s="11">
        <f t="shared" si="7"/>
        <v>-1.404198042853505E-2</v>
      </c>
    </row>
    <row r="19" spans="1:9" s="5" customFormat="1">
      <c r="A19" s="5" t="s">
        <v>13</v>
      </c>
      <c r="B19" s="10">
        <v>672</v>
      </c>
      <c r="C19" s="10">
        <v>369</v>
      </c>
      <c r="D19" s="10">
        <f t="shared" si="4"/>
        <v>-303</v>
      </c>
      <c r="E19" s="11">
        <f t="shared" si="5"/>
        <v>-0.45089285714285715</v>
      </c>
      <c r="F19" s="12">
        <v>2912</v>
      </c>
      <c r="G19" s="12">
        <v>2082</v>
      </c>
      <c r="H19" s="10">
        <f t="shared" si="6"/>
        <v>-830</v>
      </c>
      <c r="I19" s="11">
        <f t="shared" si="7"/>
        <v>-0.28502747252747251</v>
      </c>
    </row>
    <row r="20" spans="1:9" s="5" customFormat="1">
      <c r="A20" s="5" t="s">
        <v>14</v>
      </c>
      <c r="B20" s="10">
        <v>268</v>
      </c>
      <c r="C20" s="10">
        <v>274</v>
      </c>
      <c r="D20" s="10">
        <f t="shared" si="4"/>
        <v>6</v>
      </c>
      <c r="E20" s="11">
        <f t="shared" si="5"/>
        <v>2.2388059701492536E-2</v>
      </c>
      <c r="F20" s="12">
        <v>1360</v>
      </c>
      <c r="G20" s="12">
        <v>1420</v>
      </c>
      <c r="H20" s="10">
        <f t="shared" si="6"/>
        <v>60</v>
      </c>
      <c r="I20" s="11">
        <f t="shared" si="7"/>
        <v>4.4117647058823532E-2</v>
      </c>
    </row>
    <row r="21" spans="1:9" s="5" customFormat="1">
      <c r="A21" s="5" t="s">
        <v>15</v>
      </c>
      <c r="B21" s="10">
        <v>872</v>
      </c>
      <c r="C21" s="10">
        <v>965</v>
      </c>
      <c r="D21" s="10">
        <f t="shared" si="4"/>
        <v>93</v>
      </c>
      <c r="E21" s="11">
        <f t="shared" si="5"/>
        <v>0.10665137614678899</v>
      </c>
      <c r="F21" s="12">
        <v>4728</v>
      </c>
      <c r="G21" s="12">
        <v>5101</v>
      </c>
      <c r="H21" s="10">
        <f t="shared" si="6"/>
        <v>373</v>
      </c>
      <c r="I21" s="11">
        <f t="shared" si="7"/>
        <v>7.8891708967851096E-2</v>
      </c>
    </row>
    <row r="22" spans="1:9" s="5" customFormat="1">
      <c r="A22" s="5" t="s">
        <v>16</v>
      </c>
      <c r="B22" s="10">
        <v>333</v>
      </c>
      <c r="C22" s="10">
        <v>280</v>
      </c>
      <c r="D22" s="10">
        <f t="shared" si="4"/>
        <v>-53</v>
      </c>
      <c r="E22" s="11">
        <f t="shared" si="5"/>
        <v>-0.15915915915915915</v>
      </c>
      <c r="F22" s="12">
        <v>1462</v>
      </c>
      <c r="G22" s="12">
        <v>1129</v>
      </c>
      <c r="H22" s="10">
        <f t="shared" si="6"/>
        <v>-333</v>
      </c>
      <c r="I22" s="11">
        <f t="shared" si="7"/>
        <v>-0.22777017783857728</v>
      </c>
    </row>
    <row r="23" spans="1:9" s="5" customFormat="1">
      <c r="A23" s="5" t="s">
        <v>17</v>
      </c>
      <c r="B23" s="10">
        <v>124</v>
      </c>
      <c r="C23" s="10">
        <v>204</v>
      </c>
      <c r="D23" s="10">
        <f t="shared" si="4"/>
        <v>80</v>
      </c>
      <c r="E23" s="11">
        <f t="shared" si="5"/>
        <v>0.64516129032258063</v>
      </c>
      <c r="F23" s="12">
        <v>763</v>
      </c>
      <c r="G23" s="12">
        <v>1015</v>
      </c>
      <c r="H23" s="10">
        <f t="shared" si="6"/>
        <v>252</v>
      </c>
      <c r="I23" s="11">
        <f t="shared" si="7"/>
        <v>0.33027522935779818</v>
      </c>
    </row>
    <row r="24" spans="1:9" s="5" customFormat="1">
      <c r="A24" s="5" t="s">
        <v>18</v>
      </c>
      <c r="B24" s="10">
        <v>194</v>
      </c>
      <c r="C24" s="10">
        <v>190</v>
      </c>
      <c r="D24" s="10">
        <f t="shared" si="4"/>
        <v>-4</v>
      </c>
      <c r="E24" s="11">
        <f t="shared" si="5"/>
        <v>-2.0618556701030927E-2</v>
      </c>
      <c r="F24" s="12">
        <v>194</v>
      </c>
      <c r="G24" s="12">
        <v>190</v>
      </c>
      <c r="H24" s="10">
        <f t="shared" si="6"/>
        <v>-4</v>
      </c>
      <c r="I24" s="11">
        <f t="shared" si="7"/>
        <v>-2.0618556701030927E-2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18503</v>
      </c>
      <c r="C27" s="10">
        <v>18784</v>
      </c>
      <c r="D27" s="10">
        <f t="shared" ref="D27:D32" si="8">C27-B27</f>
        <v>281</v>
      </c>
      <c r="E27" s="11">
        <f t="shared" ref="E27:E32" si="9">(C27-B27)/B27</f>
        <v>1.5186726476787548E-2</v>
      </c>
      <c r="F27" s="12">
        <v>167234.5</v>
      </c>
      <c r="G27" s="12">
        <v>173131.3</v>
      </c>
      <c r="H27" s="10">
        <f t="shared" ref="H27:H32" si="10">G27-F27</f>
        <v>5896.7999999999884</v>
      </c>
      <c r="I27" s="11">
        <f t="shared" ref="I27:I32" si="11">(G27-F27)/F27</f>
        <v>3.5260666907844899E-2</v>
      </c>
    </row>
    <row r="28" spans="1:9" s="5" customFormat="1">
      <c r="A28" s="5" t="s">
        <v>20</v>
      </c>
      <c r="B28" s="10">
        <v>14884</v>
      </c>
      <c r="C28" s="10">
        <v>14861</v>
      </c>
      <c r="D28" s="10">
        <f t="shared" si="8"/>
        <v>-23</v>
      </c>
      <c r="E28" s="11">
        <f t="shared" si="9"/>
        <v>-1.5452835259338888E-3</v>
      </c>
      <c r="F28" s="12">
        <v>136025</v>
      </c>
      <c r="G28" s="12">
        <v>137028.5</v>
      </c>
      <c r="H28" s="10">
        <f t="shared" si="10"/>
        <v>1003.5</v>
      </c>
      <c r="I28" s="11">
        <f t="shared" si="11"/>
        <v>7.3773203455247197E-3</v>
      </c>
    </row>
    <row r="29" spans="1:9" s="5" customFormat="1">
      <c r="A29" s="5" t="s">
        <v>21</v>
      </c>
      <c r="B29" s="10">
        <v>2095</v>
      </c>
      <c r="C29" s="10">
        <v>2696</v>
      </c>
      <c r="D29" s="10">
        <f t="shared" si="8"/>
        <v>601</v>
      </c>
      <c r="E29" s="11">
        <f t="shared" si="9"/>
        <v>0.28687350835322195</v>
      </c>
      <c r="F29" s="12">
        <v>13083</v>
      </c>
      <c r="G29" s="12">
        <v>15471</v>
      </c>
      <c r="H29" s="10">
        <f t="shared" si="10"/>
        <v>2388</v>
      </c>
      <c r="I29" s="11">
        <f t="shared" si="11"/>
        <v>0.18252694336161432</v>
      </c>
    </row>
    <row r="30" spans="1:9" s="5" customFormat="1">
      <c r="A30" s="5" t="s">
        <v>22</v>
      </c>
      <c r="B30" s="10">
        <v>511</v>
      </c>
      <c r="C30" s="10">
        <v>684</v>
      </c>
      <c r="D30" s="10">
        <f t="shared" si="8"/>
        <v>173</v>
      </c>
      <c r="E30" s="11">
        <f t="shared" si="9"/>
        <v>0.33855185909980429</v>
      </c>
      <c r="F30" s="12">
        <v>2352</v>
      </c>
      <c r="G30" s="12">
        <v>3154</v>
      </c>
      <c r="H30" s="10">
        <f t="shared" si="10"/>
        <v>802</v>
      </c>
      <c r="I30" s="11">
        <f t="shared" si="11"/>
        <v>0.34098639455782315</v>
      </c>
    </row>
    <row r="31" spans="1:9" s="5" customFormat="1">
      <c r="A31" s="5" t="s">
        <v>23</v>
      </c>
      <c r="B31" s="10">
        <v>1742</v>
      </c>
      <c r="C31" s="10">
        <v>1935</v>
      </c>
      <c r="D31" s="10">
        <f t="shared" si="8"/>
        <v>193</v>
      </c>
      <c r="E31" s="11">
        <f t="shared" si="9"/>
        <v>0.11079219288174512</v>
      </c>
      <c r="F31" s="12">
        <v>12998</v>
      </c>
      <c r="G31" s="12">
        <v>14085</v>
      </c>
      <c r="H31" s="10">
        <f t="shared" si="10"/>
        <v>1087</v>
      </c>
      <c r="I31" s="11">
        <f t="shared" si="11"/>
        <v>8.3628250500076939E-2</v>
      </c>
    </row>
    <row r="32" spans="1:9" s="5" customFormat="1">
      <c r="A32" s="5" t="s">
        <v>24</v>
      </c>
      <c r="B32" s="10">
        <v>529</v>
      </c>
      <c r="C32" s="10">
        <v>724</v>
      </c>
      <c r="D32" s="10">
        <f t="shared" si="8"/>
        <v>195</v>
      </c>
      <c r="E32" s="11">
        <f t="shared" si="9"/>
        <v>0.36862003780718339</v>
      </c>
      <c r="F32" s="12">
        <v>2776.5</v>
      </c>
      <c r="G32" s="12">
        <v>3392.8</v>
      </c>
      <c r="H32" s="10">
        <f t="shared" si="10"/>
        <v>616.30000000000018</v>
      </c>
      <c r="I32" s="11">
        <f t="shared" si="11"/>
        <v>0.22197010624887456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3431</v>
      </c>
      <c r="C35" s="10">
        <v>3334</v>
      </c>
      <c r="D35" s="10">
        <f>C35-B35</f>
        <v>-97</v>
      </c>
      <c r="E35" s="11">
        <f>(C35-B35)/B35</f>
        <v>-2.8271640921014283E-2</v>
      </c>
      <c r="F35" s="12">
        <v>24073</v>
      </c>
      <c r="G35" s="12">
        <v>24387</v>
      </c>
      <c r="H35" s="10">
        <f>G35-F35</f>
        <v>314</v>
      </c>
      <c r="I35" s="11">
        <f>(G35-F35)/F35</f>
        <v>1.3043658870934241E-2</v>
      </c>
    </row>
    <row r="36" spans="1:9" s="5" customFormat="1">
      <c r="A36" s="5" t="s">
        <v>26</v>
      </c>
      <c r="B36" s="10">
        <v>2449</v>
      </c>
      <c r="C36" s="10">
        <v>2342</v>
      </c>
      <c r="D36" s="10">
        <f>C36-B36</f>
        <v>-107</v>
      </c>
      <c r="E36" s="11">
        <f>(C36-B36)/B36</f>
        <v>-4.3691302572478566E-2</v>
      </c>
      <c r="F36" s="12">
        <v>17009</v>
      </c>
      <c r="G36" s="12">
        <v>16951</v>
      </c>
      <c r="H36" s="10">
        <f>G36-F36</f>
        <v>-58</v>
      </c>
      <c r="I36" s="11">
        <f>(G36-F36)/F36</f>
        <v>-3.4099594332412252E-3</v>
      </c>
    </row>
    <row r="37" spans="1:9" s="5" customFormat="1">
      <c r="A37" s="5" t="s">
        <v>27</v>
      </c>
      <c r="B37" s="10">
        <v>545</v>
      </c>
      <c r="C37" s="10">
        <v>559</v>
      </c>
      <c r="D37" s="10">
        <f>C37-B37</f>
        <v>14</v>
      </c>
      <c r="E37" s="11">
        <f>(C37-B37)/B37</f>
        <v>2.5688073394495414E-2</v>
      </c>
      <c r="F37" s="12">
        <v>2647</v>
      </c>
      <c r="G37" s="12">
        <v>2871</v>
      </c>
      <c r="H37" s="10">
        <f>G37-F37</f>
        <v>224</v>
      </c>
      <c r="I37" s="11">
        <f>(G37-F37)/F37</f>
        <v>8.4624102757839062E-2</v>
      </c>
    </row>
    <row r="38" spans="1:9" s="5" customFormat="1">
      <c r="A38" s="5" t="s">
        <v>28</v>
      </c>
      <c r="B38" s="10">
        <v>940</v>
      </c>
      <c r="C38" s="10">
        <v>1010</v>
      </c>
      <c r="D38" s="10">
        <f>C38-B38</f>
        <v>70</v>
      </c>
      <c r="E38" s="11">
        <f>(C38-B38)/B38</f>
        <v>7.4468085106382975E-2</v>
      </c>
      <c r="F38" s="12">
        <v>4417</v>
      </c>
      <c r="G38" s="12">
        <v>4565</v>
      </c>
      <c r="H38" s="10">
        <f>G38-F38</f>
        <v>148</v>
      </c>
      <c r="I38" s="11">
        <f>(G38-F38)/F38</f>
        <v>3.3506905139234773E-2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30662</v>
      </c>
      <c r="C41" s="10">
        <v>30991</v>
      </c>
      <c r="D41" s="10">
        <f>C41-B41</f>
        <v>329</v>
      </c>
      <c r="E41" s="11">
        <f>(C41-B41)/B41</f>
        <v>1.0729893679472963E-2</v>
      </c>
      <c r="F41" s="12">
        <v>274069</v>
      </c>
      <c r="G41" s="12">
        <v>282726.3</v>
      </c>
      <c r="H41" s="10">
        <f>G41-F41</f>
        <v>8657.2999999999884</v>
      </c>
      <c r="I41" s="11">
        <f>(G41-F41)/F41</f>
        <v>3.1588030751380086E-2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I19" sqref="I19"/>
    </sheetView>
  </sheetViews>
  <sheetFormatPr defaultColWidth="8.85546875" defaultRowHeight="15"/>
  <cols>
    <col min="1" max="1" width="19.5703125" style="6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6"/>
      <c r="B3" s="36"/>
      <c r="C3" s="36"/>
      <c r="D3" s="36"/>
      <c r="E3" s="36"/>
      <c r="F3" s="36"/>
      <c r="G3" s="36"/>
      <c r="H3" s="36"/>
      <c r="I3" s="36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62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9289</v>
      </c>
      <c r="C6" s="10">
        <v>9582</v>
      </c>
      <c r="D6" s="10">
        <f t="shared" ref="D6:D14" si="0">C6-B6</f>
        <v>293</v>
      </c>
      <c r="E6" s="11">
        <f t="shared" ref="E6:E14" si="1">(C6-B6)/B6</f>
        <v>3.1542684896113685E-2</v>
      </c>
      <c r="F6" s="12">
        <v>81829.5</v>
      </c>
      <c r="G6" s="12">
        <v>85221.5</v>
      </c>
      <c r="H6" s="10">
        <f t="shared" ref="H6:H14" si="2">G6-F6</f>
        <v>3392</v>
      </c>
      <c r="I6" s="11">
        <f t="shared" ref="I6:I14" si="3">(G6-F6)/F6</f>
        <v>4.1452043578416094E-2</v>
      </c>
    </row>
    <row r="7" spans="1:9" s="5" customFormat="1">
      <c r="A7" s="5" t="s">
        <v>4</v>
      </c>
      <c r="B7" s="10">
        <v>5442</v>
      </c>
      <c r="C7" s="10">
        <v>5631</v>
      </c>
      <c r="D7" s="10">
        <f t="shared" si="0"/>
        <v>189</v>
      </c>
      <c r="E7" s="11">
        <f t="shared" si="1"/>
        <v>3.4729878721058434E-2</v>
      </c>
      <c r="F7" s="12">
        <v>48266</v>
      </c>
      <c r="G7" s="12">
        <v>49770</v>
      </c>
      <c r="H7" s="10">
        <f t="shared" si="2"/>
        <v>1504</v>
      </c>
      <c r="I7" s="11">
        <f t="shared" si="3"/>
        <v>3.1160651390212572E-2</v>
      </c>
    </row>
    <row r="8" spans="1:9" s="5" customFormat="1">
      <c r="A8" s="5" t="s">
        <v>5</v>
      </c>
      <c r="B8" s="10">
        <v>249</v>
      </c>
      <c r="C8" s="10">
        <v>485</v>
      </c>
      <c r="D8" s="10">
        <f t="shared" si="0"/>
        <v>236</v>
      </c>
      <c r="E8" s="11">
        <f t="shared" si="1"/>
        <v>0.94779116465863456</v>
      </c>
      <c r="F8" s="12">
        <v>1093</v>
      </c>
      <c r="G8" s="12">
        <v>1811.5</v>
      </c>
      <c r="H8" s="10">
        <f t="shared" si="2"/>
        <v>718.5</v>
      </c>
      <c r="I8" s="11">
        <f t="shared" si="3"/>
        <v>0.65736505032021952</v>
      </c>
    </row>
    <row r="9" spans="1:9" s="5" customFormat="1">
      <c r="A9" s="5" t="s">
        <v>39</v>
      </c>
      <c r="B9" s="10">
        <v>274</v>
      </c>
      <c r="C9" s="10">
        <v>186</v>
      </c>
      <c r="D9" s="10">
        <f t="shared" si="0"/>
        <v>-88</v>
      </c>
      <c r="E9" s="11">
        <f t="shared" si="1"/>
        <v>-0.32116788321167883</v>
      </c>
      <c r="F9" s="12">
        <v>763</v>
      </c>
      <c r="G9" s="12">
        <v>583</v>
      </c>
      <c r="H9" s="10">
        <f t="shared" si="2"/>
        <v>-180</v>
      </c>
      <c r="I9" s="11">
        <f t="shared" si="3"/>
        <v>-0.23591087811271297</v>
      </c>
    </row>
    <row r="10" spans="1:9" s="5" customFormat="1">
      <c r="A10" s="5" t="s">
        <v>6</v>
      </c>
      <c r="B10" s="10">
        <v>249</v>
      </c>
      <c r="C10" s="10">
        <v>216</v>
      </c>
      <c r="D10" s="10">
        <f t="shared" si="0"/>
        <v>-33</v>
      </c>
      <c r="E10" s="11">
        <f t="shared" si="1"/>
        <v>-0.13253012048192772</v>
      </c>
      <c r="F10" s="12">
        <v>895</v>
      </c>
      <c r="G10" s="12">
        <v>937</v>
      </c>
      <c r="H10" s="10">
        <f t="shared" si="2"/>
        <v>42</v>
      </c>
      <c r="I10" s="11">
        <f t="shared" si="3"/>
        <v>4.6927374301675977E-2</v>
      </c>
    </row>
    <row r="11" spans="1:9" s="5" customFormat="1">
      <c r="A11" s="5" t="s">
        <v>7</v>
      </c>
      <c r="B11" s="10">
        <v>204</v>
      </c>
      <c r="C11" s="10">
        <v>235</v>
      </c>
      <c r="D11" s="10">
        <f t="shared" si="0"/>
        <v>31</v>
      </c>
      <c r="E11" s="11">
        <f t="shared" si="1"/>
        <v>0.15196078431372548</v>
      </c>
      <c r="F11" s="12">
        <v>1121</v>
      </c>
      <c r="G11" s="12">
        <v>1242</v>
      </c>
      <c r="H11" s="10">
        <f t="shared" si="2"/>
        <v>121</v>
      </c>
      <c r="I11" s="11">
        <f t="shared" si="3"/>
        <v>0.10793933987511151</v>
      </c>
    </row>
    <row r="12" spans="1:9" s="5" customFormat="1">
      <c r="A12" s="5" t="s">
        <v>8</v>
      </c>
      <c r="B12" s="10">
        <v>341</v>
      </c>
      <c r="C12" s="10">
        <v>182</v>
      </c>
      <c r="D12" s="10">
        <f t="shared" si="0"/>
        <v>-159</v>
      </c>
      <c r="E12" s="11">
        <f t="shared" si="1"/>
        <v>-0.4662756598240469</v>
      </c>
      <c r="F12" s="12">
        <v>833</v>
      </c>
      <c r="G12" s="12">
        <v>510</v>
      </c>
      <c r="H12" s="10">
        <f t="shared" si="2"/>
        <v>-323</v>
      </c>
      <c r="I12" s="11">
        <f t="shared" si="3"/>
        <v>-0.38775510204081631</v>
      </c>
    </row>
    <row r="13" spans="1:9" s="5" customFormat="1">
      <c r="A13" s="5" t="s">
        <v>9</v>
      </c>
      <c r="B13" s="10">
        <v>2765</v>
      </c>
      <c r="C13" s="10">
        <v>3059</v>
      </c>
      <c r="D13" s="10">
        <f t="shared" si="0"/>
        <v>294</v>
      </c>
      <c r="E13" s="11">
        <f t="shared" si="1"/>
        <v>0.10632911392405063</v>
      </c>
      <c r="F13" s="12">
        <v>11804</v>
      </c>
      <c r="G13" s="12">
        <v>13720</v>
      </c>
      <c r="H13" s="10">
        <f t="shared" si="2"/>
        <v>1916</v>
      </c>
      <c r="I13" s="11">
        <f t="shared" si="3"/>
        <v>0.16231785835310064</v>
      </c>
    </row>
    <row r="14" spans="1:9" s="5" customFormat="1">
      <c r="A14" s="5" t="s">
        <v>37</v>
      </c>
      <c r="B14" s="10">
        <v>3466</v>
      </c>
      <c r="C14" s="10">
        <v>3338</v>
      </c>
      <c r="D14" s="10">
        <f t="shared" si="0"/>
        <v>-128</v>
      </c>
      <c r="E14" s="11">
        <f t="shared" si="1"/>
        <v>-3.693017888055395E-2</v>
      </c>
      <c r="F14" s="12">
        <v>17054.5</v>
      </c>
      <c r="G14" s="12">
        <v>16648</v>
      </c>
      <c r="H14" s="10">
        <f t="shared" si="2"/>
        <v>-406.5</v>
      </c>
      <c r="I14" s="11">
        <f t="shared" si="3"/>
        <v>-2.3835351373537775E-2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688</v>
      </c>
      <c r="C16" s="10">
        <v>927</v>
      </c>
      <c r="D16" s="10">
        <f t="shared" ref="D16:D24" si="4">C16-B16</f>
        <v>239</v>
      </c>
      <c r="E16" s="11">
        <f t="shared" ref="E16:E24" si="5">(C16-B16)/B16</f>
        <v>0.34738372093023256</v>
      </c>
      <c r="F16" s="12">
        <v>4575.5</v>
      </c>
      <c r="G16" s="12">
        <v>5670</v>
      </c>
      <c r="H16" s="10">
        <f t="shared" ref="H16:H24" si="6">G16-F16</f>
        <v>1094.5</v>
      </c>
      <c r="I16" s="11">
        <f t="shared" ref="I16:I24" si="7">(G16-F16)/F16</f>
        <v>0.23920882963610535</v>
      </c>
    </row>
    <row r="17" spans="1:9" s="5" customFormat="1">
      <c r="A17" s="5" t="s">
        <v>11</v>
      </c>
      <c r="B17" s="10">
        <v>3137</v>
      </c>
      <c r="C17" s="10">
        <v>3201</v>
      </c>
      <c r="D17" s="10">
        <f t="shared" si="4"/>
        <v>64</v>
      </c>
      <c r="E17" s="11">
        <f t="shared" si="5"/>
        <v>2.0401657634682817E-2</v>
      </c>
      <c r="F17" s="12">
        <v>19180</v>
      </c>
      <c r="G17" s="12">
        <v>19520</v>
      </c>
      <c r="H17" s="10">
        <f t="shared" si="6"/>
        <v>340</v>
      </c>
      <c r="I17" s="11">
        <f t="shared" si="7"/>
        <v>1.7726798748696558E-2</v>
      </c>
    </row>
    <row r="18" spans="1:9" s="5" customFormat="1">
      <c r="A18" s="5" t="s">
        <v>12</v>
      </c>
      <c r="B18" s="10">
        <v>2260</v>
      </c>
      <c r="C18" s="10">
        <v>2205</v>
      </c>
      <c r="D18" s="10">
        <f t="shared" si="4"/>
        <v>-55</v>
      </c>
      <c r="E18" s="11">
        <f t="shared" si="5"/>
        <v>-2.4336283185840708E-2</v>
      </c>
      <c r="F18" s="12">
        <v>13793.5</v>
      </c>
      <c r="G18" s="12">
        <v>13630.5</v>
      </c>
      <c r="H18" s="10">
        <f t="shared" si="6"/>
        <v>-163</v>
      </c>
      <c r="I18" s="11">
        <f t="shared" si="7"/>
        <v>-1.1817160256642622E-2</v>
      </c>
    </row>
    <row r="19" spans="1:9" s="5" customFormat="1">
      <c r="A19" s="5" t="s">
        <v>13</v>
      </c>
      <c r="B19" s="10">
        <v>549</v>
      </c>
      <c r="C19" s="10">
        <v>373</v>
      </c>
      <c r="D19" s="10">
        <f t="shared" si="4"/>
        <v>-176</v>
      </c>
      <c r="E19" s="11">
        <f t="shared" si="5"/>
        <v>-0.32058287795992713</v>
      </c>
      <c r="F19" s="12">
        <v>2558</v>
      </c>
      <c r="G19" s="12">
        <v>2094</v>
      </c>
      <c r="H19" s="10">
        <f t="shared" si="6"/>
        <v>-464</v>
      </c>
      <c r="I19" s="11">
        <f t="shared" si="7"/>
        <v>-0.181391712275215</v>
      </c>
    </row>
    <row r="20" spans="1:9" s="5" customFormat="1">
      <c r="A20" s="5" t="s">
        <v>14</v>
      </c>
      <c r="B20" s="10">
        <v>264</v>
      </c>
      <c r="C20" s="10">
        <v>256</v>
      </c>
      <c r="D20" s="10">
        <f t="shared" si="4"/>
        <v>-8</v>
      </c>
      <c r="E20" s="11">
        <f t="shared" si="5"/>
        <v>-3.0303030303030304E-2</v>
      </c>
      <c r="F20" s="12">
        <v>1337</v>
      </c>
      <c r="G20" s="12">
        <v>1369</v>
      </c>
      <c r="H20" s="10">
        <f t="shared" si="6"/>
        <v>32</v>
      </c>
      <c r="I20" s="11">
        <f t="shared" si="7"/>
        <v>2.3934181002243829E-2</v>
      </c>
    </row>
    <row r="21" spans="1:9" s="5" customFormat="1">
      <c r="A21" s="5" t="s">
        <v>15</v>
      </c>
      <c r="B21" s="10">
        <v>872</v>
      </c>
      <c r="C21" s="10">
        <v>966</v>
      </c>
      <c r="D21" s="10">
        <f t="shared" si="4"/>
        <v>94</v>
      </c>
      <c r="E21" s="11">
        <f t="shared" si="5"/>
        <v>0.10779816513761468</v>
      </c>
      <c r="F21" s="12">
        <v>4725</v>
      </c>
      <c r="G21" s="12">
        <v>5106</v>
      </c>
      <c r="H21" s="10">
        <f t="shared" si="6"/>
        <v>381</v>
      </c>
      <c r="I21" s="11">
        <f t="shared" si="7"/>
        <v>8.0634920634920629E-2</v>
      </c>
    </row>
    <row r="22" spans="1:9" s="5" customFormat="1">
      <c r="A22" s="5" t="s">
        <v>16</v>
      </c>
      <c r="B22" s="10">
        <v>319</v>
      </c>
      <c r="C22" s="10">
        <v>272</v>
      </c>
      <c r="D22" s="10">
        <f t="shared" si="4"/>
        <v>-47</v>
      </c>
      <c r="E22" s="11">
        <f t="shared" si="5"/>
        <v>-0.14733542319749215</v>
      </c>
      <c r="F22" s="12">
        <v>1407</v>
      </c>
      <c r="G22" s="12">
        <v>1113</v>
      </c>
      <c r="H22" s="10">
        <f t="shared" si="6"/>
        <v>-294</v>
      </c>
      <c r="I22" s="11">
        <f t="shared" si="7"/>
        <v>-0.20895522388059701</v>
      </c>
    </row>
    <row r="23" spans="1:9" s="5" customFormat="1">
      <c r="A23" s="5" t="s">
        <v>17</v>
      </c>
      <c r="B23" s="10">
        <v>162</v>
      </c>
      <c r="C23" s="10">
        <v>234</v>
      </c>
      <c r="D23" s="10">
        <f t="shared" si="4"/>
        <v>72</v>
      </c>
      <c r="E23" s="11">
        <f t="shared" si="5"/>
        <v>0.44444444444444442</v>
      </c>
      <c r="F23" s="12">
        <v>895</v>
      </c>
      <c r="G23" s="12">
        <v>1065.5</v>
      </c>
      <c r="H23" s="10">
        <f t="shared" si="6"/>
        <v>170.5</v>
      </c>
      <c r="I23" s="11">
        <f t="shared" si="7"/>
        <v>0.19050279329608938</v>
      </c>
    </row>
    <row r="24" spans="1:9" s="5" customFormat="1">
      <c r="A24" s="5" t="s">
        <v>18</v>
      </c>
      <c r="B24" s="10">
        <v>195</v>
      </c>
      <c r="C24" s="10">
        <v>194</v>
      </c>
      <c r="D24" s="10">
        <f t="shared" si="4"/>
        <v>-1</v>
      </c>
      <c r="E24" s="11">
        <f t="shared" si="5"/>
        <v>-5.1282051282051282E-3</v>
      </c>
      <c r="F24" s="12">
        <v>195</v>
      </c>
      <c r="G24" s="12">
        <v>194</v>
      </c>
      <c r="H24" s="10">
        <f t="shared" si="6"/>
        <v>-1</v>
      </c>
      <c r="I24" s="11">
        <f t="shared" si="7"/>
        <v>-5.1282051282051282E-3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18242</v>
      </c>
      <c r="C27" s="10">
        <v>18487</v>
      </c>
      <c r="D27" s="10">
        <f t="shared" ref="D27:D32" si="8">C27-B27</f>
        <v>245</v>
      </c>
      <c r="E27" s="11">
        <f t="shared" ref="E27:E32" si="9">(C27-B27)/B27</f>
        <v>1.343054489639294E-2</v>
      </c>
      <c r="F27" s="12">
        <v>166372.5</v>
      </c>
      <c r="G27" s="12">
        <v>172219.3</v>
      </c>
      <c r="H27" s="10">
        <f t="shared" ref="H27:H32" si="10">G27-F27</f>
        <v>5846.7999999999884</v>
      </c>
      <c r="I27" s="11">
        <f t="shared" ref="I27:I32" si="11">(G27-F27)/F27</f>
        <v>3.514282708981345E-2</v>
      </c>
    </row>
    <row r="28" spans="1:9" s="5" customFormat="1">
      <c r="A28" s="5" t="s">
        <v>20</v>
      </c>
      <c r="B28" s="10">
        <v>14680</v>
      </c>
      <c r="C28" s="10">
        <v>14712</v>
      </c>
      <c r="D28" s="10">
        <f t="shared" si="8"/>
        <v>32</v>
      </c>
      <c r="E28" s="11">
        <f t="shared" si="9"/>
        <v>2.1798365122615805E-3</v>
      </c>
      <c r="F28" s="12">
        <v>135384</v>
      </c>
      <c r="G28" s="12">
        <v>136465.5</v>
      </c>
      <c r="H28" s="10">
        <f t="shared" si="10"/>
        <v>1081.5</v>
      </c>
      <c r="I28" s="11">
        <f t="shared" si="11"/>
        <v>7.9883885835844715E-3</v>
      </c>
    </row>
    <row r="29" spans="1:9" s="5" customFormat="1">
      <c r="A29" s="5" t="s">
        <v>21</v>
      </c>
      <c r="B29" s="10">
        <v>2081</v>
      </c>
      <c r="C29" s="10">
        <v>2685</v>
      </c>
      <c r="D29" s="10">
        <f t="shared" si="8"/>
        <v>604</v>
      </c>
      <c r="E29" s="11">
        <f t="shared" si="9"/>
        <v>0.29024507448342141</v>
      </c>
      <c r="F29" s="12">
        <v>13052</v>
      </c>
      <c r="G29" s="12">
        <v>15416</v>
      </c>
      <c r="H29" s="10">
        <f t="shared" si="10"/>
        <v>2364</v>
      </c>
      <c r="I29" s="11">
        <f t="shared" si="11"/>
        <v>0.18112166717744407</v>
      </c>
    </row>
    <row r="30" spans="1:9" s="5" customFormat="1">
      <c r="A30" s="5" t="s">
        <v>22</v>
      </c>
      <c r="B30" s="10">
        <v>501</v>
      </c>
      <c r="C30" s="10">
        <v>682</v>
      </c>
      <c r="D30" s="10">
        <f t="shared" si="8"/>
        <v>181</v>
      </c>
      <c r="E30" s="11">
        <f t="shared" si="9"/>
        <v>0.36127744510978044</v>
      </c>
      <c r="F30" s="12">
        <v>2344</v>
      </c>
      <c r="G30" s="12">
        <v>3186</v>
      </c>
      <c r="H30" s="10">
        <f t="shared" si="10"/>
        <v>842</v>
      </c>
      <c r="I30" s="11">
        <f t="shared" si="11"/>
        <v>0.35921501706484643</v>
      </c>
    </row>
    <row r="31" spans="1:9" s="5" customFormat="1">
      <c r="A31" s="5" t="s">
        <v>23</v>
      </c>
      <c r="B31" s="10">
        <v>1742</v>
      </c>
      <c r="C31" s="10">
        <v>1930</v>
      </c>
      <c r="D31" s="10">
        <f t="shared" si="8"/>
        <v>188</v>
      </c>
      <c r="E31" s="11">
        <f t="shared" si="9"/>
        <v>0.1079219288174512</v>
      </c>
      <c r="F31" s="12">
        <v>12965</v>
      </c>
      <c r="G31" s="12">
        <v>14016</v>
      </c>
      <c r="H31" s="10">
        <f t="shared" si="10"/>
        <v>1051</v>
      </c>
      <c r="I31" s="11">
        <f t="shared" si="11"/>
        <v>8.1064404165059778E-2</v>
      </c>
    </row>
    <row r="32" spans="1:9" s="5" customFormat="1">
      <c r="A32" s="5" t="s">
        <v>24</v>
      </c>
      <c r="B32" s="10">
        <v>493</v>
      </c>
      <c r="C32" s="10">
        <v>588</v>
      </c>
      <c r="D32" s="10">
        <f t="shared" si="8"/>
        <v>95</v>
      </c>
      <c r="E32" s="11">
        <f t="shared" si="9"/>
        <v>0.1926977687626775</v>
      </c>
      <c r="F32" s="12">
        <v>2627.5</v>
      </c>
      <c r="G32" s="12">
        <v>3135.8</v>
      </c>
      <c r="H32" s="10">
        <f t="shared" si="10"/>
        <v>508.30000000000018</v>
      </c>
      <c r="I32" s="11">
        <f t="shared" si="11"/>
        <v>0.19345385347288305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3416</v>
      </c>
      <c r="C35" s="10">
        <v>3288</v>
      </c>
      <c r="D35" s="10">
        <f>C35-B35</f>
        <v>-128</v>
      </c>
      <c r="E35" s="11">
        <f>(C35-B35)/B35</f>
        <v>-3.7470725995316159E-2</v>
      </c>
      <c r="F35" s="12">
        <v>24242</v>
      </c>
      <c r="G35" s="12">
        <v>24303</v>
      </c>
      <c r="H35" s="10">
        <f>G35-F35</f>
        <v>61</v>
      </c>
      <c r="I35" s="11">
        <f>(G35-F35)/F35</f>
        <v>2.5162940351456152E-3</v>
      </c>
    </row>
    <row r="36" spans="1:9" s="5" customFormat="1">
      <c r="A36" s="5" t="s">
        <v>26</v>
      </c>
      <c r="B36" s="10">
        <v>2432</v>
      </c>
      <c r="C36" s="10">
        <v>2314</v>
      </c>
      <c r="D36" s="10">
        <f>C36-B36</f>
        <v>-118</v>
      </c>
      <c r="E36" s="11">
        <f>(C36-B36)/B36</f>
        <v>-4.8519736842105261E-2</v>
      </c>
      <c r="F36" s="12">
        <v>17096</v>
      </c>
      <c r="G36" s="12">
        <v>16892</v>
      </c>
      <c r="H36" s="10">
        <f>G36-F36</f>
        <v>-204</v>
      </c>
      <c r="I36" s="11">
        <f>(G36-F36)/F36</f>
        <v>-1.1932615816565278E-2</v>
      </c>
    </row>
    <row r="37" spans="1:9" s="5" customFormat="1">
      <c r="A37" s="5" t="s">
        <v>27</v>
      </c>
      <c r="B37" s="10">
        <v>555</v>
      </c>
      <c r="C37" s="10">
        <v>566</v>
      </c>
      <c r="D37" s="10">
        <f>C37-B37</f>
        <v>11</v>
      </c>
      <c r="E37" s="11">
        <f>(C37-B37)/B37</f>
        <v>1.9819819819819819E-2</v>
      </c>
      <c r="F37" s="12">
        <v>2714</v>
      </c>
      <c r="G37" s="12">
        <v>2916</v>
      </c>
      <c r="H37" s="10">
        <f>G37-F37</f>
        <v>202</v>
      </c>
      <c r="I37" s="11">
        <f>(G37-F37)/F37</f>
        <v>7.4428887251289613E-2</v>
      </c>
    </row>
    <row r="38" spans="1:9" s="5" customFormat="1">
      <c r="A38" s="5" t="s">
        <v>28</v>
      </c>
      <c r="B38" s="10">
        <v>942</v>
      </c>
      <c r="C38" s="10">
        <v>990</v>
      </c>
      <c r="D38" s="10">
        <f>C38-B38</f>
        <v>48</v>
      </c>
      <c r="E38" s="11">
        <f>(C38-B38)/B38</f>
        <v>5.0955414012738856E-2</v>
      </c>
      <c r="F38" s="12">
        <v>4432</v>
      </c>
      <c r="G38" s="12">
        <v>4495</v>
      </c>
      <c r="H38" s="10">
        <f>G38-F38</f>
        <v>63</v>
      </c>
      <c r="I38" s="11">
        <f>(G38-F38)/F38</f>
        <v>1.4214801444043322E-2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30055</v>
      </c>
      <c r="C41" s="10">
        <v>30547</v>
      </c>
      <c r="D41" s="10">
        <f>C41-B41</f>
        <v>492</v>
      </c>
      <c r="E41" s="11">
        <f>(C41-B41)/B41</f>
        <v>1.636998835468308E-2</v>
      </c>
      <c r="F41" s="12">
        <v>272444</v>
      </c>
      <c r="G41" s="12">
        <v>281743.8</v>
      </c>
      <c r="H41" s="10">
        <f>G41-F41</f>
        <v>9299.7999999999884</v>
      </c>
      <c r="I41" s="11">
        <f>(G41-F41)/F41</f>
        <v>3.4134721263819313E-2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37" sqref="A37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5"/>
      <c r="B3" s="35"/>
      <c r="C3" s="35"/>
      <c r="D3" s="35"/>
      <c r="E3" s="35"/>
      <c r="F3" s="35"/>
      <c r="G3" s="35"/>
      <c r="H3" s="35"/>
      <c r="I3" s="35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61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8774</v>
      </c>
      <c r="C6" s="10">
        <v>9107</v>
      </c>
      <c r="D6" s="10">
        <f t="shared" ref="D6:D14" si="0">C6-B6</f>
        <v>333</v>
      </c>
      <c r="E6" s="11">
        <f t="shared" ref="E6:E14" si="1">(C6-B6)/B6</f>
        <v>3.7953043081832685E-2</v>
      </c>
      <c r="F6" s="12">
        <v>79294</v>
      </c>
      <c r="G6" s="12">
        <v>82916</v>
      </c>
      <c r="H6" s="10">
        <f t="shared" ref="H6:H14" si="2">G6-F6</f>
        <v>3622</v>
      </c>
      <c r="I6" s="11">
        <f t="shared" ref="I6:I14" si="3">(G6-F6)/F6</f>
        <v>4.5678109314702245E-2</v>
      </c>
    </row>
    <row r="7" spans="1:9" s="5" customFormat="1">
      <c r="A7" s="5" t="s">
        <v>4</v>
      </c>
      <c r="B7" s="10">
        <v>5287</v>
      </c>
      <c r="C7" s="10">
        <v>5417</v>
      </c>
      <c r="D7" s="10">
        <f t="shared" si="0"/>
        <v>130</v>
      </c>
      <c r="E7" s="11">
        <f t="shared" si="1"/>
        <v>2.4588613580480423E-2</v>
      </c>
      <c r="F7" s="12">
        <v>47339</v>
      </c>
      <c r="G7" s="12">
        <v>48680.5</v>
      </c>
      <c r="H7" s="10">
        <f t="shared" si="2"/>
        <v>1341.5</v>
      </c>
      <c r="I7" s="11">
        <f t="shared" si="3"/>
        <v>2.8338156699550053E-2</v>
      </c>
    </row>
    <row r="8" spans="1:9" s="5" customFormat="1">
      <c r="A8" s="5" t="s">
        <v>5</v>
      </c>
      <c r="B8" s="10">
        <v>247</v>
      </c>
      <c r="C8" s="10">
        <v>410</v>
      </c>
      <c r="D8" s="10">
        <f t="shared" si="0"/>
        <v>163</v>
      </c>
      <c r="E8" s="11">
        <f t="shared" si="1"/>
        <v>0.65991902834008098</v>
      </c>
      <c r="F8" s="12">
        <v>1076</v>
      </c>
      <c r="G8" s="12">
        <v>1535.5</v>
      </c>
      <c r="H8" s="10">
        <f t="shared" si="2"/>
        <v>459.5</v>
      </c>
      <c r="I8" s="11">
        <f t="shared" si="3"/>
        <v>0.42704460966542751</v>
      </c>
    </row>
    <row r="9" spans="1:9" s="5" customFormat="1">
      <c r="A9" s="5" t="s">
        <v>39</v>
      </c>
      <c r="B9" s="10">
        <v>238</v>
      </c>
      <c r="C9" s="10">
        <v>164</v>
      </c>
      <c r="D9" s="10">
        <f t="shared" si="0"/>
        <v>-74</v>
      </c>
      <c r="E9" s="11">
        <f t="shared" si="1"/>
        <v>-0.31092436974789917</v>
      </c>
      <c r="F9" s="12">
        <v>704</v>
      </c>
      <c r="G9" s="12">
        <v>530</v>
      </c>
      <c r="H9" s="10">
        <f t="shared" si="2"/>
        <v>-174</v>
      </c>
      <c r="I9" s="11">
        <f t="shared" si="3"/>
        <v>-0.24715909090909091</v>
      </c>
    </row>
    <row r="10" spans="1:9" s="5" customFormat="1">
      <c r="A10" s="5" t="s">
        <v>6</v>
      </c>
      <c r="B10" s="10">
        <v>230</v>
      </c>
      <c r="C10" s="10">
        <v>192</v>
      </c>
      <c r="D10" s="10">
        <f t="shared" si="0"/>
        <v>-38</v>
      </c>
      <c r="E10" s="11">
        <f t="shared" si="1"/>
        <v>-0.16521739130434782</v>
      </c>
      <c r="F10" s="12">
        <v>802</v>
      </c>
      <c r="G10" s="12">
        <v>729.5</v>
      </c>
      <c r="H10" s="10">
        <f t="shared" si="2"/>
        <v>-72.5</v>
      </c>
      <c r="I10" s="11">
        <f t="shared" si="3"/>
        <v>-9.039900249376559E-2</v>
      </c>
    </row>
    <row r="11" spans="1:9" s="5" customFormat="1">
      <c r="A11" s="5" t="s">
        <v>7</v>
      </c>
      <c r="B11" s="10">
        <v>202</v>
      </c>
      <c r="C11" s="10">
        <v>212</v>
      </c>
      <c r="D11" s="10">
        <f t="shared" si="0"/>
        <v>10</v>
      </c>
      <c r="E11" s="11">
        <f t="shared" si="1"/>
        <v>4.9504950495049507E-2</v>
      </c>
      <c r="F11" s="12">
        <v>1059</v>
      </c>
      <c r="G11" s="12">
        <v>1176</v>
      </c>
      <c r="H11" s="10">
        <f t="shared" si="2"/>
        <v>117</v>
      </c>
      <c r="I11" s="11">
        <f t="shared" si="3"/>
        <v>0.11048158640226628</v>
      </c>
    </row>
    <row r="12" spans="1:9" s="5" customFormat="1">
      <c r="A12" s="5" t="s">
        <v>8</v>
      </c>
      <c r="B12" s="10">
        <v>208</v>
      </c>
      <c r="C12" s="10">
        <v>139</v>
      </c>
      <c r="D12" s="10">
        <f t="shared" si="0"/>
        <v>-69</v>
      </c>
      <c r="E12" s="11">
        <f t="shared" si="1"/>
        <v>-0.33173076923076922</v>
      </c>
      <c r="F12" s="12">
        <v>555</v>
      </c>
      <c r="G12" s="12">
        <v>405</v>
      </c>
      <c r="H12" s="10">
        <f t="shared" si="2"/>
        <v>-150</v>
      </c>
      <c r="I12" s="11">
        <f t="shared" si="3"/>
        <v>-0.27027027027027029</v>
      </c>
    </row>
    <row r="13" spans="1:9" s="5" customFormat="1">
      <c r="A13" s="5" t="s">
        <v>9</v>
      </c>
      <c r="B13" s="10">
        <v>2632</v>
      </c>
      <c r="C13" s="10">
        <v>2939</v>
      </c>
      <c r="D13" s="10">
        <f t="shared" si="0"/>
        <v>307</v>
      </c>
      <c r="E13" s="11">
        <f t="shared" si="1"/>
        <v>0.11664133738601824</v>
      </c>
      <c r="F13" s="12">
        <v>11095</v>
      </c>
      <c r="G13" s="12">
        <v>13261</v>
      </c>
      <c r="H13" s="10">
        <f t="shared" si="2"/>
        <v>2166</v>
      </c>
      <c r="I13" s="11">
        <f t="shared" si="3"/>
        <v>0.19522307345651194</v>
      </c>
    </row>
    <row r="14" spans="1:9" s="5" customFormat="1">
      <c r="A14" s="5" t="s">
        <v>37</v>
      </c>
      <c r="B14" s="10">
        <v>3343</v>
      </c>
      <c r="C14" s="10">
        <v>3278</v>
      </c>
      <c r="D14" s="10">
        <f t="shared" si="0"/>
        <v>-65</v>
      </c>
      <c r="E14" s="11">
        <f t="shared" si="1"/>
        <v>-1.9443613520789708E-2</v>
      </c>
      <c r="F14" s="12">
        <v>16664</v>
      </c>
      <c r="G14" s="12">
        <v>16598.5</v>
      </c>
      <c r="H14" s="10">
        <f t="shared" si="2"/>
        <v>-65.5</v>
      </c>
      <c r="I14" s="11">
        <f t="shared" si="3"/>
        <v>-3.9306289006240999E-3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668</v>
      </c>
      <c r="C16" s="10">
        <v>911</v>
      </c>
      <c r="D16" s="10">
        <f t="shared" ref="D16:D24" si="4">C16-B16</f>
        <v>243</v>
      </c>
      <c r="E16" s="11">
        <f t="shared" ref="E16:E24" si="5">(C16-B16)/B16</f>
        <v>0.36377245508982037</v>
      </c>
      <c r="F16" s="12">
        <v>4467</v>
      </c>
      <c r="G16" s="12">
        <v>5582.5</v>
      </c>
      <c r="H16" s="10">
        <f t="shared" ref="H16:H24" si="6">G16-F16</f>
        <v>1115.5</v>
      </c>
      <c r="I16" s="11">
        <f t="shared" ref="I16:I24" si="7">(G16-F16)/F16</f>
        <v>0.24972017013655698</v>
      </c>
    </row>
    <row r="17" spans="1:9" s="5" customFormat="1">
      <c r="A17" s="5" t="s">
        <v>11</v>
      </c>
      <c r="B17" s="10">
        <v>3070</v>
      </c>
      <c r="C17" s="10">
        <v>3124</v>
      </c>
      <c r="D17" s="10">
        <f t="shared" si="4"/>
        <v>54</v>
      </c>
      <c r="E17" s="11">
        <f t="shared" si="5"/>
        <v>1.758957654723127E-2</v>
      </c>
      <c r="F17" s="12">
        <v>18840</v>
      </c>
      <c r="G17" s="12">
        <v>19154</v>
      </c>
      <c r="H17" s="10">
        <f t="shared" si="6"/>
        <v>314</v>
      </c>
      <c r="I17" s="11">
        <f t="shared" si="7"/>
        <v>1.6666666666666666E-2</v>
      </c>
    </row>
    <row r="18" spans="1:9" s="5" customFormat="1">
      <c r="A18" s="5" t="s">
        <v>12</v>
      </c>
      <c r="B18" s="10">
        <v>2219</v>
      </c>
      <c r="C18" s="10">
        <v>2177</v>
      </c>
      <c r="D18" s="10">
        <f t="shared" si="4"/>
        <v>-42</v>
      </c>
      <c r="E18" s="11">
        <f t="shared" si="5"/>
        <v>-1.8927444794952682E-2</v>
      </c>
      <c r="F18" s="12">
        <v>13574</v>
      </c>
      <c r="G18" s="12">
        <v>13446</v>
      </c>
      <c r="H18" s="10">
        <f t="shared" si="6"/>
        <v>-128</v>
      </c>
      <c r="I18" s="11">
        <f t="shared" si="7"/>
        <v>-9.4297922498894939E-3</v>
      </c>
    </row>
    <row r="19" spans="1:9" s="5" customFormat="1">
      <c r="A19" s="5" t="s">
        <v>13</v>
      </c>
      <c r="B19" s="10">
        <v>483</v>
      </c>
      <c r="C19" s="10">
        <v>363</v>
      </c>
      <c r="D19" s="10">
        <f t="shared" si="4"/>
        <v>-120</v>
      </c>
      <c r="E19" s="11">
        <f t="shared" si="5"/>
        <v>-0.2484472049689441</v>
      </c>
      <c r="F19" s="12">
        <v>2436.5</v>
      </c>
      <c r="G19" s="12">
        <v>2076</v>
      </c>
      <c r="H19" s="10">
        <f t="shared" si="6"/>
        <v>-360.5</v>
      </c>
      <c r="I19" s="11">
        <f t="shared" si="7"/>
        <v>-0.14795813667145497</v>
      </c>
    </row>
    <row r="20" spans="1:9" s="5" customFormat="1">
      <c r="A20" s="5" t="s">
        <v>14</v>
      </c>
      <c r="B20" s="10">
        <v>237</v>
      </c>
      <c r="C20" s="10">
        <v>238</v>
      </c>
      <c r="D20" s="10">
        <f t="shared" si="4"/>
        <v>1</v>
      </c>
      <c r="E20" s="11">
        <f t="shared" si="5"/>
        <v>4.2194092827004216E-3</v>
      </c>
      <c r="F20" s="12">
        <v>1188</v>
      </c>
      <c r="G20" s="12">
        <v>1266</v>
      </c>
      <c r="H20" s="10">
        <f t="shared" si="6"/>
        <v>78</v>
      </c>
      <c r="I20" s="11">
        <f t="shared" si="7"/>
        <v>6.5656565656565663E-2</v>
      </c>
    </row>
    <row r="21" spans="1:9" s="5" customFormat="1">
      <c r="A21" s="5" t="s">
        <v>15</v>
      </c>
      <c r="B21" s="10">
        <v>859</v>
      </c>
      <c r="C21" s="10">
        <v>958</v>
      </c>
      <c r="D21" s="10">
        <f t="shared" si="4"/>
        <v>99</v>
      </c>
      <c r="E21" s="11">
        <f t="shared" si="5"/>
        <v>0.11525029103608847</v>
      </c>
      <c r="F21" s="12">
        <v>4669</v>
      </c>
      <c r="G21" s="12">
        <v>5090</v>
      </c>
      <c r="H21" s="10">
        <f t="shared" si="6"/>
        <v>421</v>
      </c>
      <c r="I21" s="11">
        <f t="shared" si="7"/>
        <v>9.016920111372885E-2</v>
      </c>
    </row>
    <row r="22" spans="1:9" s="5" customFormat="1">
      <c r="A22" s="5" t="s">
        <v>16</v>
      </c>
      <c r="B22" s="10">
        <v>306</v>
      </c>
      <c r="C22" s="10">
        <v>257</v>
      </c>
      <c r="D22" s="10">
        <f t="shared" si="4"/>
        <v>-49</v>
      </c>
      <c r="E22" s="11">
        <f t="shared" si="5"/>
        <v>-0.16013071895424835</v>
      </c>
      <c r="F22" s="12">
        <v>1359</v>
      </c>
      <c r="G22" s="12">
        <v>1075</v>
      </c>
      <c r="H22" s="10">
        <f t="shared" si="6"/>
        <v>-284</v>
      </c>
      <c r="I22" s="11">
        <f t="shared" si="7"/>
        <v>-0.20897718910963944</v>
      </c>
    </row>
    <row r="23" spans="1:9" s="5" customFormat="1">
      <c r="A23" s="5" t="s">
        <v>17</v>
      </c>
      <c r="B23" s="10">
        <v>168</v>
      </c>
      <c r="C23" s="10">
        <v>121</v>
      </c>
      <c r="D23" s="10">
        <f t="shared" si="4"/>
        <v>-47</v>
      </c>
      <c r="E23" s="11">
        <f t="shared" si="5"/>
        <v>-0.27976190476190477</v>
      </c>
      <c r="F23" s="12">
        <v>922.5</v>
      </c>
      <c r="G23" s="12">
        <v>780</v>
      </c>
      <c r="H23" s="10">
        <f t="shared" si="6"/>
        <v>-142.5</v>
      </c>
      <c r="I23" s="11">
        <f t="shared" si="7"/>
        <v>-0.15447154471544716</v>
      </c>
    </row>
    <row r="24" spans="1:9" s="5" customFormat="1">
      <c r="A24" s="5" t="s">
        <v>18</v>
      </c>
      <c r="B24" s="10">
        <v>198</v>
      </c>
      <c r="C24" s="10">
        <v>193</v>
      </c>
      <c r="D24" s="10">
        <f t="shared" si="4"/>
        <v>-5</v>
      </c>
      <c r="E24" s="11">
        <f t="shared" si="5"/>
        <v>-2.5252525252525252E-2</v>
      </c>
      <c r="F24" s="12">
        <v>198</v>
      </c>
      <c r="G24" s="12">
        <v>193</v>
      </c>
      <c r="H24" s="10">
        <f t="shared" si="6"/>
        <v>-5</v>
      </c>
      <c r="I24" s="11">
        <f t="shared" si="7"/>
        <v>-2.5252525252525252E-2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18088</v>
      </c>
      <c r="C27" s="10">
        <v>18516</v>
      </c>
      <c r="D27" s="10">
        <f t="shared" ref="D27:D32" si="8">C27-B27</f>
        <v>428</v>
      </c>
      <c r="E27" s="11">
        <f t="shared" ref="E27:E32" si="9">(C27-B27)/B27</f>
        <v>2.3662096417514374E-2</v>
      </c>
      <c r="F27" s="12">
        <v>165816</v>
      </c>
      <c r="G27" s="12">
        <v>174684.5</v>
      </c>
      <c r="H27" s="10">
        <f t="shared" ref="H27:H32" si="10">G27-F27</f>
        <v>8868.5</v>
      </c>
      <c r="I27" s="11">
        <f t="shared" ref="I27:I32" si="11">(G27-F27)/F27</f>
        <v>5.3483982245380424E-2</v>
      </c>
    </row>
    <row r="28" spans="1:9" s="5" customFormat="1">
      <c r="A28" s="5" t="s">
        <v>20</v>
      </c>
      <c r="B28" s="10">
        <v>14598</v>
      </c>
      <c r="C28" s="10">
        <v>14739</v>
      </c>
      <c r="D28" s="10">
        <f t="shared" si="8"/>
        <v>141</v>
      </c>
      <c r="E28" s="11">
        <f t="shared" si="9"/>
        <v>9.658857377722976E-3</v>
      </c>
      <c r="F28" s="12">
        <v>135010.5</v>
      </c>
      <c r="G28" s="12">
        <v>138009</v>
      </c>
      <c r="H28" s="10">
        <f t="shared" si="10"/>
        <v>2998.5</v>
      </c>
      <c r="I28" s="11">
        <f t="shared" si="11"/>
        <v>2.2209383714599976E-2</v>
      </c>
    </row>
    <row r="29" spans="1:9" s="5" customFormat="1">
      <c r="A29" s="5" t="s">
        <v>21</v>
      </c>
      <c r="B29" s="10">
        <v>2050</v>
      </c>
      <c r="C29" s="10">
        <v>2759</v>
      </c>
      <c r="D29" s="10">
        <f t="shared" si="8"/>
        <v>709</v>
      </c>
      <c r="E29" s="11">
        <f t="shared" si="9"/>
        <v>0.34585365853658534</v>
      </c>
      <c r="F29" s="12">
        <v>12940</v>
      </c>
      <c r="G29" s="12">
        <v>16058</v>
      </c>
      <c r="H29" s="10">
        <f t="shared" si="10"/>
        <v>3118</v>
      </c>
      <c r="I29" s="11">
        <f t="shared" si="11"/>
        <v>0.24095826893353942</v>
      </c>
    </row>
    <row r="30" spans="1:9" s="5" customFormat="1">
      <c r="A30" s="5" t="s">
        <v>22</v>
      </c>
      <c r="B30" s="10">
        <v>491</v>
      </c>
      <c r="C30" s="10">
        <v>688</v>
      </c>
      <c r="D30" s="10">
        <f t="shared" si="8"/>
        <v>197</v>
      </c>
      <c r="E30" s="11">
        <f t="shared" si="9"/>
        <v>0.40122199592668023</v>
      </c>
      <c r="F30" s="12">
        <v>2295</v>
      </c>
      <c r="G30" s="12">
        <v>3216</v>
      </c>
      <c r="H30" s="10">
        <f t="shared" si="10"/>
        <v>921</v>
      </c>
      <c r="I30" s="11">
        <f t="shared" si="11"/>
        <v>0.40130718954248368</v>
      </c>
    </row>
    <row r="31" spans="1:9" s="5" customFormat="1">
      <c r="A31" s="5" t="s">
        <v>23</v>
      </c>
      <c r="B31" s="10">
        <v>1738</v>
      </c>
      <c r="C31" s="10">
        <v>1980</v>
      </c>
      <c r="D31" s="10">
        <f t="shared" si="8"/>
        <v>242</v>
      </c>
      <c r="E31" s="11">
        <f t="shared" si="9"/>
        <v>0.13924050632911392</v>
      </c>
      <c r="F31" s="12">
        <v>12915</v>
      </c>
      <c r="G31" s="12">
        <v>14234</v>
      </c>
      <c r="H31" s="10">
        <f t="shared" si="10"/>
        <v>1319</v>
      </c>
      <c r="I31" s="11">
        <f t="shared" si="11"/>
        <v>0.10212930700735579</v>
      </c>
    </row>
    <row r="32" spans="1:9" s="5" customFormat="1">
      <c r="A32" s="5" t="s">
        <v>24</v>
      </c>
      <c r="B32" s="10">
        <v>469</v>
      </c>
      <c r="C32" s="10">
        <v>586</v>
      </c>
      <c r="D32" s="10">
        <f t="shared" si="8"/>
        <v>117</v>
      </c>
      <c r="E32" s="11">
        <f t="shared" si="9"/>
        <v>0.24946695095948826</v>
      </c>
      <c r="F32" s="12">
        <v>2655.5</v>
      </c>
      <c r="G32" s="12">
        <v>3167.5</v>
      </c>
      <c r="H32" s="10">
        <f t="shared" si="10"/>
        <v>512</v>
      </c>
      <c r="I32" s="11">
        <f t="shared" si="11"/>
        <v>0.19280738090755037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3330</v>
      </c>
      <c r="C35" s="10">
        <v>3236</v>
      </c>
      <c r="D35" s="10">
        <f>C35-B35</f>
        <v>-94</v>
      </c>
      <c r="E35" s="11">
        <f>(C35-B35)/B35</f>
        <v>-2.8228228228228229E-2</v>
      </c>
      <c r="F35" s="12">
        <v>24207</v>
      </c>
      <c r="G35" s="12">
        <v>24271</v>
      </c>
      <c r="H35" s="10">
        <f>G35-F35</f>
        <v>64</v>
      </c>
      <c r="I35" s="11">
        <f>(G35-F35)/F35</f>
        <v>2.6438633453133393E-3</v>
      </c>
    </row>
    <row r="36" spans="1:9" s="5" customFormat="1">
      <c r="A36" s="5" t="s">
        <v>26</v>
      </c>
      <c r="B36" s="10">
        <v>2395</v>
      </c>
      <c r="C36" s="10">
        <v>2312</v>
      </c>
      <c r="D36" s="10">
        <f>C36-B36</f>
        <v>-83</v>
      </c>
      <c r="E36" s="11">
        <f>(C36-B36)/B36</f>
        <v>-3.465553235908142E-2</v>
      </c>
      <c r="F36" s="12">
        <v>17075</v>
      </c>
      <c r="G36" s="12">
        <v>16886</v>
      </c>
      <c r="H36" s="10">
        <f>G36-F36</f>
        <v>-189</v>
      </c>
      <c r="I36" s="11">
        <f>(G36-F36)/F36</f>
        <v>-1.1068814055636896E-2</v>
      </c>
    </row>
    <row r="37" spans="1:9" s="5" customFormat="1">
      <c r="A37" s="5" t="s">
        <v>27</v>
      </c>
      <c r="B37" s="10">
        <v>561</v>
      </c>
      <c r="C37" s="10">
        <v>591</v>
      </c>
      <c r="D37" s="10">
        <f>C37-B37</f>
        <v>30</v>
      </c>
      <c r="E37" s="11">
        <f>(C37-B37)/B37</f>
        <v>5.3475935828877004E-2</v>
      </c>
      <c r="F37" s="12">
        <v>2776</v>
      </c>
      <c r="G37" s="12">
        <v>3054</v>
      </c>
      <c r="H37" s="10">
        <f>G37-F37</f>
        <v>278</v>
      </c>
      <c r="I37" s="11">
        <f>(G37-F37)/F37</f>
        <v>0.10014409221902017</v>
      </c>
    </row>
    <row r="38" spans="1:9" s="5" customFormat="1">
      <c r="A38" s="5" t="s">
        <v>28</v>
      </c>
      <c r="B38" s="10">
        <v>909</v>
      </c>
      <c r="C38" s="10">
        <v>934</v>
      </c>
      <c r="D38" s="10">
        <f>C38-B38</f>
        <v>25</v>
      </c>
      <c r="E38" s="11">
        <f>(C38-B38)/B38</f>
        <v>2.7502750275027504E-2</v>
      </c>
      <c r="F38" s="12">
        <v>4356</v>
      </c>
      <c r="G38" s="12">
        <v>4331</v>
      </c>
      <c r="H38" s="10">
        <f>G38-F38</f>
        <v>-25</v>
      </c>
      <c r="I38" s="11">
        <f>(G38-F38)/F38</f>
        <v>-5.7392102846648297E-3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29324</v>
      </c>
      <c r="C41" s="10">
        <v>30035</v>
      </c>
      <c r="D41" s="10">
        <f>C41-B41</f>
        <v>711</v>
      </c>
      <c r="E41" s="11">
        <f>(C41-B41)/B41</f>
        <v>2.4246351111717364E-2</v>
      </c>
      <c r="F41" s="12">
        <v>269317</v>
      </c>
      <c r="G41" s="12">
        <v>281871.5</v>
      </c>
      <c r="H41" s="10">
        <f>G41-F41</f>
        <v>12554.5</v>
      </c>
      <c r="I41" s="11">
        <f>(G41-F41)/F41</f>
        <v>4.6616069538870548E-2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4"/>
      <c r="B3" s="34"/>
      <c r="C3" s="34"/>
      <c r="D3" s="34"/>
      <c r="E3" s="34"/>
      <c r="F3" s="34"/>
      <c r="G3" s="34"/>
      <c r="H3" s="34"/>
      <c r="I3" s="34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60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7890</v>
      </c>
      <c r="C6" s="10">
        <v>8409</v>
      </c>
      <c r="D6" s="10">
        <f t="shared" ref="D6:D14" si="0">C6-B6</f>
        <v>519</v>
      </c>
      <c r="E6" s="11">
        <f t="shared" ref="E6:E14" si="1">(C6-B6)/B6</f>
        <v>6.5779467680608369E-2</v>
      </c>
      <c r="F6" s="12">
        <v>73703.5</v>
      </c>
      <c r="G6" s="12">
        <v>78479</v>
      </c>
      <c r="H6" s="10">
        <f t="shared" ref="H6:H14" si="2">G6-F6</f>
        <v>4775.5</v>
      </c>
      <c r="I6" s="11">
        <f t="shared" ref="I6:I14" si="3">(G6-F6)/F6</f>
        <v>6.4793395157624806E-2</v>
      </c>
    </row>
    <row r="7" spans="1:9" s="5" customFormat="1">
      <c r="A7" s="5" t="s">
        <v>4</v>
      </c>
      <c r="B7" s="10">
        <v>4940</v>
      </c>
      <c r="C7" s="10">
        <v>5108</v>
      </c>
      <c r="D7" s="10">
        <f t="shared" si="0"/>
        <v>168</v>
      </c>
      <c r="E7" s="11">
        <f t="shared" si="1"/>
        <v>3.4008097165991902E-2</v>
      </c>
      <c r="F7" s="12">
        <v>44625.5</v>
      </c>
      <c r="G7" s="12">
        <v>46425</v>
      </c>
      <c r="H7" s="10">
        <f t="shared" si="2"/>
        <v>1799.5</v>
      </c>
      <c r="I7" s="11">
        <f t="shared" si="3"/>
        <v>4.0324478157107484E-2</v>
      </c>
    </row>
    <row r="8" spans="1:9" s="5" customFormat="1">
      <c r="A8" s="5" t="s">
        <v>5</v>
      </c>
      <c r="B8" s="10">
        <v>221</v>
      </c>
      <c r="C8" s="10">
        <v>330</v>
      </c>
      <c r="D8" s="10">
        <f t="shared" si="0"/>
        <v>109</v>
      </c>
      <c r="E8" s="11">
        <f t="shared" si="1"/>
        <v>0.49321266968325794</v>
      </c>
      <c r="F8" s="12">
        <v>982</v>
      </c>
      <c r="G8" s="12">
        <v>1205.5</v>
      </c>
      <c r="H8" s="10">
        <f t="shared" si="2"/>
        <v>223.5</v>
      </c>
      <c r="I8" s="11">
        <f t="shared" si="3"/>
        <v>0.22759674134419552</v>
      </c>
    </row>
    <row r="9" spans="1:9" s="5" customFormat="1">
      <c r="A9" s="5" t="s">
        <v>39</v>
      </c>
      <c r="B9" s="10">
        <v>145</v>
      </c>
      <c r="C9" s="10">
        <v>143</v>
      </c>
      <c r="D9" s="10">
        <f t="shared" si="0"/>
        <v>-2</v>
      </c>
      <c r="E9" s="11">
        <f t="shared" si="1"/>
        <v>-1.3793103448275862E-2</v>
      </c>
      <c r="F9" s="12">
        <v>488</v>
      </c>
      <c r="G9" s="12">
        <v>461</v>
      </c>
      <c r="H9" s="10">
        <f t="shared" si="2"/>
        <v>-27</v>
      </c>
      <c r="I9" s="11">
        <f t="shared" si="3"/>
        <v>-5.5327868852459015E-2</v>
      </c>
    </row>
    <row r="10" spans="1:9" s="5" customFormat="1">
      <c r="A10" s="5" t="s">
        <v>6</v>
      </c>
      <c r="B10" s="10">
        <v>168</v>
      </c>
      <c r="C10" s="10">
        <v>157</v>
      </c>
      <c r="D10" s="10">
        <f t="shared" si="0"/>
        <v>-11</v>
      </c>
      <c r="E10" s="11">
        <f t="shared" si="1"/>
        <v>-6.5476190476190479E-2</v>
      </c>
      <c r="F10" s="12">
        <v>561</v>
      </c>
      <c r="G10" s="12">
        <v>571</v>
      </c>
      <c r="H10" s="10">
        <f t="shared" si="2"/>
        <v>10</v>
      </c>
      <c r="I10" s="11">
        <f t="shared" si="3"/>
        <v>1.7825311942959002E-2</v>
      </c>
    </row>
    <row r="11" spans="1:9" s="5" customFormat="1">
      <c r="A11" s="5" t="s">
        <v>7</v>
      </c>
      <c r="B11" s="10">
        <v>158</v>
      </c>
      <c r="C11" s="10">
        <v>218</v>
      </c>
      <c r="D11" s="10">
        <f t="shared" si="0"/>
        <v>60</v>
      </c>
      <c r="E11" s="11">
        <f t="shared" si="1"/>
        <v>0.379746835443038</v>
      </c>
      <c r="F11" s="12">
        <v>817</v>
      </c>
      <c r="G11" s="12">
        <v>1204</v>
      </c>
      <c r="H11" s="10">
        <f t="shared" si="2"/>
        <v>387</v>
      </c>
      <c r="I11" s="11">
        <f t="shared" si="3"/>
        <v>0.47368421052631576</v>
      </c>
    </row>
    <row r="12" spans="1:9" s="5" customFormat="1">
      <c r="A12" s="5" t="s">
        <v>8</v>
      </c>
      <c r="B12" s="10">
        <v>147</v>
      </c>
      <c r="C12" s="10">
        <v>105</v>
      </c>
      <c r="D12" s="10">
        <f t="shared" si="0"/>
        <v>-42</v>
      </c>
      <c r="E12" s="11">
        <f t="shared" si="1"/>
        <v>-0.2857142857142857</v>
      </c>
      <c r="F12" s="12">
        <v>454</v>
      </c>
      <c r="G12" s="12">
        <v>325</v>
      </c>
      <c r="H12" s="10">
        <f t="shared" si="2"/>
        <v>-129</v>
      </c>
      <c r="I12" s="11">
        <f t="shared" si="3"/>
        <v>-0.28414096916299558</v>
      </c>
    </row>
    <row r="13" spans="1:9" s="5" customFormat="1">
      <c r="A13" s="5" t="s">
        <v>9</v>
      </c>
      <c r="B13" s="10">
        <v>2414</v>
      </c>
      <c r="C13" s="10">
        <v>2735</v>
      </c>
      <c r="D13" s="10">
        <f t="shared" si="0"/>
        <v>321</v>
      </c>
      <c r="E13" s="11">
        <f t="shared" si="1"/>
        <v>0.13297431648715824</v>
      </c>
      <c r="F13" s="12">
        <v>10091</v>
      </c>
      <c r="G13" s="12">
        <v>12331</v>
      </c>
      <c r="H13" s="10">
        <f t="shared" si="2"/>
        <v>2240</v>
      </c>
      <c r="I13" s="11">
        <f t="shared" si="3"/>
        <v>0.22197998216232287</v>
      </c>
    </row>
    <row r="14" spans="1:9" s="5" customFormat="1">
      <c r="A14" s="5" t="s">
        <v>37</v>
      </c>
      <c r="B14" s="10">
        <v>3111</v>
      </c>
      <c r="C14" s="10">
        <v>3106</v>
      </c>
      <c r="D14" s="10">
        <f t="shared" si="0"/>
        <v>-5</v>
      </c>
      <c r="E14" s="11">
        <f t="shared" si="1"/>
        <v>-1.6072002571520412E-3</v>
      </c>
      <c r="F14" s="12">
        <v>15685</v>
      </c>
      <c r="G14" s="12">
        <v>15956.5</v>
      </c>
      <c r="H14" s="10">
        <f t="shared" si="2"/>
        <v>271.5</v>
      </c>
      <c r="I14" s="11">
        <f t="shared" si="3"/>
        <v>1.7309531399426203E-2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622</v>
      </c>
      <c r="C16" s="10">
        <v>850</v>
      </c>
      <c r="D16" s="10">
        <f t="shared" ref="D16:D24" si="4">C16-B16</f>
        <v>228</v>
      </c>
      <c r="E16" s="11">
        <f t="shared" ref="E16:E24" si="5">(C16-B16)/B16</f>
        <v>0.36655948553054662</v>
      </c>
      <c r="F16" s="12">
        <v>4153</v>
      </c>
      <c r="G16" s="12">
        <v>5170.5</v>
      </c>
      <c r="H16" s="10">
        <f t="shared" ref="H16:H24" si="6">G16-F16</f>
        <v>1017.5</v>
      </c>
      <c r="I16" s="11">
        <f t="shared" ref="I16:I24" si="7">(G16-F16)/F16</f>
        <v>0.24500361184685771</v>
      </c>
    </row>
    <row r="17" spans="1:9" s="5" customFormat="1">
      <c r="A17" s="5" t="s">
        <v>11</v>
      </c>
      <c r="B17" s="10">
        <v>2916</v>
      </c>
      <c r="C17" s="10">
        <v>2993</v>
      </c>
      <c r="D17" s="10">
        <f t="shared" si="4"/>
        <v>77</v>
      </c>
      <c r="E17" s="11">
        <f t="shared" si="5"/>
        <v>2.6406035665294925E-2</v>
      </c>
      <c r="F17" s="12">
        <v>17865</v>
      </c>
      <c r="G17" s="12">
        <v>18473</v>
      </c>
      <c r="H17" s="10">
        <f t="shared" si="6"/>
        <v>608</v>
      </c>
      <c r="I17" s="11">
        <f t="shared" si="7"/>
        <v>3.4033025468793728E-2</v>
      </c>
    </row>
    <row r="18" spans="1:9" s="5" customFormat="1">
      <c r="A18" s="5" t="s">
        <v>12</v>
      </c>
      <c r="B18" s="10">
        <v>2090</v>
      </c>
      <c r="C18" s="10">
        <v>2089</v>
      </c>
      <c r="D18" s="10">
        <f t="shared" si="4"/>
        <v>-1</v>
      </c>
      <c r="E18" s="11">
        <f t="shared" si="5"/>
        <v>-4.7846889952153111E-4</v>
      </c>
      <c r="F18" s="12">
        <v>12820</v>
      </c>
      <c r="G18" s="12">
        <v>12874</v>
      </c>
      <c r="H18" s="10">
        <f t="shared" si="6"/>
        <v>54</v>
      </c>
      <c r="I18" s="11">
        <f t="shared" si="7"/>
        <v>4.2121684867394696E-3</v>
      </c>
    </row>
    <row r="19" spans="1:9" s="5" customFormat="1">
      <c r="A19" s="5" t="s">
        <v>13</v>
      </c>
      <c r="B19" s="10">
        <v>372</v>
      </c>
      <c r="C19" s="10">
        <v>343</v>
      </c>
      <c r="D19" s="10">
        <f t="shared" si="4"/>
        <v>-29</v>
      </c>
      <c r="E19" s="11">
        <f t="shared" si="5"/>
        <v>-7.7956989247311828E-2</v>
      </c>
      <c r="F19" s="12">
        <v>2146.5</v>
      </c>
      <c r="G19" s="12">
        <v>1990.5</v>
      </c>
      <c r="H19" s="10">
        <f t="shared" si="6"/>
        <v>-156</v>
      </c>
      <c r="I19" s="11">
        <f t="shared" si="7"/>
        <v>-7.2676450034940596E-2</v>
      </c>
    </row>
    <row r="20" spans="1:9" s="5" customFormat="1">
      <c r="A20" s="5" t="s">
        <v>14</v>
      </c>
      <c r="B20" s="10">
        <v>211</v>
      </c>
      <c r="C20" s="10">
        <v>207</v>
      </c>
      <c r="D20" s="10">
        <f t="shared" si="4"/>
        <v>-4</v>
      </c>
      <c r="E20" s="11">
        <f t="shared" si="5"/>
        <v>-1.8957345971563982E-2</v>
      </c>
      <c r="F20" s="12">
        <v>1021</v>
      </c>
      <c r="G20" s="12">
        <v>1110</v>
      </c>
      <c r="H20" s="10">
        <f t="shared" si="6"/>
        <v>89</v>
      </c>
      <c r="I20" s="11">
        <f t="shared" si="7"/>
        <v>8.7169441723800201E-2</v>
      </c>
    </row>
    <row r="21" spans="1:9" s="5" customFormat="1">
      <c r="A21" s="5" t="s">
        <v>15</v>
      </c>
      <c r="B21" s="10">
        <v>813</v>
      </c>
      <c r="C21" s="10">
        <v>907</v>
      </c>
      <c r="D21" s="10">
        <f t="shared" si="4"/>
        <v>94</v>
      </c>
      <c r="E21" s="11">
        <f t="shared" si="5"/>
        <v>0.11562115621156212</v>
      </c>
      <c r="F21" s="12">
        <v>4466</v>
      </c>
      <c r="G21" s="12">
        <v>4919</v>
      </c>
      <c r="H21" s="10">
        <f t="shared" si="6"/>
        <v>453</v>
      </c>
      <c r="I21" s="11">
        <f t="shared" si="7"/>
        <v>0.10143304970891177</v>
      </c>
    </row>
    <row r="22" spans="1:9" s="5" customFormat="1">
      <c r="A22" s="5" t="s">
        <v>16</v>
      </c>
      <c r="B22" s="10">
        <v>285</v>
      </c>
      <c r="C22" s="10">
        <v>226</v>
      </c>
      <c r="D22" s="10">
        <f t="shared" si="4"/>
        <v>-59</v>
      </c>
      <c r="E22" s="11">
        <f t="shared" si="5"/>
        <v>-0.20701754385964913</v>
      </c>
      <c r="F22" s="12">
        <v>1282</v>
      </c>
      <c r="G22" s="12">
        <v>935</v>
      </c>
      <c r="H22" s="10">
        <f t="shared" si="6"/>
        <v>-347</v>
      </c>
      <c r="I22" s="11">
        <f t="shared" si="7"/>
        <v>-0.27067082683307331</v>
      </c>
    </row>
    <row r="23" spans="1:9" s="5" customFormat="1">
      <c r="A23" s="5" t="s">
        <v>17</v>
      </c>
      <c r="B23" s="10">
        <v>89</v>
      </c>
      <c r="C23" s="10">
        <v>92</v>
      </c>
      <c r="D23" s="10">
        <f t="shared" si="4"/>
        <v>3</v>
      </c>
      <c r="E23" s="11">
        <f t="shared" si="5"/>
        <v>3.3707865168539325E-2</v>
      </c>
      <c r="F23" s="12">
        <v>785</v>
      </c>
      <c r="G23" s="12">
        <v>754</v>
      </c>
      <c r="H23" s="10">
        <f t="shared" si="6"/>
        <v>-31</v>
      </c>
      <c r="I23" s="11">
        <f t="shared" si="7"/>
        <v>-3.949044585987261E-2</v>
      </c>
    </row>
    <row r="24" spans="1:9" s="5" customFormat="1">
      <c r="A24" s="5" t="s">
        <v>18</v>
      </c>
      <c r="B24" s="10">
        <v>192</v>
      </c>
      <c r="C24" s="10">
        <v>193</v>
      </c>
      <c r="D24" s="10">
        <f t="shared" si="4"/>
        <v>1</v>
      </c>
      <c r="E24" s="11">
        <f t="shared" si="5"/>
        <v>5.208333333333333E-3</v>
      </c>
      <c r="F24" s="12">
        <v>192</v>
      </c>
      <c r="G24" s="12">
        <v>193</v>
      </c>
      <c r="H24" s="10">
        <f t="shared" si="6"/>
        <v>1</v>
      </c>
      <c r="I24" s="11">
        <f t="shared" si="7"/>
        <v>5.208333333333333E-3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17986</v>
      </c>
      <c r="C27" s="10">
        <v>18334</v>
      </c>
      <c r="D27" s="10">
        <f t="shared" ref="D27:D32" si="8">C27-B27</f>
        <v>348</v>
      </c>
      <c r="E27" s="11">
        <f t="shared" ref="E27:E32" si="9">(C27-B27)/B27</f>
        <v>1.9348382074947181E-2</v>
      </c>
      <c r="F27" s="12">
        <v>167176</v>
      </c>
      <c r="G27" s="12">
        <v>173896</v>
      </c>
      <c r="H27" s="10">
        <f t="shared" ref="H27:H32" si="10">G27-F27</f>
        <v>6720</v>
      </c>
      <c r="I27" s="11">
        <f t="shared" ref="I27:I32" si="11">(G27-F27)/F27</f>
        <v>4.0197157486720585E-2</v>
      </c>
    </row>
    <row r="28" spans="1:9" s="5" customFormat="1">
      <c r="A28" s="5" t="s">
        <v>20</v>
      </c>
      <c r="B28" s="10">
        <v>14550</v>
      </c>
      <c r="C28" s="10">
        <v>14641</v>
      </c>
      <c r="D28" s="10">
        <f t="shared" si="8"/>
        <v>91</v>
      </c>
      <c r="E28" s="11">
        <f t="shared" si="9"/>
        <v>6.2542955326460479E-3</v>
      </c>
      <c r="F28" s="12">
        <v>136024.5</v>
      </c>
      <c r="G28" s="12">
        <v>136896</v>
      </c>
      <c r="H28" s="10">
        <f t="shared" si="10"/>
        <v>871.5</v>
      </c>
      <c r="I28" s="11">
        <f t="shared" si="11"/>
        <v>6.4069340449698399E-3</v>
      </c>
    </row>
    <row r="29" spans="1:9" s="5" customFormat="1">
      <c r="A29" s="5" t="s">
        <v>21</v>
      </c>
      <c r="B29" s="10">
        <v>2081</v>
      </c>
      <c r="C29" s="10">
        <v>2833</v>
      </c>
      <c r="D29" s="10">
        <f t="shared" si="8"/>
        <v>752</v>
      </c>
      <c r="E29" s="11">
        <f t="shared" si="9"/>
        <v>0.36136472849591544</v>
      </c>
      <c r="F29" s="12">
        <v>13273</v>
      </c>
      <c r="G29" s="12">
        <v>16581</v>
      </c>
      <c r="H29" s="10">
        <f t="shared" si="10"/>
        <v>3308</v>
      </c>
      <c r="I29" s="11">
        <f t="shared" si="11"/>
        <v>0.24922775559406313</v>
      </c>
    </row>
    <row r="30" spans="1:9" s="5" customFormat="1">
      <c r="A30" s="5" t="s">
        <v>22</v>
      </c>
      <c r="B30" s="10">
        <v>490</v>
      </c>
      <c r="C30" s="10">
        <v>686</v>
      </c>
      <c r="D30" s="10">
        <f t="shared" si="8"/>
        <v>196</v>
      </c>
      <c r="E30" s="11">
        <f t="shared" si="9"/>
        <v>0.4</v>
      </c>
      <c r="F30" s="12">
        <v>2329</v>
      </c>
      <c r="G30" s="12">
        <v>3193</v>
      </c>
      <c r="H30" s="10">
        <f t="shared" si="10"/>
        <v>864</v>
      </c>
      <c r="I30" s="11">
        <f t="shared" si="11"/>
        <v>0.37097466723915845</v>
      </c>
    </row>
    <row r="31" spans="1:9" s="5" customFormat="1">
      <c r="A31" s="5" t="s">
        <v>23</v>
      </c>
      <c r="B31" s="10">
        <v>1738</v>
      </c>
      <c r="C31" s="10">
        <v>2018</v>
      </c>
      <c r="D31" s="10">
        <f t="shared" si="8"/>
        <v>280</v>
      </c>
      <c r="E31" s="11">
        <f t="shared" si="9"/>
        <v>0.1611047180667434</v>
      </c>
      <c r="F31" s="12">
        <v>13039</v>
      </c>
      <c r="G31" s="12">
        <v>14333</v>
      </c>
      <c r="H31" s="10">
        <f t="shared" si="10"/>
        <v>1294</v>
      </c>
      <c r="I31" s="11">
        <f t="shared" si="11"/>
        <v>9.9240739320500038E-2</v>
      </c>
    </row>
    <row r="32" spans="1:9" s="5" customFormat="1">
      <c r="A32" s="5" t="s">
        <v>24</v>
      </c>
      <c r="B32" s="10">
        <v>422</v>
      </c>
      <c r="C32" s="10">
        <v>522</v>
      </c>
      <c r="D32" s="10">
        <f t="shared" si="8"/>
        <v>100</v>
      </c>
      <c r="E32" s="11">
        <f t="shared" si="9"/>
        <v>0.23696682464454977</v>
      </c>
      <c r="F32" s="12">
        <v>2510.5</v>
      </c>
      <c r="G32" s="12">
        <v>2893</v>
      </c>
      <c r="H32" s="10">
        <f t="shared" si="10"/>
        <v>382.5</v>
      </c>
      <c r="I32" s="11">
        <f t="shared" si="11"/>
        <v>0.15236008763194583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3089</v>
      </c>
      <c r="C35" s="10">
        <v>3100</v>
      </c>
      <c r="D35" s="10">
        <f>C35-B35</f>
        <v>11</v>
      </c>
      <c r="E35" s="11">
        <f>(C35-B35)/B35</f>
        <v>3.56102298478472E-3</v>
      </c>
      <c r="F35" s="12">
        <v>23370</v>
      </c>
      <c r="G35" s="12">
        <v>23528</v>
      </c>
      <c r="H35" s="10">
        <f>G35-F35</f>
        <v>158</v>
      </c>
      <c r="I35" s="11">
        <f>(G35-F35)/F35</f>
        <v>6.7608044501497643E-3</v>
      </c>
    </row>
    <row r="36" spans="1:9" s="5" customFormat="1">
      <c r="A36" s="5" t="s">
        <v>26</v>
      </c>
      <c r="B36" s="10">
        <v>2208</v>
      </c>
      <c r="C36" s="10">
        <v>2233</v>
      </c>
      <c r="D36" s="10">
        <f>C36-B36</f>
        <v>25</v>
      </c>
      <c r="E36" s="11">
        <f>(C36-B36)/B36</f>
        <v>1.1322463768115942E-2</v>
      </c>
      <c r="F36" s="12">
        <v>16397</v>
      </c>
      <c r="G36" s="12">
        <v>16385</v>
      </c>
      <c r="H36" s="10">
        <f>G36-F36</f>
        <v>-12</v>
      </c>
      <c r="I36" s="11">
        <f>(G36-F36)/F36</f>
        <v>-7.3184119046166977E-4</v>
      </c>
    </row>
    <row r="37" spans="1:9" s="5" customFormat="1">
      <c r="A37" s="5" t="s">
        <v>27</v>
      </c>
      <c r="B37" s="10">
        <v>552</v>
      </c>
      <c r="C37" s="10">
        <v>561</v>
      </c>
      <c r="D37" s="10">
        <f>C37-B37</f>
        <v>9</v>
      </c>
      <c r="E37" s="11">
        <f>(C37-B37)/B37</f>
        <v>1.6304347826086956E-2</v>
      </c>
      <c r="F37" s="12">
        <v>2726</v>
      </c>
      <c r="G37" s="12">
        <v>2897</v>
      </c>
      <c r="H37" s="10">
        <f>G37-F37</f>
        <v>171</v>
      </c>
      <c r="I37" s="11">
        <f>(G37-F37)/F37</f>
        <v>6.2729273661041821E-2</v>
      </c>
    </row>
    <row r="38" spans="1:9" s="5" customFormat="1">
      <c r="A38" s="5" t="s">
        <v>28</v>
      </c>
      <c r="B38" s="10">
        <v>860</v>
      </c>
      <c r="C38" s="10">
        <v>906</v>
      </c>
      <c r="D38" s="10">
        <f>C38-B38</f>
        <v>46</v>
      </c>
      <c r="E38" s="11">
        <f>(C38-B38)/B38</f>
        <v>5.3488372093023255E-2</v>
      </c>
      <c r="F38" s="12">
        <v>4247</v>
      </c>
      <c r="G38" s="12">
        <v>4246</v>
      </c>
      <c r="H38" s="10">
        <f>G38-F38</f>
        <v>-1</v>
      </c>
      <c r="I38" s="11">
        <f>(G38-F38)/F38</f>
        <v>-2.3546032493524841E-4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28136</v>
      </c>
      <c r="C41" s="10">
        <v>29027</v>
      </c>
      <c r="D41" s="10">
        <f>C41-B41</f>
        <v>891</v>
      </c>
      <c r="E41" s="11">
        <f>(C41-B41)/B41</f>
        <v>3.1667614444128515E-2</v>
      </c>
      <c r="F41" s="12">
        <v>264249.5</v>
      </c>
      <c r="G41" s="12">
        <v>275903</v>
      </c>
      <c r="H41" s="10">
        <f>G41-F41</f>
        <v>11653.5</v>
      </c>
      <c r="I41" s="11">
        <f>(G41-F41)/F41</f>
        <v>4.4100367266541658E-2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6"/>
  <sheetViews>
    <sheetView workbookViewId="0">
      <selection activeCell="A4" sqref="A4"/>
    </sheetView>
  </sheetViews>
  <sheetFormatPr defaultColWidth="8.85546875" defaultRowHeight="15"/>
  <cols>
    <col min="1" max="1" width="18.140625" style="6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s="1" customFormat="1" ht="15.7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s="1" customFormat="1" ht="15.75">
      <c r="A3" s="33"/>
      <c r="B3" s="33"/>
      <c r="C3" s="33"/>
      <c r="D3" s="33"/>
      <c r="E3" s="33"/>
      <c r="F3" s="33"/>
      <c r="G3" s="33"/>
      <c r="H3" s="33"/>
      <c r="I3" s="33"/>
    </row>
    <row r="4" spans="1:9" ht="15.75">
      <c r="A4" s="3"/>
      <c r="B4" s="4"/>
      <c r="C4" s="4"/>
      <c r="D4" s="4"/>
      <c r="E4" s="5"/>
      <c r="F4" s="5"/>
      <c r="G4" s="5"/>
      <c r="H4" s="5"/>
      <c r="I4" s="5"/>
    </row>
    <row r="5" spans="1:9" s="9" customFormat="1" ht="32.450000000000003" customHeight="1" thickBot="1">
      <c r="A5" s="14" t="s">
        <v>59</v>
      </c>
      <c r="B5" s="7" t="s">
        <v>33</v>
      </c>
      <c r="C5" s="7" t="s">
        <v>34</v>
      </c>
      <c r="D5" s="7" t="s">
        <v>1</v>
      </c>
      <c r="E5" s="8" t="s">
        <v>2</v>
      </c>
      <c r="F5" s="8" t="s">
        <v>35</v>
      </c>
      <c r="G5" s="8" t="s">
        <v>36</v>
      </c>
      <c r="H5" s="8" t="s">
        <v>1</v>
      </c>
      <c r="I5" s="8" t="s">
        <v>2</v>
      </c>
    </row>
    <row r="6" spans="1:9" s="5" customFormat="1">
      <c r="A6" s="5" t="s">
        <v>3</v>
      </c>
      <c r="B6" s="10">
        <v>6903</v>
      </c>
      <c r="C6" s="10">
        <v>7561</v>
      </c>
      <c r="D6" s="10">
        <f t="shared" ref="D6:D14" si="0">C6-B6</f>
        <v>658</v>
      </c>
      <c r="E6" s="11">
        <f t="shared" ref="E6:E14" si="1">(C6-B6)/B6</f>
        <v>9.5320874981891929E-2</v>
      </c>
      <c r="F6" s="12">
        <v>66968</v>
      </c>
      <c r="G6" s="12">
        <v>72594</v>
      </c>
      <c r="H6" s="10">
        <f t="shared" ref="H6:H14" si="2">G6-F6</f>
        <v>5626</v>
      </c>
      <c r="I6" s="11">
        <f t="shared" ref="I6:I14" si="3">(G6-F6)/F6</f>
        <v>8.4010273563493013E-2</v>
      </c>
    </row>
    <row r="7" spans="1:9" s="5" customFormat="1">
      <c r="A7" s="5" t="s">
        <v>4</v>
      </c>
      <c r="B7" s="10">
        <v>4563</v>
      </c>
      <c r="C7" s="10">
        <v>4718</v>
      </c>
      <c r="D7" s="10">
        <f t="shared" si="0"/>
        <v>155</v>
      </c>
      <c r="E7" s="11">
        <f t="shared" si="1"/>
        <v>3.3968880122726273E-2</v>
      </c>
      <c r="F7" s="12">
        <v>41869</v>
      </c>
      <c r="G7" s="12">
        <v>43607</v>
      </c>
      <c r="H7" s="10">
        <f t="shared" si="2"/>
        <v>1738</v>
      </c>
      <c r="I7" s="11">
        <f t="shared" si="3"/>
        <v>4.1510425374382001E-2</v>
      </c>
    </row>
    <row r="8" spans="1:9" s="5" customFormat="1">
      <c r="A8" s="5" t="s">
        <v>5</v>
      </c>
      <c r="B8" s="10">
        <v>138</v>
      </c>
      <c r="C8" s="10">
        <v>291</v>
      </c>
      <c r="D8" s="10">
        <f t="shared" si="0"/>
        <v>153</v>
      </c>
      <c r="E8" s="11">
        <f t="shared" si="1"/>
        <v>1.1086956521739131</v>
      </c>
      <c r="F8" s="12">
        <v>640</v>
      </c>
      <c r="G8" s="12">
        <v>1037.5</v>
      </c>
      <c r="H8" s="10">
        <f t="shared" si="2"/>
        <v>397.5</v>
      </c>
      <c r="I8" s="11">
        <f t="shared" si="3"/>
        <v>0.62109375</v>
      </c>
    </row>
    <row r="9" spans="1:9" s="5" customFormat="1">
      <c r="A9" s="5" t="s">
        <v>39</v>
      </c>
      <c r="B9" s="10">
        <v>93</v>
      </c>
      <c r="C9" s="10">
        <v>105</v>
      </c>
      <c r="D9" s="10">
        <f t="shared" si="0"/>
        <v>12</v>
      </c>
      <c r="E9" s="11">
        <f t="shared" si="1"/>
        <v>0.12903225806451613</v>
      </c>
      <c r="F9" s="12">
        <v>320</v>
      </c>
      <c r="G9" s="12">
        <v>348</v>
      </c>
      <c r="H9" s="10">
        <f t="shared" si="2"/>
        <v>28</v>
      </c>
      <c r="I9" s="11">
        <f t="shared" si="3"/>
        <v>8.7499999999999994E-2</v>
      </c>
    </row>
    <row r="10" spans="1:9" s="5" customFormat="1">
      <c r="A10" s="5" t="s">
        <v>6</v>
      </c>
      <c r="B10" s="10">
        <v>85</v>
      </c>
      <c r="C10" s="10">
        <v>105</v>
      </c>
      <c r="D10" s="10">
        <f t="shared" si="0"/>
        <v>20</v>
      </c>
      <c r="E10" s="11">
        <f t="shared" si="1"/>
        <v>0.23529411764705882</v>
      </c>
      <c r="F10" s="12">
        <v>289</v>
      </c>
      <c r="G10" s="12">
        <v>353</v>
      </c>
      <c r="H10" s="10">
        <f t="shared" si="2"/>
        <v>64</v>
      </c>
      <c r="I10" s="11">
        <f t="shared" si="3"/>
        <v>0.22145328719723184</v>
      </c>
    </row>
    <row r="11" spans="1:9" s="5" customFormat="1">
      <c r="A11" s="5" t="s">
        <v>7</v>
      </c>
      <c r="B11" s="10">
        <v>97</v>
      </c>
      <c r="C11" s="10">
        <v>174</v>
      </c>
      <c r="D11" s="10">
        <f t="shared" si="0"/>
        <v>77</v>
      </c>
      <c r="E11" s="11">
        <f t="shared" si="1"/>
        <v>0.79381443298969068</v>
      </c>
      <c r="F11" s="12">
        <v>531</v>
      </c>
      <c r="G11" s="12">
        <v>861</v>
      </c>
      <c r="H11" s="10">
        <f t="shared" si="2"/>
        <v>330</v>
      </c>
      <c r="I11" s="11">
        <f t="shared" si="3"/>
        <v>0.62146892655367236</v>
      </c>
    </row>
    <row r="12" spans="1:9" s="5" customFormat="1">
      <c r="A12" s="5" t="s">
        <v>8</v>
      </c>
      <c r="B12" s="10">
        <v>107</v>
      </c>
      <c r="C12" s="10">
        <v>84</v>
      </c>
      <c r="D12" s="10">
        <f t="shared" si="0"/>
        <v>-23</v>
      </c>
      <c r="E12" s="11">
        <f t="shared" si="1"/>
        <v>-0.21495327102803738</v>
      </c>
      <c r="F12" s="12">
        <v>345</v>
      </c>
      <c r="G12" s="12">
        <v>274</v>
      </c>
      <c r="H12" s="10">
        <f t="shared" si="2"/>
        <v>-71</v>
      </c>
      <c r="I12" s="11">
        <f t="shared" si="3"/>
        <v>-0.20579710144927535</v>
      </c>
    </row>
    <row r="13" spans="1:9" s="5" customFormat="1">
      <c r="A13" s="5" t="s">
        <v>9</v>
      </c>
      <c r="B13" s="10">
        <v>2125</v>
      </c>
      <c r="C13" s="10">
        <v>2434</v>
      </c>
      <c r="D13" s="10">
        <f t="shared" si="0"/>
        <v>309</v>
      </c>
      <c r="E13" s="11">
        <f t="shared" si="1"/>
        <v>0.14541176470588235</v>
      </c>
      <c r="F13" s="12">
        <v>8788</v>
      </c>
      <c r="G13" s="12">
        <v>10988</v>
      </c>
      <c r="H13" s="10">
        <f t="shared" si="2"/>
        <v>2200</v>
      </c>
      <c r="I13" s="11">
        <f t="shared" si="3"/>
        <v>0.25034137460172962</v>
      </c>
    </row>
    <row r="14" spans="1:9" s="5" customFormat="1">
      <c r="A14" s="5" t="s">
        <v>37</v>
      </c>
      <c r="B14" s="10">
        <v>2819</v>
      </c>
      <c r="C14" s="10">
        <v>2900</v>
      </c>
      <c r="D14" s="10">
        <f t="shared" si="0"/>
        <v>81</v>
      </c>
      <c r="E14" s="11">
        <f t="shared" si="1"/>
        <v>2.8733593472862716E-2</v>
      </c>
      <c r="F14" s="12">
        <v>14186</v>
      </c>
      <c r="G14" s="12">
        <v>15125.5</v>
      </c>
      <c r="H14" s="10">
        <f t="shared" si="2"/>
        <v>939.5</v>
      </c>
      <c r="I14" s="11">
        <f t="shared" si="3"/>
        <v>6.6227266318905964E-2</v>
      </c>
    </row>
    <row r="15" spans="1:9" s="5" customFormat="1" ht="13.15" customHeight="1">
      <c r="B15" s="10"/>
      <c r="C15" s="10"/>
      <c r="D15" s="10"/>
      <c r="E15" s="11"/>
      <c r="F15" s="12"/>
      <c r="G15" s="12"/>
      <c r="H15" s="12"/>
      <c r="I15" s="12"/>
    </row>
    <row r="16" spans="1:9" s="5" customFormat="1">
      <c r="A16" s="5" t="s">
        <v>10</v>
      </c>
      <c r="B16" s="10">
        <v>574</v>
      </c>
      <c r="C16" s="10">
        <v>809</v>
      </c>
      <c r="D16" s="10">
        <f t="shared" ref="D16:D24" si="4">C16-B16</f>
        <v>235</v>
      </c>
      <c r="E16" s="11">
        <f t="shared" ref="E16:E24" si="5">(C16-B16)/B16</f>
        <v>0.4094076655052265</v>
      </c>
      <c r="F16" s="12">
        <v>3836.5</v>
      </c>
      <c r="G16" s="12">
        <v>4916.5</v>
      </c>
      <c r="H16" s="10">
        <f t="shared" ref="H16:H24" si="6">G16-F16</f>
        <v>1080</v>
      </c>
      <c r="I16" s="11">
        <f t="shared" ref="I16:I24" si="7">(G16-F16)/F16</f>
        <v>0.28150658151961422</v>
      </c>
    </row>
    <row r="17" spans="1:9" s="5" customFormat="1">
      <c r="A17" s="5" t="s">
        <v>11</v>
      </c>
      <c r="B17" s="10">
        <v>2740</v>
      </c>
      <c r="C17" s="10">
        <v>2823</v>
      </c>
      <c r="D17" s="10">
        <f t="shared" si="4"/>
        <v>83</v>
      </c>
      <c r="E17" s="11">
        <f t="shared" si="5"/>
        <v>3.0291970802919708E-2</v>
      </c>
      <c r="F17" s="12">
        <v>16799</v>
      </c>
      <c r="G17" s="12">
        <v>17511</v>
      </c>
      <c r="H17" s="10">
        <f t="shared" si="6"/>
        <v>712</v>
      </c>
      <c r="I17" s="11">
        <f t="shared" si="7"/>
        <v>4.2383475206857549E-2</v>
      </c>
    </row>
    <row r="18" spans="1:9" s="5" customFormat="1">
      <c r="A18" s="5" t="s">
        <v>12</v>
      </c>
      <c r="B18" s="10">
        <v>1961</v>
      </c>
      <c r="C18" s="10">
        <v>1945</v>
      </c>
      <c r="D18" s="10">
        <f t="shared" si="4"/>
        <v>-16</v>
      </c>
      <c r="E18" s="11">
        <f t="shared" si="5"/>
        <v>-8.1591024987251407E-3</v>
      </c>
      <c r="F18" s="12">
        <v>12064.5</v>
      </c>
      <c r="G18" s="12">
        <v>12018.5</v>
      </c>
      <c r="H18" s="10">
        <f t="shared" si="6"/>
        <v>-46</v>
      </c>
      <c r="I18" s="11">
        <f t="shared" si="7"/>
        <v>-3.8128393219777033E-3</v>
      </c>
    </row>
    <row r="19" spans="1:9" s="5" customFormat="1">
      <c r="A19" s="5" t="s">
        <v>13</v>
      </c>
      <c r="B19" s="10">
        <v>355</v>
      </c>
      <c r="C19" s="10">
        <v>317</v>
      </c>
      <c r="D19" s="10">
        <f t="shared" si="4"/>
        <v>-38</v>
      </c>
      <c r="E19" s="11">
        <f t="shared" si="5"/>
        <v>-0.10704225352112676</v>
      </c>
      <c r="F19" s="12">
        <v>2039</v>
      </c>
      <c r="G19" s="12">
        <v>1892</v>
      </c>
      <c r="H19" s="10">
        <f t="shared" si="6"/>
        <v>-147</v>
      </c>
      <c r="I19" s="11">
        <f t="shared" si="7"/>
        <v>-7.2094163805787148E-2</v>
      </c>
    </row>
    <row r="20" spans="1:9" s="5" customFormat="1">
      <c r="A20" s="5" t="s">
        <v>14</v>
      </c>
      <c r="B20" s="10">
        <v>182</v>
      </c>
      <c r="C20" s="10">
        <v>172</v>
      </c>
      <c r="D20" s="10">
        <f t="shared" si="4"/>
        <v>-10</v>
      </c>
      <c r="E20" s="11">
        <f t="shared" si="5"/>
        <v>-5.4945054945054944E-2</v>
      </c>
      <c r="F20" s="12">
        <v>861</v>
      </c>
      <c r="G20" s="12">
        <v>891</v>
      </c>
      <c r="H20" s="10">
        <f t="shared" si="6"/>
        <v>30</v>
      </c>
      <c r="I20" s="11">
        <f t="shared" si="7"/>
        <v>3.484320557491289E-2</v>
      </c>
    </row>
    <row r="21" spans="1:9" s="5" customFormat="1">
      <c r="A21" s="5" t="s">
        <v>15</v>
      </c>
      <c r="B21" s="10">
        <v>753</v>
      </c>
      <c r="C21" s="10">
        <v>839</v>
      </c>
      <c r="D21" s="10">
        <f t="shared" si="4"/>
        <v>86</v>
      </c>
      <c r="E21" s="11">
        <f t="shared" si="5"/>
        <v>0.11420982735723771</v>
      </c>
      <c r="F21" s="12">
        <v>4243</v>
      </c>
      <c r="G21" s="12">
        <v>4583</v>
      </c>
      <c r="H21" s="10">
        <f t="shared" si="6"/>
        <v>340</v>
      </c>
      <c r="I21" s="11">
        <f t="shared" si="7"/>
        <v>8.0131982088145176E-2</v>
      </c>
    </row>
    <row r="22" spans="1:9" s="5" customFormat="1">
      <c r="A22" s="5" t="s">
        <v>16</v>
      </c>
      <c r="B22" s="10">
        <v>256</v>
      </c>
      <c r="C22" s="10">
        <v>206</v>
      </c>
      <c r="D22" s="10">
        <f t="shared" si="4"/>
        <v>-50</v>
      </c>
      <c r="E22" s="11">
        <f t="shared" si="5"/>
        <v>-0.1953125</v>
      </c>
      <c r="F22" s="12">
        <v>1172</v>
      </c>
      <c r="G22" s="12">
        <v>850</v>
      </c>
      <c r="H22" s="10">
        <f t="shared" si="6"/>
        <v>-322</v>
      </c>
      <c r="I22" s="11">
        <f t="shared" si="7"/>
        <v>-0.27474402730375425</v>
      </c>
    </row>
    <row r="23" spans="1:9" s="5" customFormat="1">
      <c r="A23" s="5" t="s">
        <v>17</v>
      </c>
      <c r="B23" s="10">
        <v>79</v>
      </c>
      <c r="C23" s="10">
        <v>86</v>
      </c>
      <c r="D23" s="10">
        <f t="shared" si="4"/>
        <v>7</v>
      </c>
      <c r="E23" s="11">
        <f t="shared" si="5"/>
        <v>8.8607594936708861E-2</v>
      </c>
      <c r="F23" s="12">
        <v>778</v>
      </c>
      <c r="G23" s="12">
        <v>747</v>
      </c>
      <c r="H23" s="10">
        <f t="shared" si="6"/>
        <v>-31</v>
      </c>
      <c r="I23" s="11">
        <f t="shared" si="7"/>
        <v>-3.9845758354755782E-2</v>
      </c>
    </row>
    <row r="24" spans="1:9" s="5" customFormat="1">
      <c r="A24" s="5" t="s">
        <v>18</v>
      </c>
      <c r="B24" s="10">
        <v>183</v>
      </c>
      <c r="C24" s="10">
        <v>193</v>
      </c>
      <c r="D24" s="10">
        <f t="shared" si="4"/>
        <v>10</v>
      </c>
      <c r="E24" s="11">
        <f t="shared" si="5"/>
        <v>5.4644808743169397E-2</v>
      </c>
      <c r="F24" s="12">
        <v>183</v>
      </c>
      <c r="G24" s="12">
        <v>193</v>
      </c>
      <c r="H24" s="10">
        <f t="shared" si="6"/>
        <v>10</v>
      </c>
      <c r="I24" s="11">
        <f t="shared" si="7"/>
        <v>5.4644808743169397E-2</v>
      </c>
    </row>
    <row r="25" spans="1:9" s="5" customFormat="1">
      <c r="B25" s="10"/>
      <c r="C25" s="10"/>
      <c r="D25" s="10"/>
      <c r="E25" s="12"/>
      <c r="F25" s="12"/>
      <c r="G25" s="12"/>
      <c r="H25" s="12"/>
      <c r="I25" s="12"/>
    </row>
    <row r="26" spans="1:9" s="5" customFormat="1">
      <c r="B26" s="10"/>
      <c r="C26" s="10"/>
      <c r="D26" s="10"/>
      <c r="E26" s="12"/>
      <c r="F26" s="12"/>
      <c r="G26" s="12"/>
      <c r="H26" s="12"/>
      <c r="I26" s="12"/>
    </row>
    <row r="27" spans="1:9" s="5" customFormat="1">
      <c r="A27" s="5" t="s">
        <v>19</v>
      </c>
      <c r="B27" s="10">
        <v>17627</v>
      </c>
      <c r="C27" s="10">
        <v>17654</v>
      </c>
      <c r="D27" s="10">
        <f t="shared" ref="D27:D32" si="8">C27-B27</f>
        <v>27</v>
      </c>
      <c r="E27" s="11">
        <f t="shared" ref="E27:E32" si="9">(C27-B27)/B27</f>
        <v>1.5317410790264933E-3</v>
      </c>
      <c r="F27" s="12">
        <v>165513</v>
      </c>
      <c r="G27" s="12">
        <v>171031.5</v>
      </c>
      <c r="H27" s="10">
        <f t="shared" ref="H27:H32" si="10">G27-F27</f>
        <v>5518.5</v>
      </c>
      <c r="I27" s="11">
        <f t="shared" ref="I27:I32" si="11">(G27-F27)/F27</f>
        <v>3.3341791883417016E-2</v>
      </c>
    </row>
    <row r="28" spans="1:9" s="5" customFormat="1">
      <c r="A28" s="5" t="s">
        <v>20</v>
      </c>
      <c r="B28" s="10">
        <v>14390</v>
      </c>
      <c r="C28" s="10">
        <v>14289</v>
      </c>
      <c r="D28" s="10">
        <f t="shared" si="8"/>
        <v>-101</v>
      </c>
      <c r="E28" s="11">
        <f t="shared" si="9"/>
        <v>-7.0187630298818625E-3</v>
      </c>
      <c r="F28" s="12">
        <v>134822.5</v>
      </c>
      <c r="G28" s="12">
        <v>135140</v>
      </c>
      <c r="H28" s="10">
        <f t="shared" si="10"/>
        <v>317.5</v>
      </c>
      <c r="I28" s="11">
        <f t="shared" si="11"/>
        <v>2.354948172597304E-3</v>
      </c>
    </row>
    <row r="29" spans="1:9" s="5" customFormat="1">
      <c r="A29" s="5" t="s">
        <v>21</v>
      </c>
      <c r="B29" s="10">
        <v>2041</v>
      </c>
      <c r="C29" s="10">
        <v>2780</v>
      </c>
      <c r="D29" s="10">
        <f t="shared" si="8"/>
        <v>739</v>
      </c>
      <c r="E29" s="11">
        <f t="shared" si="9"/>
        <v>0.36207741303282703</v>
      </c>
      <c r="F29" s="12">
        <v>13370</v>
      </c>
      <c r="G29" s="12">
        <v>16413</v>
      </c>
      <c r="H29" s="10">
        <f t="shared" si="10"/>
        <v>3043</v>
      </c>
      <c r="I29" s="11">
        <f t="shared" si="11"/>
        <v>0.22759910246821241</v>
      </c>
    </row>
    <row r="30" spans="1:9" s="5" customFormat="1">
      <c r="A30" s="5" t="s">
        <v>22</v>
      </c>
      <c r="B30" s="10">
        <v>446</v>
      </c>
      <c r="C30" s="10">
        <v>681</v>
      </c>
      <c r="D30" s="10">
        <f t="shared" si="8"/>
        <v>235</v>
      </c>
      <c r="E30" s="11">
        <f t="shared" si="9"/>
        <v>0.52690582959641252</v>
      </c>
      <c r="F30" s="12">
        <v>2255</v>
      </c>
      <c r="G30" s="12">
        <v>3038</v>
      </c>
      <c r="H30" s="10">
        <f t="shared" si="10"/>
        <v>783</v>
      </c>
      <c r="I30" s="11">
        <f t="shared" si="11"/>
        <v>0.34722838137472284</v>
      </c>
    </row>
    <row r="31" spans="1:9" s="5" customFormat="1">
      <c r="A31" s="5" t="s">
        <v>23</v>
      </c>
      <c r="B31" s="10">
        <v>1707</v>
      </c>
      <c r="C31" s="10">
        <v>2012</v>
      </c>
      <c r="D31" s="10">
        <f t="shared" si="8"/>
        <v>305</v>
      </c>
      <c r="E31" s="11">
        <f t="shared" si="9"/>
        <v>0.17867603983596952</v>
      </c>
      <c r="F31" s="12">
        <v>12888</v>
      </c>
      <c r="G31" s="12">
        <v>14077</v>
      </c>
      <c r="H31" s="10">
        <f t="shared" si="10"/>
        <v>1189</v>
      </c>
      <c r="I31" s="11">
        <f t="shared" si="11"/>
        <v>9.2256362507759163E-2</v>
      </c>
    </row>
    <row r="32" spans="1:9" s="5" customFormat="1">
      <c r="A32" s="5" t="s">
        <v>24</v>
      </c>
      <c r="B32" s="10">
        <v>351</v>
      </c>
      <c r="C32" s="10">
        <v>430</v>
      </c>
      <c r="D32" s="10">
        <f t="shared" si="8"/>
        <v>79</v>
      </c>
      <c r="E32" s="11">
        <f t="shared" si="9"/>
        <v>0.22507122507122507</v>
      </c>
      <c r="F32" s="12">
        <v>2177.5</v>
      </c>
      <c r="G32" s="12">
        <v>2363.5</v>
      </c>
      <c r="H32" s="10">
        <f t="shared" si="10"/>
        <v>186</v>
      </c>
      <c r="I32" s="11">
        <f t="shared" si="11"/>
        <v>8.5419058553386912E-2</v>
      </c>
    </row>
    <row r="33" spans="1:9" s="5" customFormat="1">
      <c r="B33" s="10"/>
      <c r="C33" s="10"/>
      <c r="D33" s="10"/>
      <c r="E33" s="12"/>
      <c r="F33" s="12"/>
      <c r="G33" s="12"/>
      <c r="H33" s="12"/>
      <c r="I33" s="12"/>
    </row>
    <row r="34" spans="1:9" s="5" customFormat="1">
      <c r="B34" s="10"/>
      <c r="C34" s="10"/>
      <c r="D34" s="10"/>
      <c r="E34" s="12"/>
      <c r="F34" s="12"/>
      <c r="G34" s="12"/>
      <c r="H34" s="12"/>
      <c r="I34" s="12"/>
    </row>
    <row r="35" spans="1:9" s="5" customFormat="1">
      <c r="A35" s="5" t="s">
        <v>25</v>
      </c>
      <c r="B35" s="10">
        <v>2780</v>
      </c>
      <c r="C35" s="10">
        <v>2876</v>
      </c>
      <c r="D35" s="10">
        <f>C35-B35</f>
        <v>96</v>
      </c>
      <c r="E35" s="11">
        <f>(C35-B35)/B35</f>
        <v>3.4532374100719423E-2</v>
      </c>
      <c r="F35" s="12">
        <v>21559</v>
      </c>
      <c r="G35" s="12">
        <v>22196</v>
      </c>
      <c r="H35" s="10">
        <f>G35-F35</f>
        <v>637</v>
      </c>
      <c r="I35" s="11">
        <f>(G35-F35)/F35</f>
        <v>2.9546824991882742E-2</v>
      </c>
    </row>
    <row r="36" spans="1:9" s="5" customFormat="1">
      <c r="A36" s="5" t="s">
        <v>26</v>
      </c>
      <c r="B36" s="10">
        <v>2020</v>
      </c>
      <c r="C36" s="10">
        <v>2085</v>
      </c>
      <c r="D36" s="10">
        <f>C36-B36</f>
        <v>65</v>
      </c>
      <c r="E36" s="11">
        <f>(C36-B36)/B36</f>
        <v>3.2178217821782179E-2</v>
      </c>
      <c r="F36" s="12">
        <v>15361</v>
      </c>
      <c r="G36" s="12">
        <v>15537</v>
      </c>
      <c r="H36" s="10">
        <f>G36-F36</f>
        <v>176</v>
      </c>
      <c r="I36" s="11">
        <f>(G36-F36)/F36</f>
        <v>1.1457587396653864E-2</v>
      </c>
    </row>
    <row r="37" spans="1:9" s="5" customFormat="1">
      <c r="A37" s="5" t="s">
        <v>27</v>
      </c>
      <c r="B37" s="10">
        <v>500</v>
      </c>
      <c r="C37" s="10">
        <v>524</v>
      </c>
      <c r="D37" s="10">
        <f>C37-B37</f>
        <v>24</v>
      </c>
      <c r="E37" s="11">
        <f>(C37-B37)/B37</f>
        <v>4.8000000000000001E-2</v>
      </c>
      <c r="F37" s="12">
        <v>2494</v>
      </c>
      <c r="G37" s="12">
        <v>2748</v>
      </c>
      <c r="H37" s="10">
        <f>G37-F37</f>
        <v>254</v>
      </c>
      <c r="I37" s="11">
        <f>(G37-F37)/F37</f>
        <v>0.10184442662389735</v>
      </c>
    </row>
    <row r="38" spans="1:9" s="5" customFormat="1">
      <c r="A38" s="5" t="s">
        <v>28</v>
      </c>
      <c r="B38" s="10">
        <v>767</v>
      </c>
      <c r="C38" s="10">
        <v>821</v>
      </c>
      <c r="D38" s="10">
        <f>C38-B38</f>
        <v>54</v>
      </c>
      <c r="E38" s="11">
        <f>(C38-B38)/B38</f>
        <v>7.040417209908735E-2</v>
      </c>
      <c r="F38" s="12">
        <v>3704</v>
      </c>
      <c r="G38" s="12">
        <v>3911</v>
      </c>
      <c r="H38" s="10">
        <f>G38-F38</f>
        <v>207</v>
      </c>
      <c r="I38" s="11">
        <f>(G38-F38)/F38</f>
        <v>5.5885529157667389E-2</v>
      </c>
    </row>
    <row r="39" spans="1:9" s="5" customFormat="1">
      <c r="B39" s="10"/>
      <c r="C39" s="10"/>
      <c r="D39" s="10"/>
      <c r="E39" s="12"/>
      <c r="F39" s="12"/>
      <c r="G39" s="12"/>
      <c r="H39" s="12"/>
      <c r="I39" s="12"/>
    </row>
    <row r="40" spans="1:9" s="5" customFormat="1">
      <c r="B40" s="10"/>
      <c r="C40" s="10"/>
      <c r="D40" s="10"/>
      <c r="E40" s="12"/>
      <c r="F40" s="12"/>
      <c r="G40" s="12"/>
      <c r="H40" s="12"/>
      <c r="I40" s="12"/>
    </row>
    <row r="41" spans="1:9" s="5" customFormat="1">
      <c r="A41" s="5" t="s">
        <v>29</v>
      </c>
      <c r="B41" s="10">
        <v>26545</v>
      </c>
      <c r="C41" s="10">
        <v>27292</v>
      </c>
      <c r="D41" s="10">
        <f>C41-B41</f>
        <v>747</v>
      </c>
      <c r="E41" s="11">
        <f>(C41-B41)/B41</f>
        <v>2.8140892823507253E-2</v>
      </c>
      <c r="F41" s="12">
        <v>254040</v>
      </c>
      <c r="G41" s="12">
        <v>265821.5</v>
      </c>
      <c r="H41" s="10">
        <f>G41-F41</f>
        <v>11781.5</v>
      </c>
      <c r="I41" s="11">
        <f>(G41-F41)/F41</f>
        <v>4.6376554873248307E-2</v>
      </c>
    </row>
    <row r="42" spans="1:9" s="5" customFormat="1">
      <c r="B42" s="10"/>
      <c r="C42" s="10"/>
      <c r="D42" s="10"/>
      <c r="E42" s="11"/>
      <c r="F42" s="12"/>
      <c r="G42" s="12"/>
      <c r="H42" s="10"/>
      <c r="I42" s="11"/>
    </row>
    <row r="43" spans="1:9" ht="15.75">
      <c r="A43" s="3"/>
      <c r="B43" s="4"/>
      <c r="C43" s="4"/>
      <c r="D43" s="4"/>
      <c r="E43" s="5"/>
      <c r="F43" s="5"/>
      <c r="G43" s="5"/>
      <c r="H43" s="5"/>
      <c r="I43" s="5"/>
    </row>
    <row r="44" spans="1:9" ht="15.75">
      <c r="A44" s="6" t="s">
        <v>30</v>
      </c>
      <c r="B44" s="4"/>
      <c r="C44" s="4"/>
      <c r="D44" s="4"/>
      <c r="E44" s="5"/>
      <c r="F44" s="5"/>
      <c r="G44" s="5"/>
      <c r="H44" s="5"/>
      <c r="I44" s="5"/>
    </row>
    <row r="45" spans="1:9" ht="9" customHeight="1"/>
    <row r="46" spans="1:9" ht="18.75">
      <c r="A46" s="13" t="s">
        <v>31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17OCT11</vt:lpstr>
      <vt:lpstr>10OCT11</vt:lpstr>
      <vt:lpstr>3OCT11</vt:lpstr>
      <vt:lpstr>26SEP11</vt:lpstr>
      <vt:lpstr>19SEP11</vt:lpstr>
      <vt:lpstr>12SEP11</vt:lpstr>
      <vt:lpstr>5SEP11</vt:lpstr>
      <vt:lpstr>29AUG11</vt:lpstr>
      <vt:lpstr>22AUG11</vt:lpstr>
      <vt:lpstr>15AUG11</vt:lpstr>
      <vt:lpstr>8AUG11</vt:lpstr>
      <vt:lpstr>1AUG11</vt:lpstr>
      <vt:lpstr>25JUL11</vt:lpstr>
      <vt:lpstr>18JUL11</vt:lpstr>
      <vt:lpstr>11JUL11</vt:lpstr>
      <vt:lpstr>4JUL11</vt:lpstr>
      <vt:lpstr>27JUN11</vt:lpstr>
      <vt:lpstr>20JUN11</vt:lpstr>
      <vt:lpstr>13JUN11</vt:lpstr>
      <vt:lpstr>6JUN11</vt:lpstr>
      <vt:lpstr>30MAY11</vt:lpstr>
      <vt:lpstr>23MAY11</vt:lpstr>
      <vt:lpstr>16MAY11</vt:lpstr>
      <vt:lpstr>9MAY11</vt:lpstr>
      <vt:lpstr>2MAY11</vt:lpstr>
      <vt:lpstr>25APR11</vt:lpstr>
      <vt:lpstr>18APR11</vt:lpstr>
      <vt:lpstr>11APR11</vt:lpstr>
      <vt:lpstr>4APR11</vt:lpstr>
    </vt:vector>
  </TitlesOfParts>
  <Company>OIT User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snjk1</cp:lastModifiedBy>
  <cp:lastPrinted>2011-04-07T21:15:59Z</cp:lastPrinted>
  <dcterms:created xsi:type="dcterms:W3CDTF">2011-04-07T21:13:37Z</dcterms:created>
  <dcterms:modified xsi:type="dcterms:W3CDTF">2011-10-19T22:18:11Z</dcterms:modified>
</cp:coreProperties>
</file>