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4355" windowHeight="12840"/>
  </bookViews>
  <sheets>
    <sheet name="25JUN12" sheetId="14" r:id="rId1"/>
    <sheet name="18JUN12" sheetId="13" r:id="rId2"/>
    <sheet name="11JUN12" sheetId="12" r:id="rId3"/>
    <sheet name="4JUN12" sheetId="11" r:id="rId4"/>
    <sheet name="28MAY12" sheetId="10" r:id="rId5"/>
    <sheet name="7MAY12" sheetId="9" r:id="rId6"/>
    <sheet name="30APR12" sheetId="8" r:id="rId7"/>
    <sheet name="23APR12" sheetId="7" r:id="rId8"/>
    <sheet name="16APR12" sheetId="6" r:id="rId9"/>
    <sheet name="9APR12" sheetId="5" r:id="rId10"/>
    <sheet name="2APR12" sheetId="4" r:id="rId11"/>
    <sheet name="26MAR12" sheetId="3" r:id="rId12"/>
    <sheet name="19MAR12" sheetId="2" r:id="rId13"/>
    <sheet name="12MAR12" sheetId="1" r:id="rId14"/>
  </sheets>
  <calcPr calcId="145621" concurrentCalc="0"/>
</workbook>
</file>

<file path=xl/calcChain.xml><?xml version="1.0" encoding="utf-8"?>
<calcChain xmlns="http://schemas.openxmlformats.org/spreadsheetml/2006/main">
  <c r="H13" i="14" l="1"/>
  <c r="I13" i="14"/>
  <c r="D13" i="14"/>
  <c r="E13" i="14"/>
  <c r="I42" i="14"/>
  <c r="H42" i="14"/>
  <c r="E42" i="14"/>
  <c r="D42" i="14"/>
  <c r="I39" i="14"/>
  <c r="H39" i="14"/>
  <c r="E39" i="14"/>
  <c r="D39" i="14"/>
  <c r="I38" i="14"/>
  <c r="H38" i="14"/>
  <c r="E38" i="14"/>
  <c r="D38" i="14"/>
  <c r="I37" i="14"/>
  <c r="H37" i="14"/>
  <c r="E37" i="14"/>
  <c r="D37" i="14"/>
  <c r="I36" i="14"/>
  <c r="H36" i="14"/>
  <c r="E36" i="14"/>
  <c r="D36" i="14"/>
  <c r="I33" i="14"/>
  <c r="H33" i="14"/>
  <c r="E33" i="14"/>
  <c r="D33" i="14"/>
  <c r="I32" i="14"/>
  <c r="H32" i="14"/>
  <c r="E32" i="14"/>
  <c r="D32" i="14"/>
  <c r="I31" i="14"/>
  <c r="H31" i="14"/>
  <c r="E31" i="14"/>
  <c r="D31" i="14"/>
  <c r="I30" i="14"/>
  <c r="H30" i="14"/>
  <c r="E30" i="14"/>
  <c r="D30" i="14"/>
  <c r="I29" i="14"/>
  <c r="H29" i="14"/>
  <c r="E29" i="14"/>
  <c r="D29" i="14"/>
  <c r="I28" i="14"/>
  <c r="H28" i="14"/>
  <c r="E28" i="14"/>
  <c r="D28" i="14"/>
  <c r="I25" i="14"/>
  <c r="H25" i="14"/>
  <c r="E25" i="14"/>
  <c r="D25" i="14"/>
  <c r="I24" i="14"/>
  <c r="H24" i="14"/>
  <c r="E24" i="14"/>
  <c r="D24" i="14"/>
  <c r="I23" i="14"/>
  <c r="H23" i="14"/>
  <c r="E23" i="14"/>
  <c r="D23" i="14"/>
  <c r="I22" i="14"/>
  <c r="H22" i="14"/>
  <c r="E22" i="14"/>
  <c r="D22" i="14"/>
  <c r="I21" i="14"/>
  <c r="H21" i="14"/>
  <c r="E21" i="14"/>
  <c r="D21" i="14"/>
  <c r="I20" i="14"/>
  <c r="H20" i="14"/>
  <c r="E20" i="14"/>
  <c r="D20" i="14"/>
  <c r="I19" i="14"/>
  <c r="H19" i="14"/>
  <c r="E19" i="14"/>
  <c r="D19" i="14"/>
  <c r="I18" i="14"/>
  <c r="H18" i="14"/>
  <c r="E18" i="14"/>
  <c r="D18" i="14"/>
  <c r="I17" i="14"/>
  <c r="H17" i="14"/>
  <c r="E17" i="14"/>
  <c r="D17" i="14"/>
  <c r="I15" i="14"/>
  <c r="H15" i="14"/>
  <c r="E15" i="14"/>
  <c r="D15" i="14"/>
  <c r="I14" i="14"/>
  <c r="H14" i="14"/>
  <c r="E14" i="14"/>
  <c r="D14" i="14"/>
  <c r="I12" i="14"/>
  <c r="H12" i="14"/>
  <c r="E12" i="14"/>
  <c r="D12" i="14"/>
  <c r="I11" i="14"/>
  <c r="H11" i="14"/>
  <c r="E11" i="14"/>
  <c r="D11" i="14"/>
  <c r="I10" i="14"/>
  <c r="H10" i="14"/>
  <c r="E10" i="14"/>
  <c r="D10" i="14"/>
  <c r="I8" i="14"/>
  <c r="H8" i="14"/>
  <c r="E8" i="14"/>
  <c r="D8" i="14"/>
  <c r="I7" i="14"/>
  <c r="H7" i="14"/>
  <c r="E7" i="14"/>
  <c r="D7" i="14"/>
  <c r="I42" i="13"/>
  <c r="H42" i="13"/>
  <c r="E42" i="13"/>
  <c r="D42" i="13"/>
  <c r="I39" i="13"/>
  <c r="H39" i="13"/>
  <c r="E39" i="13"/>
  <c r="D39" i="13"/>
  <c r="I38" i="13"/>
  <c r="H38" i="13"/>
  <c r="E38" i="13"/>
  <c r="D38" i="13"/>
  <c r="I37" i="13"/>
  <c r="H37" i="13"/>
  <c r="E37" i="13"/>
  <c r="D37" i="13"/>
  <c r="I36" i="13"/>
  <c r="H36" i="13"/>
  <c r="E36" i="13"/>
  <c r="D36" i="13"/>
  <c r="I33" i="13"/>
  <c r="H33" i="13"/>
  <c r="E33" i="13"/>
  <c r="D33" i="13"/>
  <c r="I32" i="13"/>
  <c r="H32" i="13"/>
  <c r="E32" i="13"/>
  <c r="D32" i="13"/>
  <c r="I31" i="13"/>
  <c r="H31" i="13"/>
  <c r="E31" i="13"/>
  <c r="D31" i="13"/>
  <c r="I30" i="13"/>
  <c r="H30" i="13"/>
  <c r="E30" i="13"/>
  <c r="D30" i="13"/>
  <c r="I29" i="13"/>
  <c r="H29" i="13"/>
  <c r="E29" i="13"/>
  <c r="D29" i="13"/>
  <c r="I28" i="13"/>
  <c r="H28" i="13"/>
  <c r="E28" i="13"/>
  <c r="D28" i="13"/>
  <c r="I25" i="13"/>
  <c r="H25" i="13"/>
  <c r="E25" i="13"/>
  <c r="D25" i="13"/>
  <c r="I24" i="13"/>
  <c r="H24" i="13"/>
  <c r="E24" i="13"/>
  <c r="D24" i="13"/>
  <c r="I23" i="13"/>
  <c r="H23" i="13"/>
  <c r="E23" i="13"/>
  <c r="D23" i="13"/>
  <c r="I22" i="13"/>
  <c r="H22" i="13"/>
  <c r="E22" i="13"/>
  <c r="D22" i="13"/>
  <c r="I21" i="13"/>
  <c r="H21" i="13"/>
  <c r="E21" i="13"/>
  <c r="D21" i="13"/>
  <c r="I20" i="13"/>
  <c r="H20" i="13"/>
  <c r="E20" i="13"/>
  <c r="D20" i="13"/>
  <c r="I19" i="13"/>
  <c r="H19" i="13"/>
  <c r="E19" i="13"/>
  <c r="D19" i="13"/>
  <c r="I18" i="13"/>
  <c r="H18" i="13"/>
  <c r="E18" i="13"/>
  <c r="D18" i="13"/>
  <c r="I17" i="13"/>
  <c r="H17" i="13"/>
  <c r="E17" i="13"/>
  <c r="D17" i="13"/>
  <c r="I15" i="13"/>
  <c r="H15" i="13"/>
  <c r="E15" i="13"/>
  <c r="D15" i="13"/>
  <c r="I14" i="13"/>
  <c r="H14" i="13"/>
  <c r="E14" i="13"/>
  <c r="D14" i="13"/>
  <c r="I12" i="13"/>
  <c r="H12" i="13"/>
  <c r="E12" i="13"/>
  <c r="D12" i="13"/>
  <c r="I11" i="13"/>
  <c r="H11" i="13"/>
  <c r="E11" i="13"/>
  <c r="D11" i="13"/>
  <c r="I10" i="13"/>
  <c r="H10" i="13"/>
  <c r="E10" i="13"/>
  <c r="D10" i="13"/>
  <c r="I8" i="13"/>
  <c r="H8" i="13"/>
  <c r="E8" i="13"/>
  <c r="D8" i="13"/>
  <c r="I7" i="13"/>
  <c r="H7" i="13"/>
  <c r="E7" i="13"/>
  <c r="D7" i="13"/>
  <c r="I42" i="12"/>
  <c r="H42" i="12"/>
  <c r="E42" i="12"/>
  <c r="D42" i="12"/>
  <c r="I39" i="12"/>
  <c r="H39" i="12"/>
  <c r="E39" i="12"/>
  <c r="D39" i="12"/>
  <c r="I38" i="12"/>
  <c r="H38" i="12"/>
  <c r="E38" i="12"/>
  <c r="D38" i="12"/>
  <c r="I37" i="12"/>
  <c r="H37" i="12"/>
  <c r="E37" i="12"/>
  <c r="D37" i="12"/>
  <c r="I36" i="12"/>
  <c r="H36" i="12"/>
  <c r="E36" i="12"/>
  <c r="D36" i="12"/>
  <c r="I33" i="12"/>
  <c r="H33" i="12"/>
  <c r="E33" i="12"/>
  <c r="D33" i="12"/>
  <c r="I32" i="12"/>
  <c r="H32" i="12"/>
  <c r="E32" i="12"/>
  <c r="D32" i="12"/>
  <c r="I31" i="12"/>
  <c r="H31" i="12"/>
  <c r="E31" i="12"/>
  <c r="D31" i="12"/>
  <c r="I30" i="12"/>
  <c r="H30" i="12"/>
  <c r="E30" i="12"/>
  <c r="D30" i="12"/>
  <c r="I29" i="12"/>
  <c r="H29" i="12"/>
  <c r="E29" i="12"/>
  <c r="D29" i="12"/>
  <c r="I28" i="12"/>
  <c r="H28" i="12"/>
  <c r="E28" i="12"/>
  <c r="D28" i="12"/>
  <c r="I25" i="12"/>
  <c r="H25" i="12"/>
  <c r="E25" i="12"/>
  <c r="D25" i="12"/>
  <c r="I24" i="12"/>
  <c r="H24" i="12"/>
  <c r="E24" i="12"/>
  <c r="D24" i="12"/>
  <c r="I23" i="12"/>
  <c r="H23" i="12"/>
  <c r="E23" i="12"/>
  <c r="D23" i="12"/>
  <c r="I22" i="12"/>
  <c r="H22" i="12"/>
  <c r="E22" i="12"/>
  <c r="D22" i="12"/>
  <c r="I21" i="12"/>
  <c r="H21" i="12"/>
  <c r="E21" i="12"/>
  <c r="D21" i="12"/>
  <c r="I20" i="12"/>
  <c r="H20" i="12"/>
  <c r="E20" i="12"/>
  <c r="D20" i="12"/>
  <c r="I19" i="12"/>
  <c r="H19" i="12"/>
  <c r="E19" i="12"/>
  <c r="D19" i="12"/>
  <c r="I18" i="12"/>
  <c r="H18" i="12"/>
  <c r="E18" i="12"/>
  <c r="D18" i="12"/>
  <c r="I17" i="12"/>
  <c r="H17" i="12"/>
  <c r="E17" i="12"/>
  <c r="D17" i="12"/>
  <c r="I15" i="12"/>
  <c r="H15" i="12"/>
  <c r="E15" i="12"/>
  <c r="D15" i="12"/>
  <c r="I14" i="12"/>
  <c r="H14" i="12"/>
  <c r="E14" i="12"/>
  <c r="D14" i="12"/>
  <c r="I12" i="12"/>
  <c r="H12" i="12"/>
  <c r="E12" i="12"/>
  <c r="D12" i="12"/>
  <c r="I11" i="12"/>
  <c r="H11" i="12"/>
  <c r="E11" i="12"/>
  <c r="D11" i="12"/>
  <c r="I10" i="12"/>
  <c r="H10" i="12"/>
  <c r="E10" i="12"/>
  <c r="D10" i="12"/>
  <c r="I8" i="12"/>
  <c r="H8" i="12"/>
  <c r="E8" i="12"/>
  <c r="D8" i="12"/>
  <c r="I7" i="12"/>
  <c r="H7" i="12"/>
  <c r="E7" i="12"/>
  <c r="D7" i="12"/>
  <c r="I42" i="11"/>
  <c r="H42" i="11"/>
  <c r="E42" i="11"/>
  <c r="D42" i="11"/>
  <c r="I39" i="11"/>
  <c r="H39" i="11"/>
  <c r="E39" i="11"/>
  <c r="D39" i="11"/>
  <c r="I38" i="11"/>
  <c r="H38" i="11"/>
  <c r="E38" i="11"/>
  <c r="D38" i="11"/>
  <c r="I37" i="11"/>
  <c r="H37" i="11"/>
  <c r="E37" i="11"/>
  <c r="D37" i="11"/>
  <c r="I36" i="11"/>
  <c r="H36" i="11"/>
  <c r="E36" i="11"/>
  <c r="D36" i="11"/>
  <c r="I33" i="11"/>
  <c r="H33" i="11"/>
  <c r="E33" i="11"/>
  <c r="D33" i="11"/>
  <c r="I32" i="11"/>
  <c r="H32" i="11"/>
  <c r="E32" i="11"/>
  <c r="D32" i="11"/>
  <c r="I31" i="11"/>
  <c r="H31" i="11"/>
  <c r="E31" i="11"/>
  <c r="D31" i="11"/>
  <c r="I30" i="11"/>
  <c r="H30" i="11"/>
  <c r="E30" i="11"/>
  <c r="D30" i="11"/>
  <c r="I29" i="11"/>
  <c r="H29" i="11"/>
  <c r="E29" i="11"/>
  <c r="D29" i="11"/>
  <c r="I28" i="11"/>
  <c r="H28" i="11"/>
  <c r="E28" i="11"/>
  <c r="D28" i="11"/>
  <c r="I25" i="11"/>
  <c r="H25" i="11"/>
  <c r="E25" i="11"/>
  <c r="D25" i="11"/>
  <c r="I24" i="11"/>
  <c r="H24" i="11"/>
  <c r="E24" i="11"/>
  <c r="D24" i="11"/>
  <c r="I23" i="11"/>
  <c r="H23" i="11"/>
  <c r="E23" i="11"/>
  <c r="D23" i="11"/>
  <c r="I22" i="11"/>
  <c r="H22" i="11"/>
  <c r="E22" i="11"/>
  <c r="D22" i="11"/>
  <c r="I21" i="11"/>
  <c r="H21" i="11"/>
  <c r="E21" i="11"/>
  <c r="D21" i="11"/>
  <c r="I20" i="11"/>
  <c r="H20" i="11"/>
  <c r="E20" i="11"/>
  <c r="D20" i="11"/>
  <c r="I19" i="11"/>
  <c r="H19" i="11"/>
  <c r="E19" i="11"/>
  <c r="D19" i="11"/>
  <c r="I18" i="11"/>
  <c r="H18" i="11"/>
  <c r="E18" i="11"/>
  <c r="D18" i="11"/>
  <c r="I17" i="11"/>
  <c r="H17" i="11"/>
  <c r="E17" i="11"/>
  <c r="D17" i="11"/>
  <c r="I15" i="11"/>
  <c r="H15" i="11"/>
  <c r="E15" i="11"/>
  <c r="D15" i="11"/>
  <c r="I14" i="11"/>
  <c r="H14" i="11"/>
  <c r="E14" i="11"/>
  <c r="D14" i="11"/>
  <c r="I12" i="11"/>
  <c r="H12" i="11"/>
  <c r="E12" i="11"/>
  <c r="D12" i="11"/>
  <c r="I11" i="11"/>
  <c r="H11" i="11"/>
  <c r="E11" i="11"/>
  <c r="D11" i="11"/>
  <c r="I10" i="11"/>
  <c r="H10" i="11"/>
  <c r="E10" i="11"/>
  <c r="D10" i="11"/>
  <c r="I8" i="11"/>
  <c r="H8" i="11"/>
  <c r="E8" i="11"/>
  <c r="D8" i="11"/>
  <c r="I7" i="11"/>
  <c r="H7" i="11"/>
  <c r="E7" i="11"/>
  <c r="D7" i="11"/>
  <c r="I42" i="10"/>
  <c r="H42" i="10"/>
  <c r="E42" i="10"/>
  <c r="D42" i="10"/>
  <c r="I39" i="10"/>
  <c r="H39" i="10"/>
  <c r="E39" i="10"/>
  <c r="D39" i="10"/>
  <c r="I38" i="10"/>
  <c r="H38" i="10"/>
  <c r="E38" i="10"/>
  <c r="D38" i="10"/>
  <c r="I37" i="10"/>
  <c r="H37" i="10"/>
  <c r="E37" i="10"/>
  <c r="D37" i="10"/>
  <c r="I36" i="10"/>
  <c r="H36" i="10"/>
  <c r="E36" i="10"/>
  <c r="D36" i="10"/>
  <c r="I33" i="10"/>
  <c r="H33" i="10"/>
  <c r="E33" i="10"/>
  <c r="D33" i="10"/>
  <c r="I32" i="10"/>
  <c r="H32" i="10"/>
  <c r="E32" i="10"/>
  <c r="D32" i="10"/>
  <c r="I31" i="10"/>
  <c r="H31" i="10"/>
  <c r="E31" i="10"/>
  <c r="D31" i="10"/>
  <c r="I30" i="10"/>
  <c r="H30" i="10"/>
  <c r="E30" i="10"/>
  <c r="D30" i="10"/>
  <c r="I29" i="10"/>
  <c r="H29" i="10"/>
  <c r="E29" i="10"/>
  <c r="D29" i="10"/>
  <c r="I28" i="10"/>
  <c r="H28" i="10"/>
  <c r="E28" i="10"/>
  <c r="D28" i="10"/>
  <c r="I25" i="10"/>
  <c r="H25" i="10"/>
  <c r="E25" i="10"/>
  <c r="D25" i="10"/>
  <c r="I24" i="10"/>
  <c r="H24" i="10"/>
  <c r="E24" i="10"/>
  <c r="D24" i="10"/>
  <c r="I23" i="10"/>
  <c r="H23" i="10"/>
  <c r="E23" i="10"/>
  <c r="D23" i="10"/>
  <c r="I22" i="10"/>
  <c r="H22" i="10"/>
  <c r="E22" i="10"/>
  <c r="D22" i="10"/>
  <c r="I21" i="10"/>
  <c r="H21" i="10"/>
  <c r="E21" i="10"/>
  <c r="D21" i="10"/>
  <c r="I20" i="10"/>
  <c r="H20" i="10"/>
  <c r="E20" i="10"/>
  <c r="D20" i="10"/>
  <c r="I19" i="10"/>
  <c r="H19" i="10"/>
  <c r="E19" i="10"/>
  <c r="D19" i="10"/>
  <c r="I18" i="10"/>
  <c r="H18" i="10"/>
  <c r="E18" i="10"/>
  <c r="D18" i="10"/>
  <c r="I17" i="10"/>
  <c r="H17" i="10"/>
  <c r="E17" i="10"/>
  <c r="D17" i="10"/>
  <c r="I15" i="10"/>
  <c r="H15" i="10"/>
  <c r="E15" i="10"/>
  <c r="D15" i="10"/>
  <c r="I14" i="10"/>
  <c r="H14" i="10"/>
  <c r="E14" i="10"/>
  <c r="D14" i="10"/>
  <c r="I12" i="10"/>
  <c r="H12" i="10"/>
  <c r="E12" i="10"/>
  <c r="D12" i="10"/>
  <c r="I11" i="10"/>
  <c r="H11" i="10"/>
  <c r="E11" i="10"/>
  <c r="D11" i="10"/>
  <c r="I10" i="10"/>
  <c r="H10" i="10"/>
  <c r="E10" i="10"/>
  <c r="D10" i="10"/>
  <c r="I8" i="10"/>
  <c r="H8" i="10"/>
  <c r="E8" i="10"/>
  <c r="D8" i="10"/>
  <c r="I7" i="10"/>
  <c r="H7" i="10"/>
  <c r="E7" i="10"/>
  <c r="D7" i="10"/>
  <c r="I42" i="9"/>
  <c r="H42" i="9"/>
  <c r="E42" i="9"/>
  <c r="D42" i="9"/>
  <c r="I39" i="9"/>
  <c r="H39" i="9"/>
  <c r="E39" i="9"/>
  <c r="D39" i="9"/>
  <c r="I38" i="9"/>
  <c r="H38" i="9"/>
  <c r="E38" i="9"/>
  <c r="D38" i="9"/>
  <c r="I37" i="9"/>
  <c r="H37" i="9"/>
  <c r="E37" i="9"/>
  <c r="D37" i="9"/>
  <c r="I36" i="9"/>
  <c r="H36" i="9"/>
  <c r="E36" i="9"/>
  <c r="D36" i="9"/>
  <c r="I33" i="9"/>
  <c r="H33" i="9"/>
  <c r="E33" i="9"/>
  <c r="D33" i="9"/>
  <c r="I32" i="9"/>
  <c r="H32" i="9"/>
  <c r="E32" i="9"/>
  <c r="D32" i="9"/>
  <c r="I31" i="9"/>
  <c r="H31" i="9"/>
  <c r="E31" i="9"/>
  <c r="D31" i="9"/>
  <c r="I30" i="9"/>
  <c r="H30" i="9"/>
  <c r="E30" i="9"/>
  <c r="D30" i="9"/>
  <c r="I29" i="9"/>
  <c r="H29" i="9"/>
  <c r="E29" i="9"/>
  <c r="D29" i="9"/>
  <c r="I28" i="9"/>
  <c r="H28" i="9"/>
  <c r="E28" i="9"/>
  <c r="D28" i="9"/>
  <c r="I25" i="9"/>
  <c r="H25" i="9"/>
  <c r="E25" i="9"/>
  <c r="D25" i="9"/>
  <c r="I24" i="9"/>
  <c r="H24" i="9"/>
  <c r="E24" i="9"/>
  <c r="D24" i="9"/>
  <c r="I23" i="9"/>
  <c r="H23" i="9"/>
  <c r="E23" i="9"/>
  <c r="D23" i="9"/>
  <c r="I22" i="9"/>
  <c r="H22" i="9"/>
  <c r="E22" i="9"/>
  <c r="D22" i="9"/>
  <c r="I21" i="9"/>
  <c r="H21" i="9"/>
  <c r="E21" i="9"/>
  <c r="D21" i="9"/>
  <c r="I20" i="9"/>
  <c r="H20" i="9"/>
  <c r="E20" i="9"/>
  <c r="D20" i="9"/>
  <c r="I19" i="9"/>
  <c r="H19" i="9"/>
  <c r="E19" i="9"/>
  <c r="D19" i="9"/>
  <c r="I18" i="9"/>
  <c r="H18" i="9"/>
  <c r="E18" i="9"/>
  <c r="D18" i="9"/>
  <c r="I17" i="9"/>
  <c r="H17" i="9"/>
  <c r="E17" i="9"/>
  <c r="D17" i="9"/>
  <c r="I15" i="9"/>
  <c r="H15" i="9"/>
  <c r="E15" i="9"/>
  <c r="D15" i="9"/>
  <c r="I14" i="9"/>
  <c r="H14" i="9"/>
  <c r="E14" i="9"/>
  <c r="D14" i="9"/>
  <c r="I12" i="9"/>
  <c r="H12" i="9"/>
  <c r="E12" i="9"/>
  <c r="D12" i="9"/>
  <c r="I11" i="9"/>
  <c r="H11" i="9"/>
  <c r="E11" i="9"/>
  <c r="D11" i="9"/>
  <c r="I10" i="9"/>
  <c r="H10" i="9"/>
  <c r="E10" i="9"/>
  <c r="D10" i="9"/>
  <c r="I8" i="9"/>
  <c r="H8" i="9"/>
  <c r="E8" i="9"/>
  <c r="D8" i="9"/>
  <c r="I7" i="9"/>
  <c r="H7" i="9"/>
  <c r="E7" i="9"/>
  <c r="D7" i="9"/>
  <c r="H12" i="8"/>
  <c r="I12" i="8"/>
  <c r="D12" i="8"/>
  <c r="E12" i="8"/>
  <c r="E8" i="8"/>
  <c r="D8" i="8"/>
  <c r="E7" i="8"/>
  <c r="D7" i="8"/>
  <c r="I42" i="8"/>
  <c r="H42" i="8"/>
  <c r="E42" i="8"/>
  <c r="D42" i="8"/>
  <c r="I39" i="8"/>
  <c r="H39" i="8"/>
  <c r="E39" i="8"/>
  <c r="D39" i="8"/>
  <c r="I38" i="8"/>
  <c r="H38" i="8"/>
  <c r="E38" i="8"/>
  <c r="D38" i="8"/>
  <c r="I37" i="8"/>
  <c r="H37" i="8"/>
  <c r="E37" i="8"/>
  <c r="D37" i="8"/>
  <c r="I36" i="8"/>
  <c r="H36" i="8"/>
  <c r="E36" i="8"/>
  <c r="D36" i="8"/>
  <c r="I33" i="8"/>
  <c r="H33" i="8"/>
  <c r="E33" i="8"/>
  <c r="D33" i="8"/>
  <c r="I32" i="8"/>
  <c r="H32" i="8"/>
  <c r="E32" i="8"/>
  <c r="D32" i="8"/>
  <c r="I31" i="8"/>
  <c r="H31" i="8"/>
  <c r="E31" i="8"/>
  <c r="D31" i="8"/>
  <c r="I30" i="8"/>
  <c r="H30" i="8"/>
  <c r="E30" i="8"/>
  <c r="D30" i="8"/>
  <c r="I29" i="8"/>
  <c r="H29" i="8"/>
  <c r="E29" i="8"/>
  <c r="D29" i="8"/>
  <c r="I28" i="8"/>
  <c r="H28" i="8"/>
  <c r="E28" i="8"/>
  <c r="D28" i="8"/>
  <c r="I25" i="8"/>
  <c r="H25" i="8"/>
  <c r="E25" i="8"/>
  <c r="D25" i="8"/>
  <c r="I24" i="8"/>
  <c r="H24" i="8"/>
  <c r="E24" i="8"/>
  <c r="D24" i="8"/>
  <c r="I23" i="8"/>
  <c r="H23" i="8"/>
  <c r="E23" i="8"/>
  <c r="D23" i="8"/>
  <c r="I22" i="8"/>
  <c r="H22" i="8"/>
  <c r="E22" i="8"/>
  <c r="D22" i="8"/>
  <c r="I21" i="8"/>
  <c r="H21" i="8"/>
  <c r="E21" i="8"/>
  <c r="D21" i="8"/>
  <c r="I20" i="8"/>
  <c r="H20" i="8"/>
  <c r="E20" i="8"/>
  <c r="D20" i="8"/>
  <c r="I19" i="8"/>
  <c r="H19" i="8"/>
  <c r="E19" i="8"/>
  <c r="D19" i="8"/>
  <c r="I18" i="8"/>
  <c r="H18" i="8"/>
  <c r="E18" i="8"/>
  <c r="D18" i="8"/>
  <c r="I17" i="8"/>
  <c r="H17" i="8"/>
  <c r="E17" i="8"/>
  <c r="D17" i="8"/>
  <c r="I15" i="8"/>
  <c r="H15" i="8"/>
  <c r="E15" i="8"/>
  <c r="D15" i="8"/>
  <c r="I14" i="8"/>
  <c r="H14" i="8"/>
  <c r="E14" i="8"/>
  <c r="D14" i="8"/>
  <c r="I11" i="8"/>
  <c r="H11" i="8"/>
  <c r="E11" i="8"/>
  <c r="D11" i="8"/>
  <c r="I10" i="8"/>
  <c r="H10" i="8"/>
  <c r="E10" i="8"/>
  <c r="D10" i="8"/>
  <c r="I8" i="8"/>
  <c r="H8" i="8"/>
  <c r="I7" i="8"/>
  <c r="H7" i="8"/>
  <c r="I10" i="7"/>
  <c r="H10" i="7"/>
  <c r="E10" i="7"/>
  <c r="D10" i="7"/>
  <c r="I42" i="7"/>
  <c r="H42" i="7"/>
  <c r="E42" i="7"/>
  <c r="D42" i="7"/>
  <c r="I39" i="7"/>
  <c r="H39" i="7"/>
  <c r="E39" i="7"/>
  <c r="D39" i="7"/>
  <c r="I38" i="7"/>
  <c r="H38" i="7"/>
  <c r="E38" i="7"/>
  <c r="D38" i="7"/>
  <c r="I37" i="7"/>
  <c r="H37" i="7"/>
  <c r="E37" i="7"/>
  <c r="D37" i="7"/>
  <c r="I36" i="7"/>
  <c r="H36" i="7"/>
  <c r="E36" i="7"/>
  <c r="D36" i="7"/>
  <c r="I33" i="7"/>
  <c r="H33" i="7"/>
  <c r="E33" i="7"/>
  <c r="D33" i="7"/>
  <c r="I32" i="7"/>
  <c r="H32" i="7"/>
  <c r="E32" i="7"/>
  <c r="D32" i="7"/>
  <c r="I31" i="7"/>
  <c r="H31" i="7"/>
  <c r="E31" i="7"/>
  <c r="D31" i="7"/>
  <c r="I30" i="7"/>
  <c r="H30" i="7"/>
  <c r="E30" i="7"/>
  <c r="D30" i="7"/>
  <c r="I29" i="7"/>
  <c r="H29" i="7"/>
  <c r="E29" i="7"/>
  <c r="D29" i="7"/>
  <c r="I28" i="7"/>
  <c r="H28" i="7"/>
  <c r="E28" i="7"/>
  <c r="D28" i="7"/>
  <c r="I25" i="7"/>
  <c r="H25" i="7"/>
  <c r="E25" i="7"/>
  <c r="D25" i="7"/>
  <c r="I24" i="7"/>
  <c r="H24" i="7"/>
  <c r="E24" i="7"/>
  <c r="D24" i="7"/>
  <c r="I23" i="7"/>
  <c r="H23" i="7"/>
  <c r="E23" i="7"/>
  <c r="D23" i="7"/>
  <c r="I22" i="7"/>
  <c r="H22" i="7"/>
  <c r="E22" i="7"/>
  <c r="D22" i="7"/>
  <c r="I21" i="7"/>
  <c r="H21" i="7"/>
  <c r="E21" i="7"/>
  <c r="D21" i="7"/>
  <c r="I20" i="7"/>
  <c r="H20" i="7"/>
  <c r="E20" i="7"/>
  <c r="D20" i="7"/>
  <c r="I19" i="7"/>
  <c r="H19" i="7"/>
  <c r="E19" i="7"/>
  <c r="D19" i="7"/>
  <c r="I18" i="7"/>
  <c r="H18" i="7"/>
  <c r="E18" i="7"/>
  <c r="D18" i="7"/>
  <c r="I17" i="7"/>
  <c r="H17" i="7"/>
  <c r="E17" i="7"/>
  <c r="D17" i="7"/>
  <c r="I15" i="7"/>
  <c r="H15" i="7"/>
  <c r="E15" i="7"/>
  <c r="D15" i="7"/>
  <c r="I14" i="7"/>
  <c r="H14" i="7"/>
  <c r="E14" i="7"/>
  <c r="D14" i="7"/>
  <c r="I11" i="7"/>
  <c r="H11" i="7"/>
  <c r="E11" i="7"/>
  <c r="D11" i="7"/>
  <c r="I8" i="7"/>
  <c r="H8" i="7"/>
  <c r="E8" i="7"/>
  <c r="D8" i="7"/>
  <c r="I7" i="7"/>
  <c r="H7" i="7"/>
  <c r="E7" i="7"/>
  <c r="D7" i="7"/>
  <c r="I11" i="6"/>
  <c r="H11" i="6"/>
  <c r="E11" i="6"/>
  <c r="D11" i="6"/>
  <c r="I42" i="6"/>
  <c r="H42" i="6"/>
  <c r="E42" i="6"/>
  <c r="D42" i="6"/>
  <c r="I39" i="6"/>
  <c r="H39" i="6"/>
  <c r="E39" i="6"/>
  <c r="D39" i="6"/>
  <c r="I38" i="6"/>
  <c r="H38" i="6"/>
  <c r="E38" i="6"/>
  <c r="D38" i="6"/>
  <c r="I37" i="6"/>
  <c r="H37" i="6"/>
  <c r="E37" i="6"/>
  <c r="D37" i="6"/>
  <c r="I36" i="6"/>
  <c r="H36" i="6"/>
  <c r="E36" i="6"/>
  <c r="D36" i="6"/>
  <c r="I33" i="6"/>
  <c r="H33" i="6"/>
  <c r="E33" i="6"/>
  <c r="D33" i="6"/>
  <c r="I32" i="6"/>
  <c r="H32" i="6"/>
  <c r="E32" i="6"/>
  <c r="D32" i="6"/>
  <c r="I31" i="6"/>
  <c r="H31" i="6"/>
  <c r="E31" i="6"/>
  <c r="D31" i="6"/>
  <c r="I30" i="6"/>
  <c r="H30" i="6"/>
  <c r="E30" i="6"/>
  <c r="D30" i="6"/>
  <c r="I29" i="6"/>
  <c r="H29" i="6"/>
  <c r="E29" i="6"/>
  <c r="D29" i="6"/>
  <c r="I28" i="6"/>
  <c r="H28" i="6"/>
  <c r="E28" i="6"/>
  <c r="D28" i="6"/>
  <c r="I25" i="6"/>
  <c r="H25" i="6"/>
  <c r="E25" i="6"/>
  <c r="D25" i="6"/>
  <c r="I24" i="6"/>
  <c r="H24" i="6"/>
  <c r="E24" i="6"/>
  <c r="D24" i="6"/>
  <c r="I23" i="6"/>
  <c r="H23" i="6"/>
  <c r="E23" i="6"/>
  <c r="D23" i="6"/>
  <c r="I22" i="6"/>
  <c r="H22" i="6"/>
  <c r="E22" i="6"/>
  <c r="D22" i="6"/>
  <c r="I21" i="6"/>
  <c r="H21" i="6"/>
  <c r="E21" i="6"/>
  <c r="D21" i="6"/>
  <c r="I20" i="6"/>
  <c r="H20" i="6"/>
  <c r="E20" i="6"/>
  <c r="D20" i="6"/>
  <c r="I19" i="6"/>
  <c r="H19" i="6"/>
  <c r="E19" i="6"/>
  <c r="D19" i="6"/>
  <c r="I18" i="6"/>
  <c r="H18" i="6"/>
  <c r="E18" i="6"/>
  <c r="D18" i="6"/>
  <c r="I17" i="6"/>
  <c r="H17" i="6"/>
  <c r="E17" i="6"/>
  <c r="D17" i="6"/>
  <c r="I15" i="6"/>
  <c r="H15" i="6"/>
  <c r="E15" i="6"/>
  <c r="D15" i="6"/>
  <c r="I14" i="6"/>
  <c r="H14" i="6"/>
  <c r="E14" i="6"/>
  <c r="D14" i="6"/>
  <c r="I8" i="6"/>
  <c r="H8" i="6"/>
  <c r="E8" i="6"/>
  <c r="D8" i="6"/>
  <c r="I7" i="6"/>
  <c r="H7" i="6"/>
  <c r="E7" i="6"/>
  <c r="D7" i="6"/>
  <c r="I42" i="5"/>
  <c r="H42" i="5"/>
  <c r="E42" i="5"/>
  <c r="D42" i="5"/>
  <c r="I39" i="5"/>
  <c r="H39" i="5"/>
  <c r="E39" i="5"/>
  <c r="D39" i="5"/>
  <c r="I38" i="5"/>
  <c r="H38" i="5"/>
  <c r="E38" i="5"/>
  <c r="D38" i="5"/>
  <c r="I37" i="5"/>
  <c r="H37" i="5"/>
  <c r="E37" i="5"/>
  <c r="D37" i="5"/>
  <c r="I36" i="5"/>
  <c r="H36" i="5"/>
  <c r="E36" i="5"/>
  <c r="D36" i="5"/>
  <c r="I33" i="5"/>
  <c r="H33" i="5"/>
  <c r="E33" i="5"/>
  <c r="D33" i="5"/>
  <c r="I32" i="5"/>
  <c r="H32" i="5"/>
  <c r="E32" i="5"/>
  <c r="D32" i="5"/>
  <c r="I31" i="5"/>
  <c r="H31" i="5"/>
  <c r="E31" i="5"/>
  <c r="D31" i="5"/>
  <c r="I30" i="5"/>
  <c r="H30" i="5"/>
  <c r="E30" i="5"/>
  <c r="D30" i="5"/>
  <c r="I29" i="5"/>
  <c r="H29" i="5"/>
  <c r="E29" i="5"/>
  <c r="D29" i="5"/>
  <c r="I28" i="5"/>
  <c r="H28" i="5"/>
  <c r="E28" i="5"/>
  <c r="D28" i="5"/>
  <c r="I25" i="5"/>
  <c r="H25" i="5"/>
  <c r="E25" i="5"/>
  <c r="D25" i="5"/>
  <c r="I24" i="5"/>
  <c r="H24" i="5"/>
  <c r="E24" i="5"/>
  <c r="D24" i="5"/>
  <c r="I23" i="5"/>
  <c r="H23" i="5"/>
  <c r="E23" i="5"/>
  <c r="D23" i="5"/>
  <c r="I22" i="5"/>
  <c r="H22" i="5"/>
  <c r="E22" i="5"/>
  <c r="D22" i="5"/>
  <c r="I21" i="5"/>
  <c r="H21" i="5"/>
  <c r="E21" i="5"/>
  <c r="D21" i="5"/>
  <c r="I20" i="5"/>
  <c r="H20" i="5"/>
  <c r="E20" i="5"/>
  <c r="D20" i="5"/>
  <c r="I19" i="5"/>
  <c r="H19" i="5"/>
  <c r="E19" i="5"/>
  <c r="D19" i="5"/>
  <c r="I18" i="5"/>
  <c r="H18" i="5"/>
  <c r="E18" i="5"/>
  <c r="D18" i="5"/>
  <c r="I17" i="5"/>
  <c r="H17" i="5"/>
  <c r="E17" i="5"/>
  <c r="D17" i="5"/>
  <c r="I15" i="5"/>
  <c r="H15" i="5"/>
  <c r="E15" i="5"/>
  <c r="D15" i="5"/>
  <c r="I14" i="5"/>
  <c r="H14" i="5"/>
  <c r="E14" i="5"/>
  <c r="D14" i="5"/>
  <c r="I8" i="5"/>
  <c r="H8" i="5"/>
  <c r="E8" i="5"/>
  <c r="D8" i="5"/>
  <c r="I7" i="5"/>
  <c r="H7" i="5"/>
  <c r="E7" i="5"/>
  <c r="D7" i="5"/>
  <c r="D22" i="4"/>
  <c r="E22" i="4"/>
  <c r="H22" i="4"/>
  <c r="I22" i="4"/>
  <c r="I13" i="4"/>
  <c r="H13" i="4"/>
  <c r="E13" i="4"/>
  <c r="D13" i="4"/>
  <c r="I40" i="4"/>
  <c r="H40" i="4"/>
  <c r="E40" i="4"/>
  <c r="D40" i="4"/>
  <c r="I37" i="4"/>
  <c r="H37" i="4"/>
  <c r="E37" i="4"/>
  <c r="D37" i="4"/>
  <c r="I36" i="4"/>
  <c r="H36" i="4"/>
  <c r="E36" i="4"/>
  <c r="D36" i="4"/>
  <c r="I35" i="4"/>
  <c r="H35" i="4"/>
  <c r="E35" i="4"/>
  <c r="D35" i="4"/>
  <c r="I34" i="4"/>
  <c r="H34" i="4"/>
  <c r="E34" i="4"/>
  <c r="D34" i="4"/>
  <c r="I31" i="4"/>
  <c r="H31" i="4"/>
  <c r="E31" i="4"/>
  <c r="D31" i="4"/>
  <c r="I30" i="4"/>
  <c r="H30" i="4"/>
  <c r="E30" i="4"/>
  <c r="D30" i="4"/>
  <c r="I29" i="4"/>
  <c r="H29" i="4"/>
  <c r="E29" i="4"/>
  <c r="D29" i="4"/>
  <c r="I28" i="4"/>
  <c r="H28" i="4"/>
  <c r="E28" i="4"/>
  <c r="D28" i="4"/>
  <c r="I27" i="4"/>
  <c r="H27" i="4"/>
  <c r="E27" i="4"/>
  <c r="D27" i="4"/>
  <c r="I26" i="4"/>
  <c r="H26" i="4"/>
  <c r="E26" i="4"/>
  <c r="D26" i="4"/>
  <c r="I23" i="4"/>
  <c r="H23" i="4"/>
  <c r="E23" i="4"/>
  <c r="D23" i="4"/>
  <c r="I21" i="4"/>
  <c r="H21" i="4"/>
  <c r="E21" i="4"/>
  <c r="D21" i="4"/>
  <c r="I20" i="4"/>
  <c r="H20" i="4"/>
  <c r="E20" i="4"/>
  <c r="D20" i="4"/>
  <c r="I19" i="4"/>
  <c r="H19" i="4"/>
  <c r="E19" i="4"/>
  <c r="D19" i="4"/>
  <c r="I18" i="4"/>
  <c r="H18" i="4"/>
  <c r="E18" i="4"/>
  <c r="D18" i="4"/>
  <c r="I17" i="4"/>
  <c r="H17" i="4"/>
  <c r="E17" i="4"/>
  <c r="D17" i="4"/>
  <c r="I16" i="4"/>
  <c r="H16" i="4"/>
  <c r="E16" i="4"/>
  <c r="D16" i="4"/>
  <c r="I15" i="4"/>
  <c r="H15" i="4"/>
  <c r="E15" i="4"/>
  <c r="D15" i="4"/>
  <c r="I12" i="4"/>
  <c r="H12" i="4"/>
  <c r="E12" i="4"/>
  <c r="D12" i="4"/>
  <c r="I6" i="4"/>
  <c r="H6" i="4"/>
  <c r="E6" i="4"/>
  <c r="D6" i="4"/>
  <c r="I5" i="4"/>
  <c r="H5" i="4"/>
  <c r="E5" i="4"/>
  <c r="D5" i="4"/>
  <c r="I41" i="3"/>
  <c r="H41" i="3"/>
  <c r="E41" i="3"/>
  <c r="D41" i="3"/>
  <c r="I38" i="3"/>
  <c r="H38" i="3"/>
  <c r="E38" i="3"/>
  <c r="D38" i="3"/>
  <c r="I37" i="3"/>
  <c r="H37" i="3"/>
  <c r="E37" i="3"/>
  <c r="D37" i="3"/>
  <c r="I36" i="3"/>
  <c r="H36" i="3"/>
  <c r="E36" i="3"/>
  <c r="D36" i="3"/>
  <c r="I35" i="3"/>
  <c r="H35" i="3"/>
  <c r="E35" i="3"/>
  <c r="D35" i="3"/>
  <c r="I32" i="3"/>
  <c r="H32" i="3"/>
  <c r="E32" i="3"/>
  <c r="D32" i="3"/>
  <c r="I31" i="3"/>
  <c r="H31" i="3"/>
  <c r="E31" i="3"/>
  <c r="D31" i="3"/>
  <c r="I30" i="3"/>
  <c r="H30" i="3"/>
  <c r="E30" i="3"/>
  <c r="D30" i="3"/>
  <c r="I29" i="3"/>
  <c r="H29" i="3"/>
  <c r="E29" i="3"/>
  <c r="D29" i="3"/>
  <c r="I28" i="3"/>
  <c r="H28" i="3"/>
  <c r="E28" i="3"/>
  <c r="D28" i="3"/>
  <c r="I27" i="3"/>
  <c r="H27" i="3"/>
  <c r="E27" i="3"/>
  <c r="D27" i="3"/>
  <c r="I24" i="3"/>
  <c r="H24" i="3"/>
  <c r="E24" i="3"/>
  <c r="D24" i="3"/>
  <c r="I22" i="3"/>
  <c r="H22" i="3"/>
  <c r="E22" i="3"/>
  <c r="D22" i="3"/>
  <c r="I21" i="3"/>
  <c r="H21" i="3"/>
  <c r="E21" i="3"/>
  <c r="D21" i="3"/>
  <c r="I20" i="3"/>
  <c r="H20" i="3"/>
  <c r="E20" i="3"/>
  <c r="D20" i="3"/>
  <c r="I19" i="3"/>
  <c r="H19" i="3"/>
  <c r="E19" i="3"/>
  <c r="D19" i="3"/>
  <c r="I18" i="3"/>
  <c r="H18" i="3"/>
  <c r="E18" i="3"/>
  <c r="D18" i="3"/>
  <c r="I17" i="3"/>
  <c r="H17" i="3"/>
  <c r="E17" i="3"/>
  <c r="D17" i="3"/>
  <c r="I16" i="3"/>
  <c r="H16" i="3"/>
  <c r="E16" i="3"/>
  <c r="D16" i="3"/>
  <c r="I13" i="3"/>
  <c r="H13" i="3"/>
  <c r="E13" i="3"/>
  <c r="D13" i="3"/>
  <c r="I7" i="3"/>
  <c r="H7" i="3"/>
  <c r="E7" i="3"/>
  <c r="D7" i="3"/>
  <c r="I6" i="3"/>
  <c r="H6" i="3"/>
  <c r="E6" i="3"/>
  <c r="D6" i="3"/>
  <c r="I41" i="2"/>
  <c r="H41" i="2"/>
  <c r="E41" i="2"/>
  <c r="D41" i="2"/>
  <c r="I38" i="2"/>
  <c r="H38" i="2"/>
  <c r="E38" i="2"/>
  <c r="D38" i="2"/>
  <c r="I37" i="2"/>
  <c r="H37" i="2"/>
  <c r="E37" i="2"/>
  <c r="D37" i="2"/>
  <c r="I36" i="2"/>
  <c r="H36" i="2"/>
  <c r="E36" i="2"/>
  <c r="D36" i="2"/>
  <c r="I35" i="2"/>
  <c r="H35" i="2"/>
  <c r="E35" i="2"/>
  <c r="D35" i="2"/>
  <c r="I32" i="2"/>
  <c r="H32" i="2"/>
  <c r="E32" i="2"/>
  <c r="D32" i="2"/>
  <c r="I31" i="2"/>
  <c r="H31" i="2"/>
  <c r="E31" i="2"/>
  <c r="D31" i="2"/>
  <c r="I30" i="2"/>
  <c r="H30" i="2"/>
  <c r="E30" i="2"/>
  <c r="D30" i="2"/>
  <c r="I29" i="2"/>
  <c r="H29" i="2"/>
  <c r="E29" i="2"/>
  <c r="D29" i="2"/>
  <c r="I28" i="2"/>
  <c r="H28" i="2"/>
  <c r="E28" i="2"/>
  <c r="D28" i="2"/>
  <c r="I27" i="2"/>
  <c r="H27" i="2"/>
  <c r="E27" i="2"/>
  <c r="D27" i="2"/>
  <c r="I24" i="2"/>
  <c r="H24" i="2"/>
  <c r="E24" i="2"/>
  <c r="D24" i="2"/>
  <c r="I22" i="2"/>
  <c r="H22" i="2"/>
  <c r="E22" i="2"/>
  <c r="D22" i="2"/>
  <c r="I21" i="2"/>
  <c r="H21" i="2"/>
  <c r="E21" i="2"/>
  <c r="D21" i="2"/>
  <c r="I20" i="2"/>
  <c r="H20" i="2"/>
  <c r="E20" i="2"/>
  <c r="D20" i="2"/>
  <c r="I19" i="2"/>
  <c r="H19" i="2"/>
  <c r="E19" i="2"/>
  <c r="D19" i="2"/>
  <c r="I18" i="2"/>
  <c r="H18" i="2"/>
  <c r="E18" i="2"/>
  <c r="D18" i="2"/>
  <c r="I17" i="2"/>
  <c r="H17" i="2"/>
  <c r="E17" i="2"/>
  <c r="D17" i="2"/>
  <c r="I16" i="2"/>
  <c r="H16" i="2"/>
  <c r="E16" i="2"/>
  <c r="D16" i="2"/>
  <c r="I13" i="2"/>
  <c r="H13" i="2"/>
  <c r="E13" i="2"/>
  <c r="D13" i="2"/>
  <c r="I7" i="2"/>
  <c r="H7" i="2"/>
  <c r="E7" i="2"/>
  <c r="D7" i="2"/>
  <c r="I6" i="2"/>
  <c r="H6" i="2"/>
  <c r="E6" i="2"/>
  <c r="D6" i="2"/>
  <c r="I41" i="1"/>
  <c r="H41" i="1"/>
  <c r="E41" i="1"/>
  <c r="D41" i="1"/>
  <c r="I38" i="1"/>
  <c r="H38" i="1"/>
  <c r="E38" i="1"/>
  <c r="D38" i="1"/>
  <c r="I37" i="1"/>
  <c r="H37" i="1"/>
  <c r="E37" i="1"/>
  <c r="D37" i="1"/>
  <c r="I36" i="1"/>
  <c r="H36" i="1"/>
  <c r="E36" i="1"/>
  <c r="D36" i="1"/>
  <c r="I35" i="1"/>
  <c r="H35" i="1"/>
  <c r="E35" i="1"/>
  <c r="D35" i="1"/>
  <c r="I32" i="1"/>
  <c r="H32" i="1"/>
  <c r="E32" i="1"/>
  <c r="D32" i="1"/>
  <c r="I31" i="1"/>
  <c r="H31" i="1"/>
  <c r="E31" i="1"/>
  <c r="D31" i="1"/>
  <c r="I30" i="1"/>
  <c r="H30" i="1"/>
  <c r="E30" i="1"/>
  <c r="D30" i="1"/>
  <c r="I29" i="1"/>
  <c r="H29" i="1"/>
  <c r="E29" i="1"/>
  <c r="D29" i="1"/>
  <c r="I28" i="1"/>
  <c r="H28" i="1"/>
  <c r="E28" i="1"/>
  <c r="D28" i="1"/>
  <c r="I27" i="1"/>
  <c r="H27" i="1"/>
  <c r="E27" i="1"/>
  <c r="D27" i="1"/>
  <c r="I24" i="1"/>
  <c r="H24" i="1"/>
  <c r="E24" i="1"/>
  <c r="D24" i="1"/>
  <c r="I22" i="1"/>
  <c r="H22" i="1"/>
  <c r="E22" i="1"/>
  <c r="D22" i="1"/>
  <c r="I21" i="1"/>
  <c r="H21" i="1"/>
  <c r="E21" i="1"/>
  <c r="D21" i="1"/>
  <c r="I20" i="1"/>
  <c r="H20" i="1"/>
  <c r="E20" i="1"/>
  <c r="D20" i="1"/>
  <c r="I19" i="1"/>
  <c r="H19" i="1"/>
  <c r="E19" i="1"/>
  <c r="D19" i="1"/>
  <c r="I18" i="1"/>
  <c r="H18" i="1"/>
  <c r="E18" i="1"/>
  <c r="D18" i="1"/>
  <c r="I17" i="1"/>
  <c r="H17" i="1"/>
  <c r="E17" i="1"/>
  <c r="D17" i="1"/>
  <c r="I16" i="1"/>
  <c r="H16" i="1"/>
  <c r="E16" i="1"/>
  <c r="D16" i="1"/>
  <c r="I13" i="1"/>
  <c r="H13" i="1"/>
  <c r="E13" i="1"/>
  <c r="D13" i="1"/>
  <c r="I7" i="1"/>
  <c r="H7" i="1"/>
  <c r="E7" i="1"/>
  <c r="D7" i="1"/>
  <c r="I6" i="1"/>
  <c r="H6" i="1"/>
  <c r="E6" i="1"/>
  <c r="D6" i="1"/>
</calcChain>
</file>

<file path=xl/sharedStrings.xml><?xml version="1.0" encoding="utf-8"?>
<sst xmlns="http://schemas.openxmlformats.org/spreadsheetml/2006/main" count="598" uniqueCount="54">
  <si>
    <t>University of Alaska Course Enrollment and Credit Hours Report</t>
  </si>
  <si>
    <t>Difference</t>
  </si>
  <si>
    <t>% Change</t>
  </si>
  <si>
    <t>UA Fairbanks</t>
  </si>
  <si>
    <t>Fairbanks</t>
  </si>
  <si>
    <t>Bristol Bay</t>
  </si>
  <si>
    <t>Chukchi</t>
  </si>
  <si>
    <t>Interior-Aleutians</t>
  </si>
  <si>
    <t>Kuskokwim</t>
  </si>
  <si>
    <t>Northwest</t>
  </si>
  <si>
    <t>Rural College</t>
  </si>
  <si>
    <t>CTC</t>
  </si>
  <si>
    <t>UAF CEM</t>
  </si>
  <si>
    <t>UAF CLA</t>
  </si>
  <si>
    <t>UAF CNSM</t>
  </si>
  <si>
    <t>UAF SOE</t>
  </si>
  <si>
    <t>UAF SFOS</t>
  </si>
  <si>
    <t>UAF SOM</t>
  </si>
  <si>
    <t>UAF SNRAS</t>
  </si>
  <si>
    <t>UAF Provost</t>
  </si>
  <si>
    <t>UAF Library</t>
  </si>
  <si>
    <t>UA Anchorage</t>
  </si>
  <si>
    <t>Anchorage</t>
  </si>
  <si>
    <t>Kenai</t>
  </si>
  <si>
    <t>Kodiak</t>
  </si>
  <si>
    <t>Mat-Su</t>
  </si>
  <si>
    <t>PWSCC</t>
  </si>
  <si>
    <t>UA Southeast</t>
  </si>
  <si>
    <t>Juneau</t>
  </si>
  <si>
    <t>Ketchikan</t>
  </si>
  <si>
    <t>Sitka</t>
  </si>
  <si>
    <t>UA System</t>
  </si>
  <si>
    <t>The community campus numbers to be included once they are reported.</t>
  </si>
  <si>
    <t>by Campus, Summer 2012</t>
  </si>
  <si>
    <t>12-March-12</t>
  </si>
  <si>
    <r>
      <rPr>
        <b/>
        <vertAlign val="superscript"/>
        <sz val="12"/>
        <rFont val="Arial"/>
        <family val="2"/>
      </rPr>
      <t>*</t>
    </r>
    <r>
      <rPr>
        <sz val="12"/>
        <rFont val="Arial"/>
        <family val="2"/>
      </rPr>
      <t>Fall 2011 Headcount and Credit Hours are not final numbers. They are from approximately the same date as the 2012 numbers.</t>
    </r>
  </si>
  <si>
    <t>Summer 2011 Headcount*</t>
  </si>
  <si>
    <t>Summer 2012 Headcount</t>
  </si>
  <si>
    <t>Summer 2011 Credit Hours*</t>
  </si>
  <si>
    <t>Summer 2012 Credit Hours</t>
  </si>
  <si>
    <t>19-March-12</t>
  </si>
  <si>
    <t>26-March-12</t>
  </si>
  <si>
    <t>2-April-12</t>
  </si>
  <si>
    <r>
      <t xml:space="preserve">Note: </t>
    </r>
    <r>
      <rPr>
        <i/>
        <sz val="10"/>
        <rFont val="Arial"/>
      </rPr>
      <t>The following table reflects total activity for the summer term and does not reflect enrollment and student credit hour productivity of Summer Sessions and Lifelong Learning.</t>
    </r>
  </si>
  <si>
    <t>9-April-12</t>
  </si>
  <si>
    <t>16-April-12</t>
  </si>
  <si>
    <t>23-April-12</t>
  </si>
  <si>
    <t>30-April-12</t>
  </si>
  <si>
    <t>7-MAY-12</t>
  </si>
  <si>
    <t>28-MAY-12</t>
  </si>
  <si>
    <t>4-JUNE-12</t>
  </si>
  <si>
    <t>11-JUNE-12</t>
  </si>
  <si>
    <t>18-JUNE-12</t>
  </si>
  <si>
    <t>25-JUNE-12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</si>
</sst>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name val="Arial"/>
      <family val="2"/>
    </font>
    <font>
      <b/>
      <i/>
      <sz val="10"/>
      <name val="Arial"/>
    </font>
    <font>
      <i/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4" fontId="2" fillId="0" borderId="0" xfId="0" applyNumberFormat="1" applyFont="1"/>
    <xf numFmtId="0" fontId="2" fillId="0" borderId="0" xfId="0" applyFont="1"/>
    <xf numFmtId="49" fontId="1" fillId="0" borderId="1" xfId="0" applyNumberFormat="1" applyFont="1" applyBorder="1" applyAlignment="1">
      <alignment horizontal="left" wrapText="1"/>
    </xf>
    <xf numFmtId="3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3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A5" sqref="A5"/>
    </sheetView>
  </sheetViews>
  <sheetFormatPr defaultColWidth="8.85546875" defaultRowHeight="15" x14ac:dyDescent="0.2"/>
  <cols>
    <col min="1" max="1" width="18.140625" style="6" bestFit="1" customWidth="1"/>
    <col min="2" max="3" width="16.285156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6.285156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6.285156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6.285156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6.285156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6.285156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6.285156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6.285156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6.285156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6.285156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6.285156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6.285156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6.285156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6.285156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6.285156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6.285156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6.285156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6.285156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6.285156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6.285156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6.285156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6.285156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6.285156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6.285156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6.285156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6.285156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6.285156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6.285156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6.285156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6.285156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6.285156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6.285156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6.285156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6.285156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6.285156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6.285156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6.285156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6.285156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6.285156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6.285156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6.285156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6.285156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6.285156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6.285156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6.285156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6.285156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6.285156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6.285156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6.285156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6.285156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6.285156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6.285156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6.285156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6.285156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6.285156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6.285156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6.285156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6.285156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6.285156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6.285156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6.285156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6.285156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6.285156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6.285156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15.75" x14ac:dyDescent="0.25">
      <c r="A2" s="29" t="s">
        <v>33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15.75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ht="15.75" x14ac:dyDescent="0.25">
      <c r="A4" s="19" t="s">
        <v>43</v>
      </c>
      <c r="B4" s="4"/>
      <c r="C4" s="4"/>
      <c r="D4" s="4"/>
      <c r="E4" s="5"/>
      <c r="F4" s="5"/>
      <c r="G4" s="5"/>
      <c r="H4" s="5"/>
      <c r="I4" s="5"/>
    </row>
    <row r="5" spans="1:9" ht="15.75" x14ac:dyDescent="0.25">
      <c r="A5" s="19"/>
      <c r="B5" s="4"/>
      <c r="C5" s="4"/>
      <c r="D5" s="4"/>
      <c r="E5" s="5"/>
      <c r="F5" s="5"/>
      <c r="G5" s="5"/>
      <c r="H5" s="5"/>
      <c r="I5" s="5"/>
    </row>
    <row r="6" spans="1:9" s="10" customFormat="1" ht="32.450000000000003" customHeight="1" thickBot="1" x14ac:dyDescent="0.3">
      <c r="A6" s="7" t="s">
        <v>53</v>
      </c>
      <c r="B6" s="8" t="s">
        <v>36</v>
      </c>
      <c r="C6" s="8" t="s">
        <v>37</v>
      </c>
      <c r="D6" s="8" t="s">
        <v>1</v>
      </c>
      <c r="E6" s="9" t="s">
        <v>2</v>
      </c>
      <c r="F6" s="9" t="s">
        <v>38</v>
      </c>
      <c r="G6" s="9" t="s">
        <v>39</v>
      </c>
      <c r="H6" s="9" t="s">
        <v>1</v>
      </c>
      <c r="I6" s="9" t="s">
        <v>2</v>
      </c>
    </row>
    <row r="7" spans="1:9" s="5" customFormat="1" x14ac:dyDescent="0.2">
      <c r="A7" s="5" t="s">
        <v>3</v>
      </c>
      <c r="B7" s="11">
        <v>3234</v>
      </c>
      <c r="C7" s="11">
        <v>3368</v>
      </c>
      <c r="D7" s="11">
        <f t="shared" ref="D7:D8" si="0">C7-B7</f>
        <v>134</v>
      </c>
      <c r="E7" s="12">
        <f t="shared" ref="E7:E8" si="1">(C7-B7)/B7</f>
        <v>4.1434755720470007E-2</v>
      </c>
      <c r="F7" s="13">
        <v>16211.5</v>
      </c>
      <c r="G7" s="13">
        <v>17415</v>
      </c>
      <c r="H7" s="11">
        <f>G7-F7</f>
        <v>1203.5</v>
      </c>
      <c r="I7" s="12">
        <f>(G7-F7)/F7</f>
        <v>7.4237424050828116E-2</v>
      </c>
    </row>
    <row r="8" spans="1:9" s="5" customFormat="1" x14ac:dyDescent="0.2">
      <c r="A8" s="5" t="s">
        <v>4</v>
      </c>
      <c r="B8" s="11">
        <v>1942</v>
      </c>
      <c r="C8" s="11">
        <v>1831</v>
      </c>
      <c r="D8" s="11">
        <f t="shared" si="0"/>
        <v>-111</v>
      </c>
      <c r="E8" s="12">
        <f t="shared" si="1"/>
        <v>-5.7157569515962924E-2</v>
      </c>
      <c r="F8" s="13">
        <v>8415</v>
      </c>
      <c r="G8" s="13">
        <v>8315.5</v>
      </c>
      <c r="H8" s="11">
        <f>G8-F8</f>
        <v>-99.5</v>
      </c>
      <c r="I8" s="12">
        <f>(G8-F8)/F8</f>
        <v>-1.1824123588829472E-2</v>
      </c>
    </row>
    <row r="9" spans="1:9" s="5" customFormat="1" x14ac:dyDescent="0.2">
      <c r="A9" s="5" t="s">
        <v>5</v>
      </c>
      <c r="B9" s="11"/>
      <c r="C9" s="11">
        <v>4</v>
      </c>
      <c r="D9" s="11"/>
      <c r="E9" s="12"/>
      <c r="F9" s="13"/>
      <c r="G9" s="13">
        <v>12</v>
      </c>
      <c r="H9" s="11"/>
      <c r="I9" s="12"/>
    </row>
    <row r="10" spans="1:9" s="5" customFormat="1" x14ac:dyDescent="0.2">
      <c r="A10" s="5" t="s">
        <v>6</v>
      </c>
      <c r="B10" s="11">
        <v>1</v>
      </c>
      <c r="C10" s="11">
        <v>11</v>
      </c>
      <c r="D10" s="11">
        <f>C10-B10</f>
        <v>10</v>
      </c>
      <c r="E10" s="12">
        <f>(C10-B10)/B10</f>
        <v>10</v>
      </c>
      <c r="F10" s="13">
        <v>4</v>
      </c>
      <c r="G10" s="13">
        <v>48</v>
      </c>
      <c r="H10" s="11">
        <f>G10-F10</f>
        <v>44</v>
      </c>
      <c r="I10" s="12">
        <f>(G10-F10)/F10</f>
        <v>11</v>
      </c>
    </row>
    <row r="11" spans="1:9" s="5" customFormat="1" x14ac:dyDescent="0.2">
      <c r="A11" s="5" t="s">
        <v>7</v>
      </c>
      <c r="B11" s="11">
        <v>87</v>
      </c>
      <c r="C11" s="11">
        <v>131</v>
      </c>
      <c r="D11" s="11">
        <f>C11-B11</f>
        <v>44</v>
      </c>
      <c r="E11" s="12">
        <f>(C11-B11)/B11</f>
        <v>0.50574712643678166</v>
      </c>
      <c r="F11" s="13">
        <v>490</v>
      </c>
      <c r="G11" s="13">
        <v>569</v>
      </c>
      <c r="H11" s="11">
        <f>G11-F11</f>
        <v>79</v>
      </c>
      <c r="I11" s="12">
        <f>(G11-F11)/F11</f>
        <v>0.16122448979591836</v>
      </c>
    </row>
    <row r="12" spans="1:9" s="5" customFormat="1" x14ac:dyDescent="0.2">
      <c r="A12" s="5" t="s">
        <v>8</v>
      </c>
      <c r="B12" s="11">
        <v>54</v>
      </c>
      <c r="C12" s="11">
        <v>14</v>
      </c>
      <c r="D12" s="11">
        <f>C12-B12</f>
        <v>-40</v>
      </c>
      <c r="E12" s="12">
        <f>(C12-B12)/B12</f>
        <v>-0.7407407407407407</v>
      </c>
      <c r="F12" s="13">
        <v>238</v>
      </c>
      <c r="G12" s="13">
        <v>45</v>
      </c>
      <c r="H12" s="11">
        <f>G12-F12</f>
        <v>-193</v>
      </c>
      <c r="I12" s="12">
        <f>(G12-F12)/F12</f>
        <v>-0.81092436974789917</v>
      </c>
    </row>
    <row r="13" spans="1:9" s="5" customFormat="1" x14ac:dyDescent="0.2">
      <c r="A13" s="5" t="s">
        <v>9</v>
      </c>
      <c r="B13" s="11">
        <v>23</v>
      </c>
      <c r="C13" s="11">
        <v>16</v>
      </c>
      <c r="D13" s="11">
        <f>C13-B13</f>
        <v>-7</v>
      </c>
      <c r="E13" s="12">
        <f>(C13-B13)/B13</f>
        <v>-0.30434782608695654</v>
      </c>
      <c r="F13" s="13">
        <v>23</v>
      </c>
      <c r="G13" s="13">
        <v>16</v>
      </c>
      <c r="H13" s="11">
        <f>G13-F13</f>
        <v>-7</v>
      </c>
      <c r="I13" s="12">
        <f>(G13-F13)/F13</f>
        <v>-0.30434782608695654</v>
      </c>
    </row>
    <row r="14" spans="1:9" s="5" customFormat="1" x14ac:dyDescent="0.2">
      <c r="A14" s="5" t="s">
        <v>10</v>
      </c>
      <c r="B14" s="11">
        <v>1236</v>
      </c>
      <c r="C14" s="11">
        <v>1251</v>
      </c>
      <c r="D14" s="11">
        <f>C14-B14</f>
        <v>15</v>
      </c>
      <c r="E14" s="12">
        <f>(C14-B14)/B14</f>
        <v>1.2135922330097087E-2</v>
      </c>
      <c r="F14" s="13">
        <v>5490</v>
      </c>
      <c r="G14" s="13">
        <v>6092</v>
      </c>
      <c r="H14" s="11">
        <f>G14-F14</f>
        <v>602</v>
      </c>
      <c r="I14" s="12">
        <f>(G14-F14)/F14</f>
        <v>0.10965391621129326</v>
      </c>
    </row>
    <row r="15" spans="1:9" s="5" customFormat="1" x14ac:dyDescent="0.2">
      <c r="A15" s="5" t="s">
        <v>11</v>
      </c>
      <c r="B15" s="11">
        <v>254</v>
      </c>
      <c r="C15" s="11">
        <v>531</v>
      </c>
      <c r="D15" s="11">
        <f>C15-B15</f>
        <v>277</v>
      </c>
      <c r="E15" s="12">
        <f>(C15-B15)/B15</f>
        <v>1.0905511811023623</v>
      </c>
      <c r="F15" s="13">
        <v>1551.5</v>
      </c>
      <c r="G15" s="13">
        <v>2317.5</v>
      </c>
      <c r="H15" s="11">
        <f>G15-F15</f>
        <v>766</v>
      </c>
      <c r="I15" s="12">
        <f>(G15-F15)/F15</f>
        <v>0.49371575894295844</v>
      </c>
    </row>
    <row r="16" spans="1:9" s="5" customFormat="1" ht="13.15" customHeight="1" x14ac:dyDescent="0.2">
      <c r="B16" s="11"/>
      <c r="C16" s="11"/>
      <c r="D16" s="11"/>
      <c r="E16" s="12"/>
      <c r="F16" s="13"/>
      <c r="G16" s="13"/>
      <c r="H16" s="13"/>
      <c r="I16" s="13"/>
    </row>
    <row r="17" spans="1:9" s="5" customFormat="1" x14ac:dyDescent="0.2">
      <c r="A17" s="5" t="s">
        <v>12</v>
      </c>
      <c r="B17" s="11">
        <v>54</v>
      </c>
      <c r="C17" s="11">
        <v>105</v>
      </c>
      <c r="D17" s="11">
        <f t="shared" ref="D17:D25" si="2">C17-B17</f>
        <v>51</v>
      </c>
      <c r="E17" s="12">
        <f t="shared" ref="E17:E25" si="3">(C17-B17)/B17</f>
        <v>0.94444444444444442</v>
      </c>
      <c r="F17" s="13">
        <v>185</v>
      </c>
      <c r="G17" s="13">
        <v>400</v>
      </c>
      <c r="H17" s="11">
        <f t="shared" ref="H17:H25" si="4">G17-F17</f>
        <v>215</v>
      </c>
      <c r="I17" s="12">
        <f t="shared" ref="I17:I25" si="5">(G17-F17)/F17</f>
        <v>1.1621621621621621</v>
      </c>
    </row>
    <row r="18" spans="1:9" s="5" customFormat="1" x14ac:dyDescent="0.2">
      <c r="A18" s="5" t="s">
        <v>13</v>
      </c>
      <c r="B18" s="11">
        <v>918</v>
      </c>
      <c r="C18" s="11">
        <v>890</v>
      </c>
      <c r="D18" s="11">
        <f t="shared" si="2"/>
        <v>-28</v>
      </c>
      <c r="E18" s="12">
        <f t="shared" si="3"/>
        <v>-3.0501089324618737E-2</v>
      </c>
      <c r="F18" s="13">
        <v>3547</v>
      </c>
      <c r="G18" s="13">
        <v>3818</v>
      </c>
      <c r="H18" s="11">
        <f t="shared" si="4"/>
        <v>271</v>
      </c>
      <c r="I18" s="12">
        <f t="shared" si="5"/>
        <v>7.6402593741189739E-2</v>
      </c>
    </row>
    <row r="19" spans="1:9" s="5" customFormat="1" x14ac:dyDescent="0.2">
      <c r="A19" s="5" t="s">
        <v>14</v>
      </c>
      <c r="B19" s="11">
        <v>536</v>
      </c>
      <c r="C19" s="11">
        <v>518</v>
      </c>
      <c r="D19" s="11">
        <f t="shared" si="2"/>
        <v>-18</v>
      </c>
      <c r="E19" s="12">
        <f t="shared" si="3"/>
        <v>-3.3582089552238806E-2</v>
      </c>
      <c r="F19" s="13">
        <v>2316</v>
      </c>
      <c r="G19" s="13">
        <v>2297</v>
      </c>
      <c r="H19" s="11">
        <f t="shared" si="4"/>
        <v>-19</v>
      </c>
      <c r="I19" s="12">
        <f t="shared" si="5"/>
        <v>-8.2037996545768575E-3</v>
      </c>
    </row>
    <row r="20" spans="1:9" s="5" customFormat="1" x14ac:dyDescent="0.2">
      <c r="A20" s="5" t="s">
        <v>15</v>
      </c>
      <c r="B20" s="11">
        <v>138</v>
      </c>
      <c r="C20" s="11">
        <v>140</v>
      </c>
      <c r="D20" s="11">
        <f t="shared" si="2"/>
        <v>2</v>
      </c>
      <c r="E20" s="12">
        <f t="shared" si="3"/>
        <v>1.4492753623188406E-2</v>
      </c>
      <c r="F20" s="13">
        <v>620</v>
      </c>
      <c r="G20" s="13">
        <v>669.5</v>
      </c>
      <c r="H20" s="11">
        <f t="shared" si="4"/>
        <v>49.5</v>
      </c>
      <c r="I20" s="12">
        <f t="shared" si="5"/>
        <v>7.9838709677419351E-2</v>
      </c>
    </row>
    <row r="21" spans="1:9" s="5" customFormat="1" x14ac:dyDescent="0.2">
      <c r="A21" s="5" t="s">
        <v>16</v>
      </c>
      <c r="B21" s="11">
        <v>83</v>
      </c>
      <c r="C21" s="11">
        <v>46</v>
      </c>
      <c r="D21" s="11">
        <f t="shared" si="2"/>
        <v>-37</v>
      </c>
      <c r="E21" s="12">
        <f t="shared" si="3"/>
        <v>-0.44578313253012047</v>
      </c>
      <c r="F21" s="13">
        <v>265</v>
      </c>
      <c r="G21" s="13">
        <v>147</v>
      </c>
      <c r="H21" s="11">
        <f t="shared" si="4"/>
        <v>-118</v>
      </c>
      <c r="I21" s="12">
        <f t="shared" si="5"/>
        <v>-0.44528301886792454</v>
      </c>
    </row>
    <row r="22" spans="1:9" s="5" customFormat="1" x14ac:dyDescent="0.2">
      <c r="A22" s="5" t="s">
        <v>17</v>
      </c>
      <c r="B22" s="11">
        <v>121</v>
      </c>
      <c r="C22" s="11">
        <v>133</v>
      </c>
      <c r="D22" s="11">
        <f t="shared" si="2"/>
        <v>12</v>
      </c>
      <c r="E22" s="12">
        <f t="shared" si="3"/>
        <v>9.9173553719008267E-2</v>
      </c>
      <c r="F22" s="13">
        <v>365</v>
      </c>
      <c r="G22" s="13">
        <v>395</v>
      </c>
      <c r="H22" s="11">
        <f t="shared" si="4"/>
        <v>30</v>
      </c>
      <c r="I22" s="12">
        <f t="shared" si="5"/>
        <v>8.2191780821917804E-2</v>
      </c>
    </row>
    <row r="23" spans="1:9" s="5" customFormat="1" x14ac:dyDescent="0.2">
      <c r="A23" s="5" t="s">
        <v>18</v>
      </c>
      <c r="B23" s="11">
        <v>52</v>
      </c>
      <c r="C23" s="11">
        <v>46</v>
      </c>
      <c r="D23" s="11">
        <f t="shared" si="2"/>
        <v>-6</v>
      </c>
      <c r="E23" s="12">
        <f t="shared" si="3"/>
        <v>-0.11538461538461539</v>
      </c>
      <c r="F23" s="13">
        <v>130</v>
      </c>
      <c r="G23" s="13">
        <v>82</v>
      </c>
      <c r="H23" s="11">
        <f t="shared" si="4"/>
        <v>-48</v>
      </c>
      <c r="I23" s="12">
        <f t="shared" si="5"/>
        <v>-0.36923076923076925</v>
      </c>
    </row>
    <row r="24" spans="1:9" s="5" customFormat="1" x14ac:dyDescent="0.2">
      <c r="A24" s="5" t="s">
        <v>19</v>
      </c>
      <c r="B24" s="11">
        <v>124</v>
      </c>
      <c r="C24" s="11">
        <v>156</v>
      </c>
      <c r="D24" s="11">
        <f t="shared" si="2"/>
        <v>32</v>
      </c>
      <c r="E24" s="12">
        <f t="shared" si="3"/>
        <v>0.25806451612903225</v>
      </c>
      <c r="F24" s="13">
        <v>270</v>
      </c>
      <c r="G24" s="13">
        <v>369</v>
      </c>
      <c r="H24" s="11">
        <f t="shared" si="4"/>
        <v>99</v>
      </c>
      <c r="I24" s="12">
        <f t="shared" si="5"/>
        <v>0.36666666666666664</v>
      </c>
    </row>
    <row r="25" spans="1:9" s="5" customFormat="1" x14ac:dyDescent="0.2">
      <c r="A25" s="5" t="s">
        <v>20</v>
      </c>
      <c r="B25" s="11">
        <v>76</v>
      </c>
      <c r="C25" s="11">
        <v>71</v>
      </c>
      <c r="D25" s="11">
        <f t="shared" si="2"/>
        <v>-5</v>
      </c>
      <c r="E25" s="12">
        <f t="shared" si="3"/>
        <v>-6.5789473684210523E-2</v>
      </c>
      <c r="F25" s="13">
        <v>76</v>
      </c>
      <c r="G25" s="13">
        <v>71</v>
      </c>
      <c r="H25" s="11">
        <f t="shared" si="4"/>
        <v>-5</v>
      </c>
      <c r="I25" s="12">
        <f t="shared" si="5"/>
        <v>-6.5789473684210523E-2</v>
      </c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B27" s="11"/>
      <c r="C27" s="11"/>
      <c r="D27" s="11"/>
      <c r="E27" s="13"/>
      <c r="F27" s="13"/>
      <c r="G27" s="13"/>
      <c r="H27" s="13"/>
      <c r="I27" s="13"/>
    </row>
    <row r="28" spans="1:9" s="5" customFormat="1" x14ac:dyDescent="0.2">
      <c r="A28" s="5" t="s">
        <v>21</v>
      </c>
      <c r="B28" s="11">
        <v>8416</v>
      </c>
      <c r="C28" s="11">
        <v>7938</v>
      </c>
      <c r="D28" s="11">
        <f t="shared" ref="D28:D33" si="6">C28-B28</f>
        <v>-478</v>
      </c>
      <c r="E28" s="12">
        <f t="shared" ref="E28:E33" si="7">(C28-B28)/B28</f>
        <v>-5.6796577946768061E-2</v>
      </c>
      <c r="F28" s="13">
        <v>39641.5</v>
      </c>
      <c r="G28" s="13">
        <v>38539</v>
      </c>
      <c r="H28" s="11">
        <f t="shared" ref="H28:H33" si="8">G28-F28</f>
        <v>-1102.5</v>
      </c>
      <c r="I28" s="12">
        <f t="shared" ref="I28:I33" si="9">(G28-F28)/F28</f>
        <v>-2.7811762925217261E-2</v>
      </c>
    </row>
    <row r="29" spans="1:9" s="5" customFormat="1" x14ac:dyDescent="0.2">
      <c r="A29" s="5" t="s">
        <v>22</v>
      </c>
      <c r="B29" s="11">
        <v>7081</v>
      </c>
      <c r="C29" s="11">
        <v>6823</v>
      </c>
      <c r="D29" s="11">
        <f t="shared" si="6"/>
        <v>-258</v>
      </c>
      <c r="E29" s="12">
        <f t="shared" si="7"/>
        <v>-3.64355317045615E-2</v>
      </c>
      <c r="F29" s="13">
        <v>33049.5</v>
      </c>
      <c r="G29" s="13">
        <v>32044.5</v>
      </c>
      <c r="H29" s="11">
        <f t="shared" si="8"/>
        <v>-1005</v>
      </c>
      <c r="I29" s="12">
        <f t="shared" si="9"/>
        <v>-3.0408932056460763E-2</v>
      </c>
    </row>
    <row r="30" spans="1:9" s="5" customFormat="1" x14ac:dyDescent="0.2">
      <c r="A30" s="5" t="s">
        <v>23</v>
      </c>
      <c r="B30" s="11">
        <v>794</v>
      </c>
      <c r="C30" s="11">
        <v>842</v>
      </c>
      <c r="D30" s="11">
        <f t="shared" si="6"/>
        <v>48</v>
      </c>
      <c r="E30" s="12">
        <f t="shared" si="7"/>
        <v>6.0453400503778336E-2</v>
      </c>
      <c r="F30" s="13">
        <v>3027</v>
      </c>
      <c r="G30" s="13">
        <v>3277</v>
      </c>
      <c r="H30" s="11">
        <f t="shared" si="8"/>
        <v>250</v>
      </c>
      <c r="I30" s="12">
        <f t="shared" si="9"/>
        <v>8.2590023125206469E-2</v>
      </c>
    </row>
    <row r="31" spans="1:9" s="5" customFormat="1" x14ac:dyDescent="0.2">
      <c r="A31" s="5" t="s">
        <v>24</v>
      </c>
      <c r="B31" s="11">
        <v>215</v>
      </c>
      <c r="C31" s="11">
        <v>229</v>
      </c>
      <c r="D31" s="11">
        <f t="shared" si="6"/>
        <v>14</v>
      </c>
      <c r="E31" s="12">
        <f t="shared" si="7"/>
        <v>6.5116279069767441E-2</v>
      </c>
      <c r="F31" s="13">
        <v>636</v>
      </c>
      <c r="G31" s="13">
        <v>731</v>
      </c>
      <c r="H31" s="11">
        <f t="shared" si="8"/>
        <v>95</v>
      </c>
      <c r="I31" s="12">
        <f t="shared" si="9"/>
        <v>0.14937106918238993</v>
      </c>
    </row>
    <row r="32" spans="1:9" s="5" customFormat="1" x14ac:dyDescent="0.2">
      <c r="A32" s="5" t="s">
        <v>25</v>
      </c>
      <c r="B32" s="11">
        <v>442</v>
      </c>
      <c r="C32" s="11">
        <v>423</v>
      </c>
      <c r="D32" s="11">
        <f t="shared" si="6"/>
        <v>-19</v>
      </c>
      <c r="E32" s="12">
        <f t="shared" si="7"/>
        <v>-4.2986425339366516E-2</v>
      </c>
      <c r="F32" s="13">
        <v>1857</v>
      </c>
      <c r="G32" s="13">
        <v>1936</v>
      </c>
      <c r="H32" s="11">
        <f t="shared" si="8"/>
        <v>79</v>
      </c>
      <c r="I32" s="12">
        <f t="shared" si="9"/>
        <v>4.2541733979536887E-2</v>
      </c>
    </row>
    <row r="33" spans="1:9" s="5" customFormat="1" x14ac:dyDescent="0.2">
      <c r="A33" s="5" t="s">
        <v>26</v>
      </c>
      <c r="B33" s="11">
        <v>499</v>
      </c>
      <c r="C33" s="11">
        <v>213</v>
      </c>
      <c r="D33" s="11">
        <f t="shared" si="6"/>
        <v>-286</v>
      </c>
      <c r="E33" s="12">
        <f t="shared" si="7"/>
        <v>-0.57314629258517036</v>
      </c>
      <c r="F33" s="13">
        <v>1072</v>
      </c>
      <c r="G33" s="13">
        <v>550.5</v>
      </c>
      <c r="H33" s="11">
        <f t="shared" si="8"/>
        <v>-521.5</v>
      </c>
      <c r="I33" s="12">
        <f t="shared" si="9"/>
        <v>-0.48647388059701491</v>
      </c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B35" s="11"/>
      <c r="C35" s="11"/>
      <c r="D35" s="11"/>
      <c r="E35" s="13"/>
      <c r="F35" s="13"/>
      <c r="G35" s="13"/>
      <c r="H35" s="13"/>
      <c r="I35" s="13"/>
    </row>
    <row r="36" spans="1:9" s="5" customFormat="1" x14ac:dyDescent="0.2">
      <c r="A36" s="5" t="s">
        <v>27</v>
      </c>
      <c r="B36" s="11">
        <v>1421</v>
      </c>
      <c r="C36" s="11">
        <v>1346</v>
      </c>
      <c r="D36" s="11">
        <f>C36-B36</f>
        <v>-75</v>
      </c>
      <c r="E36" s="12">
        <f>(C36-B36)/B36</f>
        <v>-5.2779732582688248E-2</v>
      </c>
      <c r="F36" s="13">
        <v>6534.5</v>
      </c>
      <c r="G36" s="13">
        <v>6292</v>
      </c>
      <c r="H36" s="11">
        <f>G36-F36</f>
        <v>-242.5</v>
      </c>
      <c r="I36" s="12">
        <f>(G36-F36)/F36</f>
        <v>-3.711072002448542E-2</v>
      </c>
    </row>
    <row r="37" spans="1:9" s="5" customFormat="1" x14ac:dyDescent="0.2">
      <c r="A37" s="5" t="s">
        <v>28</v>
      </c>
      <c r="B37" s="11">
        <v>933</v>
      </c>
      <c r="C37" s="11">
        <v>874</v>
      </c>
      <c r="D37" s="11">
        <f>C37-B37</f>
        <v>-59</v>
      </c>
      <c r="E37" s="12">
        <f>(C37-B37)/B37</f>
        <v>-6.3236870310825297E-2</v>
      </c>
      <c r="F37" s="13">
        <v>4177</v>
      </c>
      <c r="G37" s="13">
        <v>4013.5</v>
      </c>
      <c r="H37" s="11">
        <f>G37-F37</f>
        <v>-163.5</v>
      </c>
      <c r="I37" s="12">
        <f>(G37-F37)/F37</f>
        <v>-3.9142925544649272E-2</v>
      </c>
    </row>
    <row r="38" spans="1:9" s="5" customFormat="1" x14ac:dyDescent="0.2">
      <c r="A38" s="5" t="s">
        <v>29</v>
      </c>
      <c r="B38" s="11">
        <v>212</v>
      </c>
      <c r="C38" s="11">
        <v>183</v>
      </c>
      <c r="D38" s="11">
        <f>C38-B38</f>
        <v>-29</v>
      </c>
      <c r="E38" s="12">
        <f>(C38-B38)/B38</f>
        <v>-0.13679245283018868</v>
      </c>
      <c r="F38" s="13">
        <v>775</v>
      </c>
      <c r="G38" s="13">
        <v>675</v>
      </c>
      <c r="H38" s="11">
        <f>G38-F38</f>
        <v>-100</v>
      </c>
      <c r="I38" s="12">
        <f>(G38-F38)/F38</f>
        <v>-0.12903225806451613</v>
      </c>
    </row>
    <row r="39" spans="1:9" s="5" customFormat="1" x14ac:dyDescent="0.2">
      <c r="A39" s="5" t="s">
        <v>30</v>
      </c>
      <c r="B39" s="11">
        <v>436</v>
      </c>
      <c r="C39" s="11">
        <v>446</v>
      </c>
      <c r="D39" s="11">
        <f>C39-B39</f>
        <v>10</v>
      </c>
      <c r="E39" s="12">
        <f>(C39-B39)/B39</f>
        <v>2.2935779816513763E-2</v>
      </c>
      <c r="F39" s="13">
        <v>1582.5</v>
      </c>
      <c r="G39" s="13">
        <v>1603.5</v>
      </c>
      <c r="H39" s="11">
        <f>G39-F39</f>
        <v>21</v>
      </c>
      <c r="I39" s="12">
        <f>(G39-F39)/F39</f>
        <v>1.3270142180094787E-2</v>
      </c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B41" s="11"/>
      <c r="C41" s="11"/>
      <c r="D41" s="11"/>
      <c r="E41" s="13"/>
      <c r="F41" s="13"/>
      <c r="G41" s="13"/>
      <c r="H41" s="13"/>
      <c r="I41" s="13"/>
    </row>
    <row r="42" spans="1:9" s="5" customFormat="1" x14ac:dyDescent="0.2">
      <c r="A42" s="5" t="s">
        <v>31</v>
      </c>
      <c r="B42" s="11">
        <v>12697</v>
      </c>
      <c r="C42" s="11">
        <v>12308</v>
      </c>
      <c r="D42" s="11">
        <f>C42-B42</f>
        <v>-389</v>
      </c>
      <c r="E42" s="12">
        <f>(C42-B42)/B42</f>
        <v>-3.0637158383870204E-2</v>
      </c>
      <c r="F42" s="13">
        <v>62387.5</v>
      </c>
      <c r="G42" s="13">
        <v>62246</v>
      </c>
      <c r="H42" s="11">
        <f>G42-F42</f>
        <v>-141.5</v>
      </c>
      <c r="I42" s="12">
        <f>(G42-F42)/F42</f>
        <v>-2.2680825485874574E-3</v>
      </c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5.75" x14ac:dyDescent="0.25">
      <c r="A45" s="6" t="s">
        <v>32</v>
      </c>
      <c r="B45" s="4"/>
      <c r="C45" s="4"/>
      <c r="D45" s="4"/>
      <c r="E45" s="5"/>
      <c r="F45" s="5"/>
      <c r="G45" s="5"/>
      <c r="H45" s="5"/>
      <c r="I45" s="5"/>
    </row>
    <row r="46" spans="1:9" ht="9" customHeight="1" x14ac:dyDescent="0.2"/>
    <row r="47" spans="1:9" ht="18.75" x14ac:dyDescent="0.25">
      <c r="A47" s="14" t="s">
        <v>35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A5" sqref="A5"/>
    </sheetView>
  </sheetViews>
  <sheetFormatPr defaultColWidth="8.85546875" defaultRowHeight="15" x14ac:dyDescent="0.2"/>
  <cols>
    <col min="1" max="1" width="18.140625" style="6" bestFit="1" customWidth="1"/>
    <col min="2" max="3" width="16.285156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6.285156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6.285156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6.285156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6.285156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6.285156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6.285156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6.285156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6.285156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6.285156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6.285156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6.285156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6.285156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6.285156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6.285156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6.285156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6.285156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6.285156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6.285156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6.285156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6.285156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6.285156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6.285156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6.285156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6.285156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6.285156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6.285156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6.285156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6.285156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6.285156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6.285156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6.285156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6.285156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6.285156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6.285156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6.285156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6.285156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6.285156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6.285156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6.285156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6.285156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6.285156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6.285156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6.285156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6.285156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6.285156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6.285156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6.285156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6.285156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6.285156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6.285156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6.285156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6.285156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6.285156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6.285156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6.285156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6.285156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6.285156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6.285156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6.285156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6.285156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6.285156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6.285156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6.285156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15.75" x14ac:dyDescent="0.25">
      <c r="A2" s="29" t="s">
        <v>33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15.75" x14ac:dyDescent="0.25">
      <c r="A3" s="18"/>
      <c r="B3" s="18"/>
      <c r="C3" s="18"/>
      <c r="D3" s="18"/>
      <c r="E3" s="18"/>
      <c r="F3" s="18"/>
      <c r="G3" s="18"/>
      <c r="H3" s="18"/>
      <c r="I3" s="18"/>
    </row>
    <row r="4" spans="1:9" ht="15.75" x14ac:dyDescent="0.25">
      <c r="A4" s="19" t="s">
        <v>43</v>
      </c>
      <c r="B4" s="4"/>
      <c r="C4" s="4"/>
      <c r="D4" s="4"/>
      <c r="E4" s="5"/>
      <c r="F4" s="5"/>
      <c r="G4" s="5"/>
      <c r="H4" s="5"/>
      <c r="I4" s="5"/>
    </row>
    <row r="5" spans="1:9" ht="15.75" x14ac:dyDescent="0.25">
      <c r="A5" s="19"/>
      <c r="B5" s="4"/>
      <c r="C5" s="4"/>
      <c r="D5" s="4"/>
      <c r="E5" s="5"/>
      <c r="F5" s="5"/>
      <c r="G5" s="5"/>
      <c r="H5" s="5"/>
      <c r="I5" s="5"/>
    </row>
    <row r="6" spans="1:9" s="10" customFormat="1" ht="32.450000000000003" customHeight="1" thickBot="1" x14ac:dyDescent="0.3">
      <c r="A6" s="7" t="s">
        <v>44</v>
      </c>
      <c r="B6" s="8" t="s">
        <v>36</v>
      </c>
      <c r="C6" s="8" t="s">
        <v>37</v>
      </c>
      <c r="D6" s="8" t="s">
        <v>1</v>
      </c>
      <c r="E6" s="9" t="s">
        <v>2</v>
      </c>
      <c r="F6" s="9" t="s">
        <v>38</v>
      </c>
      <c r="G6" s="9" t="s">
        <v>39</v>
      </c>
      <c r="H6" s="9" t="s">
        <v>1</v>
      </c>
      <c r="I6" s="9" t="s">
        <v>2</v>
      </c>
    </row>
    <row r="7" spans="1:9" s="5" customFormat="1" x14ac:dyDescent="0.2">
      <c r="A7" s="5" t="s">
        <v>3</v>
      </c>
      <c r="B7" s="11">
        <v>1535</v>
      </c>
      <c r="C7" s="11">
        <v>1850</v>
      </c>
      <c r="D7" s="11">
        <f>C7-B7</f>
        <v>315</v>
      </c>
      <c r="E7" s="12">
        <f>(C7-B7)/B7</f>
        <v>0.20521172638436483</v>
      </c>
      <c r="F7" s="13">
        <v>8557</v>
      </c>
      <c r="G7" s="13">
        <v>10852.5</v>
      </c>
      <c r="H7" s="11">
        <f>G7-F7</f>
        <v>2295.5</v>
      </c>
      <c r="I7" s="12">
        <f>(G7-F7)/F7</f>
        <v>0.26825990417202289</v>
      </c>
    </row>
    <row r="8" spans="1:9" s="5" customFormat="1" x14ac:dyDescent="0.2">
      <c r="A8" s="5" t="s">
        <v>4</v>
      </c>
      <c r="B8" s="11">
        <v>1105</v>
      </c>
      <c r="C8" s="11">
        <v>1094</v>
      </c>
      <c r="D8" s="11">
        <f>C8-B8</f>
        <v>-11</v>
      </c>
      <c r="E8" s="12">
        <f>(C8-B8)/B8</f>
        <v>-9.9547511312217188E-3</v>
      </c>
      <c r="F8" s="13">
        <v>5723</v>
      </c>
      <c r="G8" s="13">
        <v>5647.5</v>
      </c>
      <c r="H8" s="11">
        <f>G8-F8</f>
        <v>-75.5</v>
      </c>
      <c r="I8" s="12">
        <f>(G8-F8)/F8</f>
        <v>-1.31923816180325E-2</v>
      </c>
    </row>
    <row r="9" spans="1:9" s="5" customFormat="1" x14ac:dyDescent="0.2">
      <c r="A9" s="5" t="s">
        <v>5</v>
      </c>
      <c r="B9" s="11"/>
      <c r="C9" s="11"/>
      <c r="D9" s="11"/>
      <c r="E9" s="12"/>
      <c r="F9" s="13"/>
      <c r="G9" s="13"/>
      <c r="H9" s="11"/>
      <c r="I9" s="12"/>
    </row>
    <row r="10" spans="1:9" s="5" customFormat="1" x14ac:dyDescent="0.2">
      <c r="A10" s="5" t="s">
        <v>6</v>
      </c>
      <c r="B10" s="11"/>
      <c r="C10" s="11">
        <v>8</v>
      </c>
      <c r="D10" s="11"/>
      <c r="E10" s="12"/>
      <c r="F10" s="13"/>
      <c r="G10" s="13">
        <v>38</v>
      </c>
      <c r="H10" s="11"/>
      <c r="I10" s="12"/>
    </row>
    <row r="11" spans="1:9" s="5" customFormat="1" x14ac:dyDescent="0.2">
      <c r="A11" s="5" t="s">
        <v>7</v>
      </c>
      <c r="B11" s="11"/>
      <c r="C11" s="11"/>
      <c r="D11" s="11"/>
      <c r="E11" s="12"/>
      <c r="F11" s="13"/>
      <c r="G11" s="13"/>
      <c r="H11" s="11"/>
      <c r="I11" s="12"/>
    </row>
    <row r="12" spans="1:9" s="5" customFormat="1" x14ac:dyDescent="0.2">
      <c r="A12" s="5" t="s">
        <v>8</v>
      </c>
      <c r="B12" s="11"/>
      <c r="C12" s="11"/>
      <c r="D12" s="11"/>
      <c r="E12" s="12"/>
      <c r="F12" s="13"/>
      <c r="G12" s="13"/>
      <c r="H12" s="11"/>
      <c r="I12" s="12"/>
    </row>
    <row r="13" spans="1:9" s="5" customFormat="1" x14ac:dyDescent="0.2">
      <c r="A13" s="5" t="s">
        <v>9</v>
      </c>
      <c r="B13" s="11"/>
      <c r="C13" s="11"/>
      <c r="D13" s="11"/>
      <c r="E13" s="12"/>
      <c r="F13" s="13"/>
      <c r="G13" s="13"/>
      <c r="H13" s="11"/>
      <c r="I13" s="12"/>
    </row>
    <row r="14" spans="1:9" s="5" customFormat="1" x14ac:dyDescent="0.2">
      <c r="A14" s="5" t="s">
        <v>10</v>
      </c>
      <c r="B14" s="11">
        <v>570</v>
      </c>
      <c r="C14" s="11">
        <v>831</v>
      </c>
      <c r="D14" s="11">
        <f>C14-B14</f>
        <v>261</v>
      </c>
      <c r="E14" s="12">
        <f>(C14-B14)/B14</f>
        <v>0.45789473684210524</v>
      </c>
      <c r="F14" s="13">
        <v>2435</v>
      </c>
      <c r="G14" s="13">
        <v>3950</v>
      </c>
      <c r="H14" s="11">
        <f>G14-F14</f>
        <v>1515</v>
      </c>
      <c r="I14" s="12">
        <f>(G14-F14)/F14</f>
        <v>0.62217659137576997</v>
      </c>
    </row>
    <row r="15" spans="1:9" s="5" customFormat="1" x14ac:dyDescent="0.2">
      <c r="A15" s="5" t="s">
        <v>11</v>
      </c>
      <c r="B15" s="11">
        <v>53</v>
      </c>
      <c r="C15" s="11">
        <v>259</v>
      </c>
      <c r="D15" s="11">
        <f>C15-B15</f>
        <v>206</v>
      </c>
      <c r="E15" s="12">
        <f>(C15-B15)/B15</f>
        <v>3.8867924528301887</v>
      </c>
      <c r="F15" s="13">
        <v>396</v>
      </c>
      <c r="G15" s="13">
        <v>1217</v>
      </c>
      <c r="H15" s="11">
        <f>G15-F15</f>
        <v>821</v>
      </c>
      <c r="I15" s="12">
        <f>(G15-F15)/F15</f>
        <v>2.0732323232323231</v>
      </c>
    </row>
    <row r="16" spans="1:9" s="5" customFormat="1" ht="13.15" customHeight="1" x14ac:dyDescent="0.2">
      <c r="B16" s="11"/>
      <c r="C16" s="11"/>
      <c r="D16" s="11"/>
      <c r="E16" s="12"/>
      <c r="F16" s="13"/>
      <c r="G16" s="13"/>
      <c r="H16" s="13"/>
      <c r="I16" s="13"/>
    </row>
    <row r="17" spans="1:9" s="5" customFormat="1" x14ac:dyDescent="0.2">
      <c r="A17" s="5" t="s">
        <v>12</v>
      </c>
      <c r="B17" s="11">
        <v>27</v>
      </c>
      <c r="C17" s="11">
        <v>68</v>
      </c>
      <c r="D17" s="11">
        <f t="shared" ref="D17:D25" si="0">C17-B17</f>
        <v>41</v>
      </c>
      <c r="E17" s="12">
        <f t="shared" ref="E17:E25" si="1">(C17-B17)/B17</f>
        <v>1.5185185185185186</v>
      </c>
      <c r="F17" s="13">
        <v>101</v>
      </c>
      <c r="G17" s="13">
        <v>274</v>
      </c>
      <c r="H17" s="11">
        <f t="shared" ref="H17:H25" si="2">G17-F17</f>
        <v>173</v>
      </c>
      <c r="I17" s="12">
        <f t="shared" ref="I17:I25" si="3">(G17-F17)/F17</f>
        <v>1.7128712871287128</v>
      </c>
    </row>
    <row r="18" spans="1:9" s="5" customFormat="1" x14ac:dyDescent="0.2">
      <c r="A18" s="5" t="s">
        <v>13</v>
      </c>
      <c r="B18" s="11">
        <v>546</v>
      </c>
      <c r="C18" s="11">
        <v>584</v>
      </c>
      <c r="D18" s="11">
        <f t="shared" si="0"/>
        <v>38</v>
      </c>
      <c r="E18" s="12">
        <f t="shared" si="1"/>
        <v>6.95970695970696E-2</v>
      </c>
      <c r="F18" s="13">
        <v>2352</v>
      </c>
      <c r="G18" s="13">
        <v>2638</v>
      </c>
      <c r="H18" s="11">
        <f t="shared" si="2"/>
        <v>286</v>
      </c>
      <c r="I18" s="12">
        <f t="shared" si="3"/>
        <v>0.12159863945578231</v>
      </c>
    </row>
    <row r="19" spans="1:9" s="5" customFormat="1" x14ac:dyDescent="0.2">
      <c r="A19" s="5" t="s">
        <v>14</v>
      </c>
      <c r="B19" s="11">
        <v>400</v>
      </c>
      <c r="C19" s="11">
        <v>402</v>
      </c>
      <c r="D19" s="11">
        <f t="shared" si="0"/>
        <v>2</v>
      </c>
      <c r="E19" s="12">
        <f t="shared" si="1"/>
        <v>5.0000000000000001E-3</v>
      </c>
      <c r="F19" s="13">
        <v>1956</v>
      </c>
      <c r="G19" s="13">
        <v>1897</v>
      </c>
      <c r="H19" s="11">
        <f t="shared" si="2"/>
        <v>-59</v>
      </c>
      <c r="I19" s="12">
        <f t="shared" si="3"/>
        <v>-3.0163599182004092E-2</v>
      </c>
    </row>
    <row r="20" spans="1:9" s="5" customFormat="1" x14ac:dyDescent="0.2">
      <c r="A20" s="5" t="s">
        <v>15</v>
      </c>
      <c r="B20" s="11">
        <v>71</v>
      </c>
      <c r="C20" s="11">
        <v>77</v>
      </c>
      <c r="D20" s="11">
        <f t="shared" si="0"/>
        <v>6</v>
      </c>
      <c r="E20" s="12">
        <f t="shared" si="1"/>
        <v>8.4507042253521125E-2</v>
      </c>
      <c r="F20" s="13">
        <v>299</v>
      </c>
      <c r="G20" s="13">
        <v>360.5</v>
      </c>
      <c r="H20" s="11">
        <f t="shared" si="2"/>
        <v>61.5</v>
      </c>
      <c r="I20" s="12">
        <f t="shared" si="3"/>
        <v>0.20568561872909699</v>
      </c>
    </row>
    <row r="21" spans="1:9" s="5" customFormat="1" x14ac:dyDescent="0.2">
      <c r="A21" s="5" t="s">
        <v>16</v>
      </c>
      <c r="B21" s="11">
        <v>34</v>
      </c>
      <c r="C21" s="11">
        <v>25</v>
      </c>
      <c r="D21" s="11">
        <f t="shared" si="0"/>
        <v>-9</v>
      </c>
      <c r="E21" s="12">
        <f t="shared" si="1"/>
        <v>-0.26470588235294118</v>
      </c>
      <c r="F21" s="13">
        <v>118</v>
      </c>
      <c r="G21" s="13">
        <v>68</v>
      </c>
      <c r="H21" s="11">
        <f t="shared" si="2"/>
        <v>-50</v>
      </c>
      <c r="I21" s="12">
        <f t="shared" si="3"/>
        <v>-0.42372881355932202</v>
      </c>
    </row>
    <row r="22" spans="1:9" s="5" customFormat="1" x14ac:dyDescent="0.2">
      <c r="A22" s="5" t="s">
        <v>17</v>
      </c>
      <c r="B22" s="11">
        <v>74</v>
      </c>
      <c r="C22" s="11">
        <v>65</v>
      </c>
      <c r="D22" s="11">
        <f t="shared" si="0"/>
        <v>-9</v>
      </c>
      <c r="E22" s="12">
        <f t="shared" si="1"/>
        <v>-0.12162162162162163</v>
      </c>
      <c r="F22" s="13">
        <v>255</v>
      </c>
      <c r="G22" s="13">
        <v>210</v>
      </c>
      <c r="H22" s="11">
        <f t="shared" si="2"/>
        <v>-45</v>
      </c>
      <c r="I22" s="12">
        <f t="shared" si="3"/>
        <v>-0.17647058823529413</v>
      </c>
    </row>
    <row r="23" spans="1:9" s="5" customFormat="1" x14ac:dyDescent="0.2">
      <c r="A23" s="5" t="s">
        <v>18</v>
      </c>
      <c r="B23" s="11">
        <v>20</v>
      </c>
      <c r="C23" s="11">
        <v>22</v>
      </c>
      <c r="D23" s="11">
        <f t="shared" si="0"/>
        <v>2</v>
      </c>
      <c r="E23" s="12">
        <f t="shared" si="1"/>
        <v>0.1</v>
      </c>
      <c r="F23" s="13">
        <v>48</v>
      </c>
      <c r="G23" s="13">
        <v>33</v>
      </c>
      <c r="H23" s="11">
        <f t="shared" si="2"/>
        <v>-15</v>
      </c>
      <c r="I23" s="12">
        <f t="shared" si="3"/>
        <v>-0.3125</v>
      </c>
    </row>
    <row r="24" spans="1:9" s="5" customFormat="1" x14ac:dyDescent="0.2">
      <c r="A24" s="5" t="s">
        <v>19</v>
      </c>
      <c r="B24" s="11">
        <v>2</v>
      </c>
      <c r="C24" s="11">
        <v>15</v>
      </c>
      <c r="D24" s="11">
        <f t="shared" si="0"/>
        <v>13</v>
      </c>
      <c r="E24" s="12">
        <f t="shared" si="1"/>
        <v>6.5</v>
      </c>
      <c r="F24" s="13">
        <v>6</v>
      </c>
      <c r="G24" s="13">
        <v>40</v>
      </c>
      <c r="H24" s="11">
        <f t="shared" si="2"/>
        <v>34</v>
      </c>
      <c r="I24" s="12">
        <f t="shared" si="3"/>
        <v>5.666666666666667</v>
      </c>
    </row>
    <row r="25" spans="1:9" s="5" customFormat="1" x14ac:dyDescent="0.2">
      <c r="A25" s="5" t="s">
        <v>20</v>
      </c>
      <c r="B25" s="11">
        <v>77</v>
      </c>
      <c r="C25" s="11">
        <v>71</v>
      </c>
      <c r="D25" s="11">
        <f t="shared" si="0"/>
        <v>-6</v>
      </c>
      <c r="E25" s="12">
        <f t="shared" si="1"/>
        <v>-7.792207792207792E-2</v>
      </c>
      <c r="F25" s="13">
        <v>78</v>
      </c>
      <c r="G25" s="13">
        <v>71</v>
      </c>
      <c r="H25" s="11">
        <f t="shared" si="2"/>
        <v>-7</v>
      </c>
      <c r="I25" s="12">
        <f t="shared" si="3"/>
        <v>-8.9743589743589744E-2</v>
      </c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B27" s="11"/>
      <c r="C27" s="11"/>
      <c r="D27" s="11"/>
      <c r="E27" s="13"/>
      <c r="F27" s="13"/>
      <c r="G27" s="13"/>
      <c r="H27" s="13"/>
      <c r="I27" s="13"/>
    </row>
    <row r="28" spans="1:9" s="5" customFormat="1" x14ac:dyDescent="0.2">
      <c r="A28" s="5" t="s">
        <v>21</v>
      </c>
      <c r="B28" s="11">
        <v>5550</v>
      </c>
      <c r="C28" s="11">
        <v>5290</v>
      </c>
      <c r="D28" s="11">
        <f t="shared" ref="D28:D33" si="4">C28-B28</f>
        <v>-260</v>
      </c>
      <c r="E28" s="12">
        <f t="shared" ref="E28:E33" si="5">(C28-B28)/B28</f>
        <v>-4.6846846846846847E-2</v>
      </c>
      <c r="F28" s="13">
        <v>33638</v>
      </c>
      <c r="G28" s="13">
        <v>32252.5</v>
      </c>
      <c r="H28" s="11">
        <f t="shared" ref="H28:H33" si="6">G28-F28</f>
        <v>-1385.5</v>
      </c>
      <c r="I28" s="12">
        <f t="shared" ref="I28:I33" si="7">(G28-F28)/F28</f>
        <v>-4.1188536773886675E-2</v>
      </c>
    </row>
    <row r="29" spans="1:9" s="5" customFormat="1" x14ac:dyDescent="0.2">
      <c r="A29" s="5" t="s">
        <v>22</v>
      </c>
      <c r="B29" s="11">
        <v>4753</v>
      </c>
      <c r="C29" s="11">
        <v>4537</v>
      </c>
      <c r="D29" s="11">
        <f t="shared" si="4"/>
        <v>-216</v>
      </c>
      <c r="E29" s="12">
        <f t="shared" si="5"/>
        <v>-4.5444982116557966E-2</v>
      </c>
      <c r="F29" s="13">
        <v>27859</v>
      </c>
      <c r="G29" s="13">
        <v>26719.5</v>
      </c>
      <c r="H29" s="11">
        <f t="shared" si="6"/>
        <v>-1139.5</v>
      </c>
      <c r="I29" s="12">
        <f t="shared" si="7"/>
        <v>-4.0902401378369646E-2</v>
      </c>
    </row>
    <row r="30" spans="1:9" s="5" customFormat="1" x14ac:dyDescent="0.2">
      <c r="A30" s="5" t="s">
        <v>23</v>
      </c>
      <c r="B30" s="11">
        <v>762</v>
      </c>
      <c r="C30" s="11">
        <v>737</v>
      </c>
      <c r="D30" s="11">
        <f t="shared" si="4"/>
        <v>-25</v>
      </c>
      <c r="E30" s="12">
        <f t="shared" si="5"/>
        <v>-3.2808398950131233E-2</v>
      </c>
      <c r="F30" s="13">
        <v>3028</v>
      </c>
      <c r="G30" s="13">
        <v>2967</v>
      </c>
      <c r="H30" s="11">
        <f t="shared" si="6"/>
        <v>-61</v>
      </c>
      <c r="I30" s="12">
        <f t="shared" si="7"/>
        <v>-2.0145310435931308E-2</v>
      </c>
    </row>
    <row r="31" spans="1:9" s="5" customFormat="1" x14ac:dyDescent="0.2">
      <c r="A31" s="5" t="s">
        <v>24</v>
      </c>
      <c r="B31" s="11">
        <v>172</v>
      </c>
      <c r="C31" s="11">
        <v>171</v>
      </c>
      <c r="D31" s="11">
        <f t="shared" si="4"/>
        <v>-1</v>
      </c>
      <c r="E31" s="12">
        <f t="shared" si="5"/>
        <v>-5.8139534883720929E-3</v>
      </c>
      <c r="F31" s="13">
        <v>559</v>
      </c>
      <c r="G31" s="13">
        <v>581</v>
      </c>
      <c r="H31" s="11">
        <f t="shared" si="6"/>
        <v>22</v>
      </c>
      <c r="I31" s="12">
        <f t="shared" si="7"/>
        <v>3.9355992844364938E-2</v>
      </c>
    </row>
    <row r="32" spans="1:9" s="5" customFormat="1" x14ac:dyDescent="0.2">
      <c r="A32" s="5" t="s">
        <v>25</v>
      </c>
      <c r="B32" s="11">
        <v>410</v>
      </c>
      <c r="C32" s="11">
        <v>373</v>
      </c>
      <c r="D32" s="11">
        <f t="shared" si="4"/>
        <v>-37</v>
      </c>
      <c r="E32" s="12">
        <f t="shared" si="5"/>
        <v>-9.0243902439024387E-2</v>
      </c>
      <c r="F32" s="13">
        <v>1718</v>
      </c>
      <c r="G32" s="13">
        <v>1650</v>
      </c>
      <c r="H32" s="11">
        <f t="shared" si="6"/>
        <v>-68</v>
      </c>
      <c r="I32" s="12">
        <f t="shared" si="7"/>
        <v>-3.9580908032596042E-2</v>
      </c>
    </row>
    <row r="33" spans="1:9" s="5" customFormat="1" x14ac:dyDescent="0.2">
      <c r="A33" s="5" t="s">
        <v>26</v>
      </c>
      <c r="B33" s="11">
        <v>121</v>
      </c>
      <c r="C33" s="11">
        <v>100</v>
      </c>
      <c r="D33" s="11">
        <f t="shared" si="4"/>
        <v>-21</v>
      </c>
      <c r="E33" s="12">
        <f t="shared" si="5"/>
        <v>-0.17355371900826447</v>
      </c>
      <c r="F33" s="13">
        <v>474</v>
      </c>
      <c r="G33" s="13">
        <v>335</v>
      </c>
      <c r="H33" s="11">
        <f t="shared" si="6"/>
        <v>-139</v>
      </c>
      <c r="I33" s="12">
        <f t="shared" si="7"/>
        <v>-0.29324894514767935</v>
      </c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B35" s="11"/>
      <c r="C35" s="11"/>
      <c r="D35" s="11"/>
      <c r="E35" s="13"/>
      <c r="F35" s="13"/>
      <c r="G35" s="13"/>
      <c r="H35" s="13"/>
      <c r="I35" s="13"/>
    </row>
    <row r="36" spans="1:9" s="5" customFormat="1" x14ac:dyDescent="0.2">
      <c r="A36" s="5" t="s">
        <v>27</v>
      </c>
      <c r="B36" s="11">
        <v>808</v>
      </c>
      <c r="C36" s="11">
        <v>759</v>
      </c>
      <c r="D36" s="11">
        <f>C36-B36</f>
        <v>-49</v>
      </c>
      <c r="E36" s="12">
        <f>(C36-B36)/B36</f>
        <v>-6.0643564356435642E-2</v>
      </c>
      <c r="F36" s="13">
        <v>4240.5</v>
      </c>
      <c r="G36" s="13">
        <v>3797.5</v>
      </c>
      <c r="H36" s="11">
        <f>G36-F36</f>
        <v>-443</v>
      </c>
      <c r="I36" s="12">
        <f>(G36-F36)/F36</f>
        <v>-0.10446881264001887</v>
      </c>
    </row>
    <row r="37" spans="1:9" s="5" customFormat="1" x14ac:dyDescent="0.2">
      <c r="A37" s="5" t="s">
        <v>28</v>
      </c>
      <c r="B37" s="11">
        <v>467</v>
      </c>
      <c r="C37" s="11">
        <v>455</v>
      </c>
      <c r="D37" s="11">
        <f>C37-B37</f>
        <v>-12</v>
      </c>
      <c r="E37" s="12">
        <f>(C37-B37)/B37</f>
        <v>-2.569593147751606E-2</v>
      </c>
      <c r="F37" s="13">
        <v>2422</v>
      </c>
      <c r="G37" s="13">
        <v>2143</v>
      </c>
      <c r="H37" s="11">
        <f>G37-F37</f>
        <v>-279</v>
      </c>
      <c r="I37" s="12">
        <f>(G37-F37)/F37</f>
        <v>-0.11519405450041288</v>
      </c>
    </row>
    <row r="38" spans="1:9" s="5" customFormat="1" x14ac:dyDescent="0.2">
      <c r="A38" s="5" t="s">
        <v>29</v>
      </c>
      <c r="B38" s="11">
        <v>166</v>
      </c>
      <c r="C38" s="11">
        <v>131</v>
      </c>
      <c r="D38" s="11">
        <f>C38-B38</f>
        <v>-35</v>
      </c>
      <c r="E38" s="12">
        <f>(C38-B38)/B38</f>
        <v>-0.21084337349397592</v>
      </c>
      <c r="F38" s="13">
        <v>613</v>
      </c>
      <c r="G38" s="13">
        <v>490</v>
      </c>
      <c r="H38" s="11">
        <f>G38-F38</f>
        <v>-123</v>
      </c>
      <c r="I38" s="12">
        <f>(G38-F38)/F38</f>
        <v>-0.20065252854812399</v>
      </c>
    </row>
    <row r="39" spans="1:9" s="5" customFormat="1" x14ac:dyDescent="0.2">
      <c r="A39" s="5" t="s">
        <v>30</v>
      </c>
      <c r="B39" s="11">
        <v>311</v>
      </c>
      <c r="C39" s="11">
        <v>301</v>
      </c>
      <c r="D39" s="11">
        <f>C39-B39</f>
        <v>-10</v>
      </c>
      <c r="E39" s="12">
        <f>(C39-B39)/B39</f>
        <v>-3.215434083601286E-2</v>
      </c>
      <c r="F39" s="13">
        <v>1205.5</v>
      </c>
      <c r="G39" s="13">
        <v>1164.5</v>
      </c>
      <c r="H39" s="11">
        <f>G39-F39</f>
        <v>-41</v>
      </c>
      <c r="I39" s="12">
        <f>(G39-F39)/F39</f>
        <v>-3.4010783907092494E-2</v>
      </c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B41" s="11"/>
      <c r="C41" s="11"/>
      <c r="D41" s="11"/>
      <c r="E41" s="13"/>
      <c r="F41" s="13"/>
      <c r="G41" s="13"/>
      <c r="H41" s="13"/>
      <c r="I41" s="13"/>
    </row>
    <row r="42" spans="1:9" s="5" customFormat="1" x14ac:dyDescent="0.2">
      <c r="A42" s="5" t="s">
        <v>31</v>
      </c>
      <c r="B42" s="11">
        <v>7599</v>
      </c>
      <c r="C42" s="11">
        <v>7583</v>
      </c>
      <c r="D42" s="11">
        <f>C42-B42</f>
        <v>-16</v>
      </c>
      <c r="E42" s="12">
        <f>(C42-B42)/B42</f>
        <v>-2.1055402026582447E-3</v>
      </c>
      <c r="F42" s="13">
        <v>46435.5</v>
      </c>
      <c r="G42" s="13">
        <v>46902.5</v>
      </c>
      <c r="H42" s="11">
        <f>G42-F42</f>
        <v>467</v>
      </c>
      <c r="I42" s="12">
        <f>(G42-F42)/F42</f>
        <v>1.0056960730475606E-2</v>
      </c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5.75" x14ac:dyDescent="0.25">
      <c r="A45" s="6" t="s">
        <v>32</v>
      </c>
      <c r="B45" s="4"/>
      <c r="C45" s="4"/>
      <c r="D45" s="4"/>
      <c r="E45" s="5"/>
      <c r="F45" s="5"/>
      <c r="G45" s="5"/>
      <c r="H45" s="5"/>
      <c r="I45" s="5"/>
    </row>
    <row r="46" spans="1:9" ht="9" customHeight="1" x14ac:dyDescent="0.2"/>
    <row r="47" spans="1:9" ht="18.75" x14ac:dyDescent="0.25">
      <c r="A47" s="14" t="s">
        <v>35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zoomScaleNormal="100" workbookViewId="0">
      <selection activeCell="A3" sqref="A3"/>
    </sheetView>
  </sheetViews>
  <sheetFormatPr defaultColWidth="8.85546875" defaultRowHeight="15" x14ac:dyDescent="0.2"/>
  <cols>
    <col min="1" max="1" width="18.140625" style="6" bestFit="1" customWidth="1"/>
    <col min="2" max="3" width="16.285156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6.285156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6.285156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6.285156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6.285156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6.285156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6.285156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6.285156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6.285156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6.285156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6.285156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6.285156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6.285156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6.285156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6.285156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6.285156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6.285156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6.285156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6.285156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6.285156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6.285156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6.285156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6.285156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6.285156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6.285156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6.285156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6.285156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6.285156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6.285156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6.285156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6.285156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6.285156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6.285156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6.285156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6.285156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6.285156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6.285156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6.285156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6.285156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6.285156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6.285156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6.285156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6.285156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6.285156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6.285156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6.285156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6.285156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6.285156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6.285156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6.285156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6.285156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6.285156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6.285156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6.285156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6.285156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6.285156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6.285156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6.285156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6.285156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6.285156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6.285156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6.285156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6.285156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6.285156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15.75" x14ac:dyDescent="0.25">
      <c r="A2" s="29" t="s">
        <v>33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15.75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10" customFormat="1" ht="32.450000000000003" customHeight="1" thickBot="1" x14ac:dyDescent="0.3">
      <c r="A4" s="7" t="s">
        <v>42</v>
      </c>
      <c r="B4" s="8" t="s">
        <v>36</v>
      </c>
      <c r="C4" s="8" t="s">
        <v>37</v>
      </c>
      <c r="D4" s="8" t="s">
        <v>1</v>
      </c>
      <c r="E4" s="9" t="s">
        <v>2</v>
      </c>
      <c r="F4" s="9" t="s">
        <v>38</v>
      </c>
      <c r="G4" s="9" t="s">
        <v>39</v>
      </c>
      <c r="H4" s="9" t="s">
        <v>1</v>
      </c>
      <c r="I4" s="9" t="s">
        <v>2</v>
      </c>
    </row>
    <row r="5" spans="1:9" s="5" customFormat="1" x14ac:dyDescent="0.2">
      <c r="A5" s="5" t="s">
        <v>3</v>
      </c>
      <c r="B5" s="11">
        <v>1293</v>
      </c>
      <c r="C5" s="11">
        <v>1591</v>
      </c>
      <c r="D5" s="11">
        <f>C5-B5</f>
        <v>298</v>
      </c>
      <c r="E5" s="12">
        <f>(C5-B5)/B5</f>
        <v>0.23047177107501934</v>
      </c>
      <c r="F5" s="13">
        <v>7313.5</v>
      </c>
      <c r="G5" s="13">
        <v>9452</v>
      </c>
      <c r="H5" s="11">
        <f>G5-F5</f>
        <v>2138.5</v>
      </c>
      <c r="I5" s="12">
        <f>(G5-F5)/F5</f>
        <v>0.29240445751008409</v>
      </c>
    </row>
    <row r="6" spans="1:9" s="5" customFormat="1" x14ac:dyDescent="0.2">
      <c r="A6" s="5" t="s">
        <v>4</v>
      </c>
      <c r="B6" s="11">
        <v>967</v>
      </c>
      <c r="C6" s="11">
        <v>968</v>
      </c>
      <c r="D6" s="11">
        <f>C6-B6</f>
        <v>1</v>
      </c>
      <c r="E6" s="12">
        <f>(C6-B6)/B6</f>
        <v>1.0341261633919339E-3</v>
      </c>
      <c r="F6" s="13">
        <v>5084</v>
      </c>
      <c r="G6" s="13">
        <v>5067</v>
      </c>
      <c r="H6" s="11">
        <f>G6-F6</f>
        <v>-17</v>
      </c>
      <c r="I6" s="12">
        <f>(G6-F6)/F6</f>
        <v>-3.3438237608182536E-3</v>
      </c>
    </row>
    <row r="7" spans="1:9" s="5" customFormat="1" x14ac:dyDescent="0.2">
      <c r="A7" s="5" t="s">
        <v>5</v>
      </c>
      <c r="B7" s="11"/>
      <c r="C7" s="11"/>
      <c r="D7" s="11"/>
      <c r="E7" s="12"/>
      <c r="F7" s="13"/>
      <c r="G7" s="13"/>
      <c r="H7" s="11"/>
      <c r="I7" s="12"/>
    </row>
    <row r="8" spans="1:9" s="5" customFormat="1" x14ac:dyDescent="0.2">
      <c r="A8" s="5" t="s">
        <v>6</v>
      </c>
      <c r="B8" s="11"/>
      <c r="C8" s="11">
        <v>8</v>
      </c>
      <c r="D8" s="11"/>
      <c r="E8" s="12"/>
      <c r="F8" s="13"/>
      <c r="G8" s="13">
        <v>38</v>
      </c>
      <c r="H8" s="11"/>
      <c r="I8" s="12"/>
    </row>
    <row r="9" spans="1:9" s="5" customFormat="1" x14ac:dyDescent="0.2">
      <c r="A9" s="5" t="s">
        <v>7</v>
      </c>
      <c r="B9" s="11"/>
      <c r="C9" s="11"/>
      <c r="D9" s="11"/>
      <c r="E9" s="12"/>
      <c r="F9" s="13"/>
      <c r="G9" s="13"/>
      <c r="H9" s="11"/>
      <c r="I9" s="12"/>
    </row>
    <row r="10" spans="1:9" s="5" customFormat="1" x14ac:dyDescent="0.2">
      <c r="A10" s="5" t="s">
        <v>8</v>
      </c>
      <c r="B10" s="11"/>
      <c r="C10" s="11"/>
      <c r="D10" s="11"/>
      <c r="E10" s="12"/>
      <c r="F10" s="13"/>
      <c r="G10" s="13"/>
      <c r="H10" s="11"/>
      <c r="I10" s="12"/>
    </row>
    <row r="11" spans="1:9" s="5" customFormat="1" x14ac:dyDescent="0.2">
      <c r="A11" s="5" t="s">
        <v>9</v>
      </c>
      <c r="B11" s="11"/>
      <c r="C11" s="11"/>
      <c r="D11" s="11"/>
      <c r="E11" s="12"/>
      <c r="F11" s="13"/>
      <c r="G11" s="13"/>
      <c r="H11" s="11"/>
      <c r="I11" s="12"/>
    </row>
    <row r="12" spans="1:9" s="5" customFormat="1" x14ac:dyDescent="0.2">
      <c r="A12" s="5" t="s">
        <v>10</v>
      </c>
      <c r="B12" s="11">
        <v>459</v>
      </c>
      <c r="C12" s="11">
        <v>694</v>
      </c>
      <c r="D12" s="11">
        <f>C12-B12</f>
        <v>235</v>
      </c>
      <c r="E12" s="12">
        <f>(C12-B12)/B12</f>
        <v>0.51198257080610021</v>
      </c>
      <c r="F12" s="13">
        <v>1975</v>
      </c>
      <c r="G12" s="13">
        <v>3335</v>
      </c>
      <c r="H12" s="11">
        <f>G12-F12</f>
        <v>1360</v>
      </c>
      <c r="I12" s="12">
        <f>(G12-F12)/F12</f>
        <v>0.68860759493670887</v>
      </c>
    </row>
    <row r="13" spans="1:9" s="5" customFormat="1" x14ac:dyDescent="0.2">
      <c r="A13" s="5" t="s">
        <v>11</v>
      </c>
      <c r="B13" s="11">
        <v>22</v>
      </c>
      <c r="C13" s="11">
        <v>208</v>
      </c>
      <c r="D13" s="11">
        <f>C13-B13</f>
        <v>186</v>
      </c>
      <c r="E13" s="12">
        <f>(C13-B13)/B13</f>
        <v>8.454545454545455</v>
      </c>
      <c r="F13" s="13">
        <v>251.5</v>
      </c>
      <c r="G13" s="13">
        <v>1012</v>
      </c>
      <c r="H13" s="11">
        <f>G13-F13</f>
        <v>760.5</v>
      </c>
      <c r="I13" s="12">
        <f>(G13-F13)/F13</f>
        <v>3.0238568588469183</v>
      </c>
    </row>
    <row r="14" spans="1:9" s="5" customFormat="1" ht="13.15" customHeight="1" x14ac:dyDescent="0.2">
      <c r="B14" s="11"/>
      <c r="C14" s="11"/>
      <c r="D14" s="11"/>
      <c r="E14" s="12"/>
      <c r="F14" s="13"/>
      <c r="G14" s="13"/>
      <c r="H14" s="13"/>
      <c r="I14" s="13"/>
    </row>
    <row r="15" spans="1:9" s="5" customFormat="1" x14ac:dyDescent="0.2">
      <c r="A15" s="5" t="s">
        <v>12</v>
      </c>
      <c r="B15" s="11">
        <v>24</v>
      </c>
      <c r="C15" s="11">
        <v>56</v>
      </c>
      <c r="D15" s="11">
        <f t="shared" ref="D15:D23" si="0">C15-B15</f>
        <v>32</v>
      </c>
      <c r="E15" s="12">
        <f t="shared" ref="E15:E23" si="1">(C15-B15)/B15</f>
        <v>1.3333333333333333</v>
      </c>
      <c r="F15" s="13">
        <v>92</v>
      </c>
      <c r="G15" s="13">
        <v>238</v>
      </c>
      <c r="H15" s="11">
        <f t="shared" ref="H15:H23" si="2">G15-F15</f>
        <v>146</v>
      </c>
      <c r="I15" s="12">
        <f t="shared" ref="I15:I23" si="3">(G15-F15)/F15</f>
        <v>1.5869565217391304</v>
      </c>
    </row>
    <row r="16" spans="1:9" s="5" customFormat="1" x14ac:dyDescent="0.2">
      <c r="A16" s="5" t="s">
        <v>13</v>
      </c>
      <c r="B16" s="11">
        <v>485</v>
      </c>
      <c r="C16" s="11">
        <v>501</v>
      </c>
      <c r="D16" s="11">
        <f t="shared" si="0"/>
        <v>16</v>
      </c>
      <c r="E16" s="12">
        <f t="shared" si="1"/>
        <v>3.2989690721649485E-2</v>
      </c>
      <c r="F16" s="13">
        <v>2087</v>
      </c>
      <c r="G16" s="13">
        <v>2300</v>
      </c>
      <c r="H16" s="11">
        <f t="shared" si="2"/>
        <v>213</v>
      </c>
      <c r="I16" s="12">
        <f t="shared" si="3"/>
        <v>0.1020603737422137</v>
      </c>
    </row>
    <row r="17" spans="1:9" s="5" customFormat="1" x14ac:dyDescent="0.2">
      <c r="A17" s="5" t="s">
        <v>14</v>
      </c>
      <c r="B17" s="11">
        <v>344</v>
      </c>
      <c r="C17" s="11">
        <v>377</v>
      </c>
      <c r="D17" s="11">
        <f t="shared" si="0"/>
        <v>33</v>
      </c>
      <c r="E17" s="12">
        <f t="shared" si="1"/>
        <v>9.5930232558139539E-2</v>
      </c>
      <c r="F17" s="13">
        <v>1733</v>
      </c>
      <c r="G17" s="13">
        <v>1806</v>
      </c>
      <c r="H17" s="11">
        <f t="shared" si="2"/>
        <v>73</v>
      </c>
      <c r="I17" s="12">
        <f t="shared" si="3"/>
        <v>4.2123485285631854E-2</v>
      </c>
    </row>
    <row r="18" spans="1:9" s="5" customFormat="1" x14ac:dyDescent="0.2">
      <c r="A18" s="5" t="s">
        <v>15</v>
      </c>
      <c r="B18" s="11">
        <v>61</v>
      </c>
      <c r="C18" s="11">
        <v>66</v>
      </c>
      <c r="D18" s="11">
        <f t="shared" si="0"/>
        <v>5</v>
      </c>
      <c r="E18" s="12">
        <f t="shared" si="1"/>
        <v>8.1967213114754092E-2</v>
      </c>
      <c r="F18" s="13">
        <v>256</v>
      </c>
      <c r="G18" s="13">
        <v>302</v>
      </c>
      <c r="H18" s="11">
        <f t="shared" si="2"/>
        <v>46</v>
      </c>
      <c r="I18" s="12">
        <f t="shared" si="3"/>
        <v>0.1796875</v>
      </c>
    </row>
    <row r="19" spans="1:9" s="5" customFormat="1" x14ac:dyDescent="0.2">
      <c r="A19" s="5" t="s">
        <v>16</v>
      </c>
      <c r="B19" s="11">
        <v>30</v>
      </c>
      <c r="C19" s="11">
        <v>22</v>
      </c>
      <c r="D19" s="11">
        <f t="shared" si="0"/>
        <v>-8</v>
      </c>
      <c r="E19" s="12">
        <f t="shared" si="1"/>
        <v>-0.26666666666666666</v>
      </c>
      <c r="F19" s="13">
        <v>103</v>
      </c>
      <c r="G19" s="13">
        <v>56</v>
      </c>
      <c r="H19" s="11">
        <f t="shared" si="2"/>
        <v>-47</v>
      </c>
      <c r="I19" s="12">
        <f t="shared" si="3"/>
        <v>-0.4563106796116505</v>
      </c>
    </row>
    <row r="20" spans="1:9" s="5" customFormat="1" x14ac:dyDescent="0.2">
      <c r="A20" s="5" t="s">
        <v>17</v>
      </c>
      <c r="B20" s="11">
        <v>69</v>
      </c>
      <c r="C20" s="11">
        <v>58</v>
      </c>
      <c r="D20" s="11">
        <f t="shared" si="0"/>
        <v>-11</v>
      </c>
      <c r="E20" s="12">
        <f t="shared" si="1"/>
        <v>-0.15942028985507245</v>
      </c>
      <c r="F20" s="13">
        <v>237</v>
      </c>
      <c r="G20" s="13">
        <v>189</v>
      </c>
      <c r="H20" s="11">
        <f t="shared" si="2"/>
        <v>-48</v>
      </c>
      <c r="I20" s="12">
        <f t="shared" si="3"/>
        <v>-0.20253164556962025</v>
      </c>
    </row>
    <row r="21" spans="1:9" s="5" customFormat="1" x14ac:dyDescent="0.2">
      <c r="A21" s="5" t="s">
        <v>18</v>
      </c>
      <c r="B21" s="11">
        <v>19</v>
      </c>
      <c r="C21" s="11">
        <v>23</v>
      </c>
      <c r="D21" s="11">
        <f t="shared" si="0"/>
        <v>4</v>
      </c>
      <c r="E21" s="12">
        <f t="shared" si="1"/>
        <v>0.21052631578947367</v>
      </c>
      <c r="F21" s="13">
        <v>45</v>
      </c>
      <c r="G21" s="13">
        <v>36</v>
      </c>
      <c r="H21" s="11">
        <f t="shared" si="2"/>
        <v>-9</v>
      </c>
      <c r="I21" s="12">
        <f t="shared" si="3"/>
        <v>-0.2</v>
      </c>
    </row>
    <row r="22" spans="1:9" s="5" customFormat="1" x14ac:dyDescent="0.2">
      <c r="A22" s="5" t="s">
        <v>19</v>
      </c>
      <c r="B22" s="11">
        <v>1</v>
      </c>
      <c r="C22" s="11">
        <v>12</v>
      </c>
      <c r="D22" s="11">
        <f t="shared" ref="D22" si="4">C22-B22</f>
        <v>11</v>
      </c>
      <c r="E22" s="12">
        <f t="shared" ref="E22" si="5">(C22-B22)/B22</f>
        <v>11</v>
      </c>
      <c r="F22" s="13">
        <v>3</v>
      </c>
      <c r="G22" s="13">
        <v>28</v>
      </c>
      <c r="H22" s="11">
        <f t="shared" ref="H22" si="6">G22-F22</f>
        <v>25</v>
      </c>
      <c r="I22" s="12">
        <f t="shared" ref="I22" si="7">(G22-F22)/F22</f>
        <v>8.3333333333333339</v>
      </c>
    </row>
    <row r="23" spans="1:9" s="5" customFormat="1" x14ac:dyDescent="0.2">
      <c r="A23" s="5" t="s">
        <v>20</v>
      </c>
      <c r="B23" s="11">
        <v>65</v>
      </c>
      <c r="C23" s="11">
        <v>67</v>
      </c>
      <c r="D23" s="11">
        <f t="shared" si="0"/>
        <v>2</v>
      </c>
      <c r="E23" s="12">
        <f t="shared" si="1"/>
        <v>3.0769230769230771E-2</v>
      </c>
      <c r="F23" s="13">
        <v>65</v>
      </c>
      <c r="G23" s="13">
        <v>67</v>
      </c>
      <c r="H23" s="11">
        <f t="shared" si="2"/>
        <v>2</v>
      </c>
      <c r="I23" s="12">
        <f t="shared" si="3"/>
        <v>3.0769230769230771E-2</v>
      </c>
    </row>
    <row r="24" spans="1:9" s="5" customFormat="1" x14ac:dyDescent="0.2">
      <c r="B24" s="11"/>
      <c r="C24" s="11"/>
      <c r="D24" s="11"/>
      <c r="E24" s="13"/>
      <c r="F24" s="13"/>
      <c r="G24" s="13"/>
      <c r="H24" s="13"/>
      <c r="I24" s="13"/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A26" s="5" t="s">
        <v>21</v>
      </c>
      <c r="B26" s="11">
        <v>4976</v>
      </c>
      <c r="C26" s="11">
        <v>4725</v>
      </c>
      <c r="D26" s="11">
        <f t="shared" ref="D26:D31" si="8">C26-B26</f>
        <v>-251</v>
      </c>
      <c r="E26" s="12">
        <f t="shared" ref="E26:E31" si="9">(C26-B26)/B26</f>
        <v>-5.0442122186495179E-2</v>
      </c>
      <c r="F26" s="13">
        <v>30835</v>
      </c>
      <c r="G26" s="13">
        <v>29472.5</v>
      </c>
      <c r="H26" s="11">
        <f t="shared" ref="H26:H31" si="10">G26-F26</f>
        <v>-1362.5</v>
      </c>
      <c r="I26" s="12">
        <f t="shared" ref="I26:I31" si="11">(G26-F26)/F26</f>
        <v>-4.4186800713474944E-2</v>
      </c>
    </row>
    <row r="27" spans="1:9" s="5" customFormat="1" x14ac:dyDescent="0.2">
      <c r="A27" s="5" t="s">
        <v>22</v>
      </c>
      <c r="B27" s="11">
        <v>4317</v>
      </c>
      <c r="C27" s="11">
        <v>4094</v>
      </c>
      <c r="D27" s="11">
        <f t="shared" si="8"/>
        <v>-223</v>
      </c>
      <c r="E27" s="12">
        <f t="shared" si="9"/>
        <v>-5.1656242761176745E-2</v>
      </c>
      <c r="F27" s="13">
        <v>25935</v>
      </c>
      <c r="G27" s="13">
        <v>24634.5</v>
      </c>
      <c r="H27" s="11">
        <f t="shared" si="10"/>
        <v>-1300.5</v>
      </c>
      <c r="I27" s="12">
        <f t="shared" si="11"/>
        <v>-5.0144592249855409E-2</v>
      </c>
    </row>
    <row r="28" spans="1:9" s="5" customFormat="1" x14ac:dyDescent="0.2">
      <c r="A28" s="5" t="s">
        <v>23</v>
      </c>
      <c r="B28" s="11">
        <v>643</v>
      </c>
      <c r="C28" s="11">
        <v>633</v>
      </c>
      <c r="D28" s="11">
        <f t="shared" si="8"/>
        <v>-10</v>
      </c>
      <c r="E28" s="12">
        <f t="shared" si="9"/>
        <v>-1.5552099533437015E-2</v>
      </c>
      <c r="F28" s="13">
        <v>2609</v>
      </c>
      <c r="G28" s="13">
        <v>2592</v>
      </c>
      <c r="H28" s="11">
        <f t="shared" si="10"/>
        <v>-17</v>
      </c>
      <c r="I28" s="12">
        <f t="shared" si="11"/>
        <v>-6.5159064775776156E-3</v>
      </c>
    </row>
    <row r="29" spans="1:9" s="5" customFormat="1" x14ac:dyDescent="0.2">
      <c r="A29" s="5" t="s">
        <v>24</v>
      </c>
      <c r="B29" s="11">
        <v>146</v>
      </c>
      <c r="C29" s="11">
        <v>157</v>
      </c>
      <c r="D29" s="11">
        <f t="shared" si="8"/>
        <v>11</v>
      </c>
      <c r="E29" s="12">
        <f t="shared" si="9"/>
        <v>7.5342465753424653E-2</v>
      </c>
      <c r="F29" s="13">
        <v>478</v>
      </c>
      <c r="G29" s="13">
        <v>532</v>
      </c>
      <c r="H29" s="11">
        <f t="shared" si="10"/>
        <v>54</v>
      </c>
      <c r="I29" s="12">
        <f t="shared" si="11"/>
        <v>0.11297071129707113</v>
      </c>
    </row>
    <row r="30" spans="1:9" s="5" customFormat="1" x14ac:dyDescent="0.2">
      <c r="A30" s="5" t="s">
        <v>25</v>
      </c>
      <c r="B30" s="11">
        <v>342</v>
      </c>
      <c r="C30" s="11">
        <v>333</v>
      </c>
      <c r="D30" s="11">
        <f t="shared" si="8"/>
        <v>-9</v>
      </c>
      <c r="E30" s="12">
        <f t="shared" si="9"/>
        <v>-2.6315789473684209E-2</v>
      </c>
      <c r="F30" s="13">
        <v>1456</v>
      </c>
      <c r="G30" s="13">
        <v>1441</v>
      </c>
      <c r="H30" s="11">
        <f t="shared" si="10"/>
        <v>-15</v>
      </c>
      <c r="I30" s="12">
        <f t="shared" si="11"/>
        <v>-1.0302197802197802E-2</v>
      </c>
    </row>
    <row r="31" spans="1:9" s="5" customFormat="1" x14ac:dyDescent="0.2">
      <c r="A31" s="5" t="s">
        <v>26</v>
      </c>
      <c r="B31" s="11">
        <v>94</v>
      </c>
      <c r="C31" s="11">
        <v>81</v>
      </c>
      <c r="D31" s="11">
        <f t="shared" si="8"/>
        <v>-13</v>
      </c>
      <c r="E31" s="12">
        <f t="shared" si="9"/>
        <v>-0.13829787234042554</v>
      </c>
      <c r="F31" s="13">
        <v>357</v>
      </c>
      <c r="G31" s="13">
        <v>273</v>
      </c>
      <c r="H31" s="11">
        <f t="shared" si="10"/>
        <v>-84</v>
      </c>
      <c r="I31" s="12">
        <f t="shared" si="11"/>
        <v>-0.23529411764705882</v>
      </c>
    </row>
    <row r="32" spans="1:9" s="5" customFormat="1" x14ac:dyDescent="0.2">
      <c r="B32" s="11"/>
      <c r="C32" s="11"/>
      <c r="D32" s="11"/>
      <c r="E32" s="13"/>
      <c r="F32" s="13"/>
      <c r="G32" s="13"/>
      <c r="H32" s="13"/>
      <c r="I32" s="13"/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A34" s="5" t="s">
        <v>27</v>
      </c>
      <c r="B34" s="11">
        <v>693</v>
      </c>
      <c r="C34" s="11">
        <v>663</v>
      </c>
      <c r="D34" s="11">
        <f>C34-B34</f>
        <v>-30</v>
      </c>
      <c r="E34" s="12">
        <f>(C34-B34)/B34</f>
        <v>-4.3290043290043288E-2</v>
      </c>
      <c r="F34" s="13">
        <v>3654.5</v>
      </c>
      <c r="G34" s="13">
        <v>3308</v>
      </c>
      <c r="H34" s="11">
        <f>G34-F34</f>
        <v>-346.5</v>
      </c>
      <c r="I34" s="12">
        <f>(G34-F34)/F34</f>
        <v>-9.4814612122041314E-2</v>
      </c>
    </row>
    <row r="35" spans="1:9" s="5" customFormat="1" x14ac:dyDescent="0.2">
      <c r="A35" s="5" t="s">
        <v>28</v>
      </c>
      <c r="B35" s="11">
        <v>403</v>
      </c>
      <c r="C35" s="11">
        <v>400</v>
      </c>
      <c r="D35" s="11">
        <f>C35-B35</f>
        <v>-3</v>
      </c>
      <c r="E35" s="12">
        <f>(C35-B35)/B35</f>
        <v>-7.4441687344913151E-3</v>
      </c>
      <c r="F35" s="13">
        <v>2142.5</v>
      </c>
      <c r="G35" s="13">
        <v>1896.5</v>
      </c>
      <c r="H35" s="11">
        <f>G35-F35</f>
        <v>-246</v>
      </c>
      <c r="I35" s="12">
        <f>(G35-F35)/F35</f>
        <v>-0.11481913652275379</v>
      </c>
    </row>
    <row r="36" spans="1:9" s="5" customFormat="1" x14ac:dyDescent="0.2">
      <c r="A36" s="5" t="s">
        <v>29</v>
      </c>
      <c r="B36" s="11">
        <v>133</v>
      </c>
      <c r="C36" s="11">
        <v>113</v>
      </c>
      <c r="D36" s="11">
        <f>C36-B36</f>
        <v>-20</v>
      </c>
      <c r="E36" s="12">
        <f>(C36-B36)/B36</f>
        <v>-0.15037593984962405</v>
      </c>
      <c r="F36" s="13">
        <v>504</v>
      </c>
      <c r="G36" s="13">
        <v>423</v>
      </c>
      <c r="H36" s="11">
        <f>G36-F36</f>
        <v>-81</v>
      </c>
      <c r="I36" s="12">
        <f>(G36-F36)/F36</f>
        <v>-0.16071428571428573</v>
      </c>
    </row>
    <row r="37" spans="1:9" s="5" customFormat="1" x14ac:dyDescent="0.2">
      <c r="A37" s="5" t="s">
        <v>30</v>
      </c>
      <c r="B37" s="11">
        <v>261</v>
      </c>
      <c r="C37" s="11">
        <v>257</v>
      </c>
      <c r="D37" s="11">
        <f>C37-B37</f>
        <v>-4</v>
      </c>
      <c r="E37" s="12">
        <f>(C37-B37)/B37</f>
        <v>-1.532567049808429E-2</v>
      </c>
      <c r="F37" s="13">
        <v>1008</v>
      </c>
      <c r="G37" s="13">
        <v>988.5</v>
      </c>
      <c r="H37" s="11">
        <f>G37-F37</f>
        <v>-19.5</v>
      </c>
      <c r="I37" s="12">
        <f>(G37-F37)/F37</f>
        <v>-1.9345238095238096E-2</v>
      </c>
    </row>
    <row r="38" spans="1:9" s="5" customFormat="1" x14ac:dyDescent="0.2">
      <c r="B38" s="11"/>
      <c r="C38" s="11"/>
      <c r="D38" s="11"/>
      <c r="E38" s="13"/>
      <c r="F38" s="13"/>
      <c r="G38" s="13"/>
      <c r="H38" s="13"/>
      <c r="I38" s="13"/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A40" s="5" t="s">
        <v>31</v>
      </c>
      <c r="B40" s="11">
        <v>6708</v>
      </c>
      <c r="C40" s="11">
        <v>6709</v>
      </c>
      <c r="D40" s="11">
        <f>C40-B40</f>
        <v>1</v>
      </c>
      <c r="E40" s="12">
        <f>(C40-B40)/B40</f>
        <v>1.490757304710793E-4</v>
      </c>
      <c r="F40" s="13">
        <v>41803</v>
      </c>
      <c r="G40" s="13">
        <v>42232.5</v>
      </c>
      <c r="H40" s="11">
        <f>G40-F40</f>
        <v>429.5</v>
      </c>
      <c r="I40" s="12">
        <f>(G40-F40)/F40</f>
        <v>1.0274382221371671E-2</v>
      </c>
    </row>
    <row r="41" spans="1:9" s="5" customFormat="1" x14ac:dyDescent="0.2">
      <c r="B41" s="11"/>
      <c r="C41" s="11"/>
      <c r="D41" s="11"/>
      <c r="E41" s="12"/>
      <c r="F41" s="13"/>
      <c r="G41" s="13"/>
      <c r="H41" s="11"/>
      <c r="I41" s="12"/>
    </row>
    <row r="42" spans="1:9" ht="15.75" x14ac:dyDescent="0.25">
      <c r="A42" s="3"/>
      <c r="B42" s="4"/>
      <c r="C42" s="4"/>
      <c r="D42" s="4"/>
      <c r="E42" s="5"/>
      <c r="F42" s="5"/>
      <c r="G42" s="5"/>
      <c r="H42" s="5"/>
      <c r="I42" s="5"/>
    </row>
    <row r="43" spans="1:9" ht="15.75" x14ac:dyDescent="0.25">
      <c r="A43" s="6" t="s">
        <v>32</v>
      </c>
      <c r="B43" s="4"/>
      <c r="C43" s="4"/>
      <c r="D43" s="4"/>
      <c r="E43" s="5"/>
      <c r="F43" s="5"/>
      <c r="G43" s="5"/>
      <c r="H43" s="5"/>
      <c r="I43" s="5"/>
    </row>
    <row r="44" spans="1:9" ht="9" customHeight="1" x14ac:dyDescent="0.2"/>
    <row r="45" spans="1:9" ht="18.75" x14ac:dyDescent="0.25">
      <c r="A45" s="14" t="s">
        <v>35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 x14ac:dyDescent="0.2"/>
  <cols>
    <col min="1" max="1" width="18.140625" style="6" bestFit="1" customWidth="1"/>
    <col min="2" max="3" width="16.285156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6.285156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6.285156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6.285156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6.285156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6.285156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6.285156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6.285156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6.285156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6.285156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6.285156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6.285156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6.285156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6.285156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6.285156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6.285156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6.285156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6.285156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6.285156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6.285156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6.285156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6.285156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6.285156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6.285156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6.285156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6.285156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6.285156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6.285156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6.285156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6.285156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6.285156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6.285156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6.285156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6.285156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6.285156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6.285156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6.285156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6.285156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6.285156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6.285156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6.285156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6.285156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6.285156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6.285156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6.285156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6.285156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6.285156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6.285156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6.285156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6.285156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6.285156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6.285156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6.285156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6.285156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6.285156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6.285156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6.285156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6.285156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6.285156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6.285156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6.285156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6.285156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6.285156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6.285156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15.75" x14ac:dyDescent="0.25">
      <c r="A2" s="29" t="s">
        <v>33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41</v>
      </c>
      <c r="B5" s="8" t="s">
        <v>36</v>
      </c>
      <c r="C5" s="8" t="s">
        <v>37</v>
      </c>
      <c r="D5" s="8" t="s">
        <v>1</v>
      </c>
      <c r="E5" s="9" t="s">
        <v>2</v>
      </c>
      <c r="F5" s="9" t="s">
        <v>38</v>
      </c>
      <c r="G5" s="9" t="s">
        <v>39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1065</v>
      </c>
      <c r="C6" s="11">
        <v>1308</v>
      </c>
      <c r="D6" s="11">
        <f>C6-B6</f>
        <v>243</v>
      </c>
      <c r="E6" s="12">
        <f>(C6-B6)/B6</f>
        <v>0.22816901408450704</v>
      </c>
      <c r="F6" s="13">
        <v>6027</v>
      </c>
      <c r="G6" s="13">
        <v>8046</v>
      </c>
      <c r="H6" s="11">
        <f>G6-F6</f>
        <v>2019</v>
      </c>
      <c r="I6" s="12">
        <f>(G6-F6)/F6</f>
        <v>0.33499253359880538</v>
      </c>
    </row>
    <row r="7" spans="1:9" s="5" customFormat="1" x14ac:dyDescent="0.2">
      <c r="A7" s="5" t="s">
        <v>4</v>
      </c>
      <c r="B7" s="11">
        <v>825</v>
      </c>
      <c r="C7" s="11">
        <v>829</v>
      </c>
      <c r="D7" s="11">
        <f>C7-B7</f>
        <v>4</v>
      </c>
      <c r="E7" s="12">
        <f>(C7-B7)/B7</f>
        <v>4.8484848484848485E-3</v>
      </c>
      <c r="F7" s="13">
        <v>4480</v>
      </c>
      <c r="G7" s="13">
        <v>4435</v>
      </c>
      <c r="H7" s="11">
        <f>G7-F7</f>
        <v>-45</v>
      </c>
      <c r="I7" s="12">
        <f>(G7-F7)/F7</f>
        <v>-1.0044642857142858E-2</v>
      </c>
    </row>
    <row r="8" spans="1:9" s="5" customFormat="1" x14ac:dyDescent="0.2">
      <c r="A8" s="5" t="s">
        <v>5</v>
      </c>
      <c r="B8" s="11"/>
      <c r="C8" s="11"/>
      <c r="D8" s="11"/>
      <c r="E8" s="12"/>
      <c r="F8" s="13"/>
      <c r="G8" s="13"/>
      <c r="H8" s="11"/>
      <c r="I8" s="12"/>
    </row>
    <row r="9" spans="1:9" s="5" customFormat="1" x14ac:dyDescent="0.2">
      <c r="A9" s="5" t="s">
        <v>6</v>
      </c>
      <c r="B9" s="11"/>
      <c r="C9" s="11">
        <v>6</v>
      </c>
      <c r="D9" s="11"/>
      <c r="E9" s="12"/>
      <c r="F9" s="13"/>
      <c r="G9" s="13">
        <v>28</v>
      </c>
      <c r="H9" s="11"/>
      <c r="I9" s="12"/>
    </row>
    <row r="10" spans="1:9" s="5" customFormat="1" x14ac:dyDescent="0.2">
      <c r="A10" s="5" t="s">
        <v>7</v>
      </c>
      <c r="B10" s="11"/>
      <c r="C10" s="11"/>
      <c r="D10" s="11"/>
      <c r="E10" s="12"/>
      <c r="F10" s="13"/>
      <c r="G10" s="13"/>
      <c r="H10" s="11"/>
      <c r="I10" s="12"/>
    </row>
    <row r="11" spans="1:9" s="5" customFormat="1" x14ac:dyDescent="0.2">
      <c r="A11" s="5" t="s">
        <v>8</v>
      </c>
      <c r="B11" s="11"/>
      <c r="C11" s="11"/>
      <c r="D11" s="11"/>
      <c r="E11" s="12"/>
      <c r="F11" s="13"/>
      <c r="G11" s="13"/>
      <c r="H11" s="11"/>
      <c r="I11" s="12"/>
    </row>
    <row r="12" spans="1:9" s="5" customFormat="1" x14ac:dyDescent="0.2">
      <c r="A12" s="5" t="s">
        <v>9</v>
      </c>
      <c r="B12" s="11"/>
      <c r="C12" s="11"/>
      <c r="D12" s="11"/>
      <c r="E12" s="12"/>
      <c r="F12" s="13"/>
      <c r="G12" s="13"/>
      <c r="H12" s="11"/>
      <c r="I12" s="12"/>
    </row>
    <row r="13" spans="1:9" s="5" customFormat="1" x14ac:dyDescent="0.2">
      <c r="A13" s="5" t="s">
        <v>10</v>
      </c>
      <c r="B13" s="11">
        <v>356</v>
      </c>
      <c r="C13" s="11">
        <v>533</v>
      </c>
      <c r="D13" s="11">
        <f>C13-B13</f>
        <v>177</v>
      </c>
      <c r="E13" s="12">
        <f>(C13-B13)/B13</f>
        <v>0.49719101123595505</v>
      </c>
      <c r="F13" s="13">
        <v>1547</v>
      </c>
      <c r="G13" s="13">
        <v>2634</v>
      </c>
      <c r="H13" s="11">
        <f>G13-F13</f>
        <v>1087</v>
      </c>
      <c r="I13" s="12">
        <f>(G13-F13)/F13</f>
        <v>0.70265029088558495</v>
      </c>
    </row>
    <row r="14" spans="1:9" s="5" customFormat="1" x14ac:dyDescent="0.2">
      <c r="A14" s="5" t="s">
        <v>11</v>
      </c>
      <c r="B14" s="11"/>
      <c r="C14" s="11">
        <v>184</v>
      </c>
      <c r="D14" s="11"/>
      <c r="E14" s="12"/>
      <c r="F14" s="13"/>
      <c r="G14" s="13">
        <v>949</v>
      </c>
      <c r="H14" s="11"/>
      <c r="I14" s="12"/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21</v>
      </c>
      <c r="C16" s="11">
        <v>47</v>
      </c>
      <c r="D16" s="11">
        <f t="shared" ref="D16:D24" si="0">C16-B16</f>
        <v>26</v>
      </c>
      <c r="E16" s="12">
        <f t="shared" ref="E16:E24" si="1">(C16-B16)/B16</f>
        <v>1.2380952380952381</v>
      </c>
      <c r="F16" s="13">
        <v>72</v>
      </c>
      <c r="G16" s="13">
        <v>198</v>
      </c>
      <c r="H16" s="11">
        <f t="shared" ref="H16:H24" si="2">G16-F16</f>
        <v>126</v>
      </c>
      <c r="I16" s="12">
        <f t="shared" ref="I16:I24" si="3">(G16-F16)/F16</f>
        <v>1.75</v>
      </c>
    </row>
    <row r="17" spans="1:9" s="5" customFormat="1" x14ac:dyDescent="0.2">
      <c r="A17" s="5" t="s">
        <v>13</v>
      </c>
      <c r="B17" s="11">
        <v>416</v>
      </c>
      <c r="C17" s="11">
        <v>438</v>
      </c>
      <c r="D17" s="11">
        <f t="shared" si="0"/>
        <v>22</v>
      </c>
      <c r="E17" s="12">
        <f t="shared" si="1"/>
        <v>5.2884615384615384E-2</v>
      </c>
      <c r="F17" s="13">
        <v>1856</v>
      </c>
      <c r="G17" s="13">
        <v>2038</v>
      </c>
      <c r="H17" s="11">
        <f t="shared" si="2"/>
        <v>182</v>
      </c>
      <c r="I17" s="12">
        <f t="shared" si="3"/>
        <v>9.8060344827586202E-2</v>
      </c>
    </row>
    <row r="18" spans="1:9" s="5" customFormat="1" x14ac:dyDescent="0.2">
      <c r="A18" s="5" t="s">
        <v>14</v>
      </c>
      <c r="B18" s="11">
        <v>299</v>
      </c>
      <c r="C18" s="11">
        <v>334</v>
      </c>
      <c r="D18" s="11">
        <f t="shared" si="0"/>
        <v>35</v>
      </c>
      <c r="E18" s="12">
        <f t="shared" si="1"/>
        <v>0.11705685618729098</v>
      </c>
      <c r="F18" s="13">
        <v>1552</v>
      </c>
      <c r="G18" s="13">
        <v>1590</v>
      </c>
      <c r="H18" s="11">
        <f t="shared" si="2"/>
        <v>38</v>
      </c>
      <c r="I18" s="12">
        <f t="shared" si="3"/>
        <v>2.4484536082474227E-2</v>
      </c>
    </row>
    <row r="19" spans="1:9" s="5" customFormat="1" x14ac:dyDescent="0.2">
      <c r="A19" s="5" t="s">
        <v>15</v>
      </c>
      <c r="B19" s="11">
        <v>49</v>
      </c>
      <c r="C19" s="11">
        <v>63</v>
      </c>
      <c r="D19" s="11">
        <f t="shared" si="0"/>
        <v>14</v>
      </c>
      <c r="E19" s="12">
        <f t="shared" si="1"/>
        <v>0.2857142857142857</v>
      </c>
      <c r="F19" s="13">
        <v>217</v>
      </c>
      <c r="G19" s="13">
        <v>284</v>
      </c>
      <c r="H19" s="11">
        <f t="shared" si="2"/>
        <v>67</v>
      </c>
      <c r="I19" s="12">
        <f t="shared" si="3"/>
        <v>0.30875576036866359</v>
      </c>
    </row>
    <row r="20" spans="1:9" s="5" customFormat="1" x14ac:dyDescent="0.2">
      <c r="A20" s="5" t="s">
        <v>16</v>
      </c>
      <c r="B20" s="11">
        <v>24</v>
      </c>
      <c r="C20" s="11">
        <v>21</v>
      </c>
      <c r="D20" s="11">
        <f t="shared" si="0"/>
        <v>-3</v>
      </c>
      <c r="E20" s="12">
        <f t="shared" si="1"/>
        <v>-0.125</v>
      </c>
      <c r="F20" s="13">
        <v>82</v>
      </c>
      <c r="G20" s="13">
        <v>52</v>
      </c>
      <c r="H20" s="11">
        <f t="shared" si="2"/>
        <v>-30</v>
      </c>
      <c r="I20" s="12">
        <f t="shared" si="3"/>
        <v>-0.36585365853658536</v>
      </c>
    </row>
    <row r="21" spans="1:9" s="5" customFormat="1" x14ac:dyDescent="0.2">
      <c r="A21" s="5" t="s">
        <v>17</v>
      </c>
      <c r="B21" s="11">
        <v>62</v>
      </c>
      <c r="C21" s="11">
        <v>39</v>
      </c>
      <c r="D21" s="11">
        <f t="shared" si="0"/>
        <v>-23</v>
      </c>
      <c r="E21" s="12">
        <f t="shared" si="1"/>
        <v>-0.37096774193548387</v>
      </c>
      <c r="F21" s="13">
        <v>210</v>
      </c>
      <c r="G21" s="13">
        <v>129</v>
      </c>
      <c r="H21" s="11">
        <f t="shared" si="2"/>
        <v>-81</v>
      </c>
      <c r="I21" s="12">
        <f t="shared" si="3"/>
        <v>-0.38571428571428573</v>
      </c>
    </row>
    <row r="22" spans="1:9" s="5" customFormat="1" x14ac:dyDescent="0.2">
      <c r="A22" s="5" t="s">
        <v>18</v>
      </c>
      <c r="B22" s="11">
        <v>15</v>
      </c>
      <c r="C22" s="11">
        <v>18</v>
      </c>
      <c r="D22" s="11">
        <f t="shared" si="0"/>
        <v>3</v>
      </c>
      <c r="E22" s="12">
        <f t="shared" si="1"/>
        <v>0.2</v>
      </c>
      <c r="F22" s="13">
        <v>37</v>
      </c>
      <c r="G22" s="13">
        <v>31</v>
      </c>
      <c r="H22" s="11">
        <f t="shared" si="2"/>
        <v>-6</v>
      </c>
      <c r="I22" s="12">
        <f t="shared" si="3"/>
        <v>-0.16216216216216217</v>
      </c>
    </row>
    <row r="23" spans="1:9" s="5" customFormat="1" x14ac:dyDescent="0.2">
      <c r="A23" s="5" t="s">
        <v>19</v>
      </c>
      <c r="B23" s="11"/>
      <c r="C23" s="11">
        <v>7</v>
      </c>
      <c r="D23" s="11"/>
      <c r="E23" s="12"/>
      <c r="F23" s="13"/>
      <c r="G23" s="13">
        <v>19</v>
      </c>
      <c r="H23" s="11"/>
      <c r="I23" s="12"/>
    </row>
    <row r="24" spans="1:9" s="5" customFormat="1" x14ac:dyDescent="0.2">
      <c r="A24" s="5" t="s">
        <v>20</v>
      </c>
      <c r="B24" s="11">
        <v>50</v>
      </c>
      <c r="C24" s="11">
        <v>58</v>
      </c>
      <c r="D24" s="11">
        <f t="shared" si="0"/>
        <v>8</v>
      </c>
      <c r="E24" s="12">
        <f t="shared" si="1"/>
        <v>0.16</v>
      </c>
      <c r="F24" s="13">
        <v>50</v>
      </c>
      <c r="G24" s="13">
        <v>58</v>
      </c>
      <c r="H24" s="11">
        <f t="shared" si="2"/>
        <v>8</v>
      </c>
      <c r="I24" s="12">
        <f t="shared" si="3"/>
        <v>0.16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4391</v>
      </c>
      <c r="C27" s="11">
        <v>4184</v>
      </c>
      <c r="D27" s="11">
        <f t="shared" ref="D27:D32" si="4">C27-B27</f>
        <v>-207</v>
      </c>
      <c r="E27" s="12">
        <f t="shared" ref="E27:E32" si="5">(C27-B27)/B27</f>
        <v>-4.7141881120473697E-2</v>
      </c>
      <c r="F27" s="13">
        <v>27783.5</v>
      </c>
      <c r="G27" s="13">
        <v>26687.5</v>
      </c>
      <c r="H27" s="11">
        <f t="shared" ref="H27:H32" si="6">G27-F27</f>
        <v>-1096</v>
      </c>
      <c r="I27" s="12">
        <f t="shared" ref="I27:I32" si="7">(G27-F27)/F27</f>
        <v>-3.9447873738009967E-2</v>
      </c>
    </row>
    <row r="28" spans="1:9" s="5" customFormat="1" x14ac:dyDescent="0.2">
      <c r="A28" s="5" t="s">
        <v>22</v>
      </c>
      <c r="B28" s="11">
        <v>3847</v>
      </c>
      <c r="C28" s="11">
        <v>3640</v>
      </c>
      <c r="D28" s="11">
        <f t="shared" si="4"/>
        <v>-207</v>
      </c>
      <c r="E28" s="12">
        <f t="shared" si="5"/>
        <v>-5.3808162204315051E-2</v>
      </c>
      <c r="F28" s="13">
        <v>23615.5</v>
      </c>
      <c r="G28" s="13">
        <v>22430.5</v>
      </c>
      <c r="H28" s="11">
        <f t="shared" si="6"/>
        <v>-1185</v>
      </c>
      <c r="I28" s="12">
        <f t="shared" si="7"/>
        <v>-5.017890792064534E-2</v>
      </c>
    </row>
    <row r="29" spans="1:9" s="5" customFormat="1" x14ac:dyDescent="0.2">
      <c r="A29" s="5" t="s">
        <v>23</v>
      </c>
      <c r="B29" s="11">
        <v>562</v>
      </c>
      <c r="C29" s="11">
        <v>556</v>
      </c>
      <c r="D29" s="11">
        <f t="shared" si="4"/>
        <v>-6</v>
      </c>
      <c r="E29" s="12">
        <f t="shared" si="5"/>
        <v>-1.0676156583629894E-2</v>
      </c>
      <c r="F29" s="13">
        <v>2299</v>
      </c>
      <c r="G29" s="13">
        <v>2286</v>
      </c>
      <c r="H29" s="11">
        <f t="shared" si="6"/>
        <v>-13</v>
      </c>
      <c r="I29" s="12">
        <f t="shared" si="7"/>
        <v>-5.6546324488908218E-3</v>
      </c>
    </row>
    <row r="30" spans="1:9" s="5" customFormat="1" x14ac:dyDescent="0.2">
      <c r="A30" s="5" t="s">
        <v>24</v>
      </c>
      <c r="B30" s="11">
        <v>101</v>
      </c>
      <c r="C30" s="11">
        <v>145</v>
      </c>
      <c r="D30" s="11">
        <f t="shared" si="4"/>
        <v>44</v>
      </c>
      <c r="E30" s="12">
        <f t="shared" si="5"/>
        <v>0.43564356435643564</v>
      </c>
      <c r="F30" s="13">
        <v>336</v>
      </c>
      <c r="G30" s="13">
        <v>496</v>
      </c>
      <c r="H30" s="11">
        <f t="shared" si="6"/>
        <v>160</v>
      </c>
      <c r="I30" s="12">
        <f t="shared" si="7"/>
        <v>0.47619047619047616</v>
      </c>
    </row>
    <row r="31" spans="1:9" s="5" customFormat="1" x14ac:dyDescent="0.2">
      <c r="A31" s="5" t="s">
        <v>25</v>
      </c>
      <c r="B31" s="11">
        <v>284</v>
      </c>
      <c r="C31" s="11">
        <v>284</v>
      </c>
      <c r="D31" s="11">
        <f t="shared" si="4"/>
        <v>0</v>
      </c>
      <c r="E31" s="12">
        <f t="shared" si="5"/>
        <v>0</v>
      </c>
      <c r="F31" s="13">
        <v>1247</v>
      </c>
      <c r="G31" s="13">
        <v>1235</v>
      </c>
      <c r="H31" s="11">
        <f t="shared" si="6"/>
        <v>-12</v>
      </c>
      <c r="I31" s="12">
        <f t="shared" si="7"/>
        <v>-9.6230954290296711E-3</v>
      </c>
    </row>
    <row r="32" spans="1:9" s="5" customFormat="1" x14ac:dyDescent="0.2">
      <c r="A32" s="5" t="s">
        <v>26</v>
      </c>
      <c r="B32" s="11">
        <v>72</v>
      </c>
      <c r="C32" s="11">
        <v>73</v>
      </c>
      <c r="D32" s="11">
        <f t="shared" si="4"/>
        <v>1</v>
      </c>
      <c r="E32" s="12">
        <f t="shared" si="5"/>
        <v>1.3888888888888888E-2</v>
      </c>
      <c r="F32" s="13">
        <v>286</v>
      </c>
      <c r="G32" s="13">
        <v>240</v>
      </c>
      <c r="H32" s="11">
        <f t="shared" si="6"/>
        <v>-46</v>
      </c>
      <c r="I32" s="12">
        <f t="shared" si="7"/>
        <v>-0.16083916083916083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582</v>
      </c>
      <c r="C35" s="11">
        <v>562</v>
      </c>
      <c r="D35" s="11">
        <f>C35-B35</f>
        <v>-20</v>
      </c>
      <c r="E35" s="12">
        <f>(C35-B35)/B35</f>
        <v>-3.4364261168384883E-2</v>
      </c>
      <c r="F35" s="13">
        <v>3119</v>
      </c>
      <c r="G35" s="13">
        <v>2828</v>
      </c>
      <c r="H35" s="11">
        <f>G35-F35</f>
        <v>-291</v>
      </c>
      <c r="I35" s="12">
        <f>(G35-F35)/F35</f>
        <v>-9.329913433792883E-2</v>
      </c>
    </row>
    <row r="36" spans="1:9" s="5" customFormat="1" x14ac:dyDescent="0.2">
      <c r="A36" s="5" t="s">
        <v>28</v>
      </c>
      <c r="B36" s="11">
        <v>346</v>
      </c>
      <c r="C36" s="11">
        <v>351</v>
      </c>
      <c r="D36" s="11">
        <f>C36-B36</f>
        <v>5</v>
      </c>
      <c r="E36" s="12">
        <f>(C36-B36)/B36</f>
        <v>1.4450867052023121E-2</v>
      </c>
      <c r="F36" s="13">
        <v>1847</v>
      </c>
      <c r="G36" s="13">
        <v>1684.5</v>
      </c>
      <c r="H36" s="11">
        <f>G36-F36</f>
        <v>-162.5</v>
      </c>
      <c r="I36" s="12">
        <f>(G36-F36)/F36</f>
        <v>-8.7980508933405518E-2</v>
      </c>
    </row>
    <row r="37" spans="1:9" s="5" customFormat="1" x14ac:dyDescent="0.2">
      <c r="A37" s="5" t="s">
        <v>29</v>
      </c>
      <c r="B37" s="11">
        <v>115</v>
      </c>
      <c r="C37" s="11">
        <v>95</v>
      </c>
      <c r="D37" s="11">
        <f>C37-B37</f>
        <v>-20</v>
      </c>
      <c r="E37" s="12">
        <f>(C37-B37)/B37</f>
        <v>-0.17391304347826086</v>
      </c>
      <c r="F37" s="13">
        <v>419</v>
      </c>
      <c r="G37" s="13">
        <v>358</v>
      </c>
      <c r="H37" s="11">
        <f>G37-F37</f>
        <v>-61</v>
      </c>
      <c r="I37" s="12">
        <f>(G37-F37)/F37</f>
        <v>-0.14558472553699284</v>
      </c>
    </row>
    <row r="38" spans="1:9" s="5" customFormat="1" x14ac:dyDescent="0.2">
      <c r="A38" s="5" t="s">
        <v>30</v>
      </c>
      <c r="B38" s="11">
        <v>217</v>
      </c>
      <c r="C38" s="11">
        <v>209</v>
      </c>
      <c r="D38" s="11">
        <f>C38-B38</f>
        <v>-8</v>
      </c>
      <c r="E38" s="12">
        <f>(C38-B38)/B38</f>
        <v>-3.6866359447004608E-2</v>
      </c>
      <c r="F38" s="13">
        <v>853</v>
      </c>
      <c r="G38" s="13">
        <v>785.5</v>
      </c>
      <c r="H38" s="11">
        <f>G38-F38</f>
        <v>-67.5</v>
      </c>
      <c r="I38" s="12">
        <f>(G38-F38)/F38</f>
        <v>-7.9132473622508789E-2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5826</v>
      </c>
      <c r="C41" s="11">
        <v>5841</v>
      </c>
      <c r="D41" s="11">
        <f>C41-B41</f>
        <v>15</v>
      </c>
      <c r="E41" s="12">
        <f>(C41-B41)/B41</f>
        <v>2.5746652935118436E-3</v>
      </c>
      <c r="F41" s="13">
        <v>36929.5</v>
      </c>
      <c r="G41" s="13">
        <v>37561.5</v>
      </c>
      <c r="H41" s="11">
        <f>G41-F41</f>
        <v>632</v>
      </c>
      <c r="I41" s="12">
        <f>(G41-F41)/F41</f>
        <v>1.7113689597747058E-2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5.75" x14ac:dyDescent="0.25">
      <c r="A44" s="6" t="s">
        <v>32</v>
      </c>
      <c r="B44" s="4"/>
      <c r="C44" s="4"/>
      <c r="D44" s="4"/>
      <c r="E44" s="5"/>
      <c r="F44" s="5"/>
      <c r="G44" s="5"/>
      <c r="H44" s="5"/>
      <c r="I44" s="5"/>
    </row>
    <row r="45" spans="1:9" ht="9" customHeight="1" x14ac:dyDescent="0.2"/>
    <row r="46" spans="1:9" ht="18.75" x14ac:dyDescent="0.25">
      <c r="A46" s="14" t="s">
        <v>35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 x14ac:dyDescent="0.2"/>
  <cols>
    <col min="1" max="1" width="18.140625" style="6" bestFit="1" customWidth="1"/>
    <col min="2" max="3" width="16.285156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6.285156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6.285156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6.285156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6.285156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6.285156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6.285156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6.285156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6.285156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6.285156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6.285156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6.285156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6.285156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6.285156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6.285156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6.285156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6.285156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6.285156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6.285156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6.285156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6.285156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6.285156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6.285156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6.285156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6.285156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6.285156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6.285156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6.285156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6.285156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6.285156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6.285156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6.285156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6.285156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6.285156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6.285156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6.285156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6.285156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6.285156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6.285156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6.285156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6.285156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6.285156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6.285156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6.285156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6.285156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6.285156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6.285156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6.285156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6.285156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6.285156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6.285156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6.285156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6.285156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6.285156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6.285156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6.285156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6.285156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6.285156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6.285156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6.285156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6.285156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6.285156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6.285156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6.285156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15.75" x14ac:dyDescent="0.25">
      <c r="A2" s="29" t="s">
        <v>33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15.75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40</v>
      </c>
      <c r="B5" s="8" t="s">
        <v>36</v>
      </c>
      <c r="C5" s="8" t="s">
        <v>37</v>
      </c>
      <c r="D5" s="8" t="s">
        <v>1</v>
      </c>
      <c r="E5" s="9" t="s">
        <v>2</v>
      </c>
      <c r="F5" s="9" t="s">
        <v>38</v>
      </c>
      <c r="G5" s="9" t="s">
        <v>39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888</v>
      </c>
      <c r="C6" s="11">
        <v>1078</v>
      </c>
      <c r="D6" s="11">
        <f>C6-B6</f>
        <v>190</v>
      </c>
      <c r="E6" s="12">
        <f>(C6-B6)/B6</f>
        <v>0.21396396396396397</v>
      </c>
      <c r="F6" s="13">
        <v>5070</v>
      </c>
      <c r="G6" s="13">
        <v>6601</v>
      </c>
      <c r="H6" s="11">
        <f>G6-F6</f>
        <v>1531</v>
      </c>
      <c r="I6" s="12">
        <f>(G6-F6)/F6</f>
        <v>0.3019723865877712</v>
      </c>
    </row>
    <row r="7" spans="1:9" s="5" customFormat="1" x14ac:dyDescent="0.2">
      <c r="A7" s="5" t="s">
        <v>4</v>
      </c>
      <c r="B7" s="11">
        <v>699</v>
      </c>
      <c r="C7" s="11">
        <v>702</v>
      </c>
      <c r="D7" s="11">
        <f>C7-B7</f>
        <v>3</v>
      </c>
      <c r="E7" s="12">
        <f>(C7-B7)/B7</f>
        <v>4.2918454935622317E-3</v>
      </c>
      <c r="F7" s="13">
        <v>3860</v>
      </c>
      <c r="G7" s="13">
        <v>3788</v>
      </c>
      <c r="H7" s="11">
        <f>G7-F7</f>
        <v>-72</v>
      </c>
      <c r="I7" s="12">
        <f>(G7-F7)/F7</f>
        <v>-1.8652849740932641E-2</v>
      </c>
    </row>
    <row r="8" spans="1:9" s="5" customFormat="1" x14ac:dyDescent="0.2">
      <c r="A8" s="5" t="s">
        <v>5</v>
      </c>
      <c r="B8" s="11"/>
      <c r="C8" s="11"/>
      <c r="D8" s="11"/>
      <c r="E8" s="12"/>
      <c r="F8" s="13"/>
      <c r="G8" s="13"/>
      <c r="H8" s="11"/>
      <c r="I8" s="12"/>
    </row>
    <row r="9" spans="1:9" s="5" customFormat="1" x14ac:dyDescent="0.2">
      <c r="A9" s="5" t="s">
        <v>6</v>
      </c>
      <c r="B9" s="11"/>
      <c r="C9" s="11">
        <v>4</v>
      </c>
      <c r="D9" s="11"/>
      <c r="E9" s="12"/>
      <c r="F9" s="13"/>
      <c r="G9" s="13">
        <v>20</v>
      </c>
      <c r="H9" s="11"/>
      <c r="I9" s="12"/>
    </row>
    <row r="10" spans="1:9" s="5" customFormat="1" x14ac:dyDescent="0.2">
      <c r="A10" s="5" t="s">
        <v>7</v>
      </c>
      <c r="B10" s="11"/>
      <c r="C10" s="11"/>
      <c r="D10" s="11"/>
      <c r="E10" s="12"/>
      <c r="F10" s="13"/>
      <c r="G10" s="13"/>
      <c r="H10" s="11"/>
      <c r="I10" s="12"/>
    </row>
    <row r="11" spans="1:9" s="5" customFormat="1" x14ac:dyDescent="0.2">
      <c r="A11" s="5" t="s">
        <v>8</v>
      </c>
      <c r="B11" s="11"/>
      <c r="C11" s="11"/>
      <c r="D11" s="11"/>
      <c r="E11" s="12"/>
      <c r="F11" s="13"/>
      <c r="G11" s="13"/>
      <c r="H11" s="11"/>
      <c r="I11" s="12"/>
    </row>
    <row r="12" spans="1:9" s="5" customFormat="1" x14ac:dyDescent="0.2">
      <c r="A12" s="5" t="s">
        <v>9</v>
      </c>
      <c r="B12" s="11"/>
      <c r="C12" s="11"/>
      <c r="D12" s="11"/>
      <c r="E12" s="12"/>
      <c r="F12" s="13"/>
      <c r="G12" s="13"/>
      <c r="H12" s="11"/>
      <c r="I12" s="12"/>
    </row>
    <row r="13" spans="1:9" s="5" customFormat="1" x14ac:dyDescent="0.2">
      <c r="A13" s="5" t="s">
        <v>10</v>
      </c>
      <c r="B13" s="11">
        <v>283</v>
      </c>
      <c r="C13" s="11">
        <v>440</v>
      </c>
      <c r="D13" s="11">
        <f>C13-B13</f>
        <v>157</v>
      </c>
      <c r="E13" s="12">
        <f>(C13-B13)/B13</f>
        <v>0.55477031802120136</v>
      </c>
      <c r="F13" s="13">
        <v>1210</v>
      </c>
      <c r="G13" s="13">
        <v>2210</v>
      </c>
      <c r="H13" s="11">
        <f>G13-F13</f>
        <v>1000</v>
      </c>
      <c r="I13" s="12">
        <f>(G13-F13)/F13</f>
        <v>0.82644628099173556</v>
      </c>
    </row>
    <row r="14" spans="1:9" s="5" customFormat="1" x14ac:dyDescent="0.2">
      <c r="A14" s="5" t="s">
        <v>11</v>
      </c>
      <c r="B14" s="11"/>
      <c r="C14" s="11">
        <v>126</v>
      </c>
      <c r="D14" s="11"/>
      <c r="E14" s="12"/>
      <c r="F14" s="13"/>
      <c r="G14" s="13">
        <v>583</v>
      </c>
      <c r="H14" s="11"/>
      <c r="I14" s="12"/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16</v>
      </c>
      <c r="C16" s="11">
        <v>42</v>
      </c>
      <c r="D16" s="11">
        <f t="shared" ref="D16:D24" si="0">C16-B16</f>
        <v>26</v>
      </c>
      <c r="E16" s="12">
        <f t="shared" ref="E16:E24" si="1">(C16-B16)/B16</f>
        <v>1.625</v>
      </c>
      <c r="F16" s="13">
        <v>59</v>
      </c>
      <c r="G16" s="13">
        <v>169</v>
      </c>
      <c r="H16" s="11">
        <f t="shared" ref="H16:H24" si="2">G16-F16</f>
        <v>110</v>
      </c>
      <c r="I16" s="12">
        <f t="shared" ref="I16:I24" si="3">(G16-F16)/F16</f>
        <v>1.8644067796610169</v>
      </c>
    </row>
    <row r="17" spans="1:9" s="5" customFormat="1" x14ac:dyDescent="0.2">
      <c r="A17" s="5" t="s">
        <v>13</v>
      </c>
      <c r="B17" s="11">
        <v>360</v>
      </c>
      <c r="C17" s="11">
        <v>357</v>
      </c>
      <c r="D17" s="11">
        <f t="shared" si="0"/>
        <v>-3</v>
      </c>
      <c r="E17" s="12">
        <f t="shared" si="1"/>
        <v>-8.3333333333333332E-3</v>
      </c>
      <c r="F17" s="13">
        <v>1621</v>
      </c>
      <c r="G17" s="13">
        <v>1677</v>
      </c>
      <c r="H17" s="11">
        <f t="shared" si="2"/>
        <v>56</v>
      </c>
      <c r="I17" s="12">
        <f t="shared" si="3"/>
        <v>3.4546576187538557E-2</v>
      </c>
    </row>
    <row r="18" spans="1:9" s="5" customFormat="1" x14ac:dyDescent="0.2">
      <c r="A18" s="5" t="s">
        <v>14</v>
      </c>
      <c r="B18" s="11">
        <v>248</v>
      </c>
      <c r="C18" s="11">
        <v>293</v>
      </c>
      <c r="D18" s="11">
        <f t="shared" si="0"/>
        <v>45</v>
      </c>
      <c r="E18" s="12">
        <f t="shared" si="1"/>
        <v>0.18145161290322581</v>
      </c>
      <c r="F18" s="13">
        <v>1304</v>
      </c>
      <c r="G18" s="13">
        <v>1413</v>
      </c>
      <c r="H18" s="11">
        <f t="shared" si="2"/>
        <v>109</v>
      </c>
      <c r="I18" s="12">
        <f t="shared" si="3"/>
        <v>8.3588957055214727E-2</v>
      </c>
    </row>
    <row r="19" spans="1:9" s="5" customFormat="1" x14ac:dyDescent="0.2">
      <c r="A19" s="5" t="s">
        <v>15</v>
      </c>
      <c r="B19" s="11">
        <v>36</v>
      </c>
      <c r="C19" s="11">
        <v>57</v>
      </c>
      <c r="D19" s="11">
        <f t="shared" si="0"/>
        <v>21</v>
      </c>
      <c r="E19" s="12">
        <f t="shared" si="1"/>
        <v>0.58333333333333337</v>
      </c>
      <c r="F19" s="13">
        <v>170</v>
      </c>
      <c r="G19" s="13">
        <v>254</v>
      </c>
      <c r="H19" s="11">
        <f t="shared" si="2"/>
        <v>84</v>
      </c>
      <c r="I19" s="12">
        <f t="shared" si="3"/>
        <v>0.49411764705882355</v>
      </c>
    </row>
    <row r="20" spans="1:9" s="5" customFormat="1" x14ac:dyDescent="0.2">
      <c r="A20" s="5" t="s">
        <v>16</v>
      </c>
      <c r="B20" s="11">
        <v>24</v>
      </c>
      <c r="C20" s="11">
        <v>20</v>
      </c>
      <c r="D20" s="11">
        <f t="shared" si="0"/>
        <v>-4</v>
      </c>
      <c r="E20" s="12">
        <f t="shared" si="1"/>
        <v>-0.16666666666666666</v>
      </c>
      <c r="F20" s="13">
        <v>81</v>
      </c>
      <c r="G20" s="13">
        <v>48</v>
      </c>
      <c r="H20" s="11">
        <f t="shared" si="2"/>
        <v>-33</v>
      </c>
      <c r="I20" s="12">
        <f t="shared" si="3"/>
        <v>-0.40740740740740738</v>
      </c>
    </row>
    <row r="21" spans="1:9" s="5" customFormat="1" x14ac:dyDescent="0.2">
      <c r="A21" s="5" t="s">
        <v>17</v>
      </c>
      <c r="B21" s="11">
        <v>52</v>
      </c>
      <c r="C21" s="11">
        <v>32</v>
      </c>
      <c r="D21" s="11">
        <f t="shared" si="0"/>
        <v>-20</v>
      </c>
      <c r="E21" s="12">
        <f t="shared" si="1"/>
        <v>-0.38461538461538464</v>
      </c>
      <c r="F21" s="13">
        <v>174</v>
      </c>
      <c r="G21" s="13">
        <v>108</v>
      </c>
      <c r="H21" s="11">
        <f t="shared" si="2"/>
        <v>-66</v>
      </c>
      <c r="I21" s="12">
        <f t="shared" si="3"/>
        <v>-0.37931034482758619</v>
      </c>
    </row>
    <row r="22" spans="1:9" s="5" customFormat="1" x14ac:dyDescent="0.2">
      <c r="A22" s="5" t="s">
        <v>18</v>
      </c>
      <c r="B22" s="11">
        <v>14</v>
      </c>
      <c r="C22" s="11">
        <v>15</v>
      </c>
      <c r="D22" s="11">
        <f t="shared" si="0"/>
        <v>1</v>
      </c>
      <c r="E22" s="12">
        <f t="shared" si="1"/>
        <v>7.1428571428571425E-2</v>
      </c>
      <c r="F22" s="13">
        <v>34</v>
      </c>
      <c r="G22" s="13">
        <v>26</v>
      </c>
      <c r="H22" s="11">
        <f t="shared" si="2"/>
        <v>-8</v>
      </c>
      <c r="I22" s="12">
        <f t="shared" si="3"/>
        <v>-0.23529411764705882</v>
      </c>
    </row>
    <row r="23" spans="1:9" s="5" customFormat="1" x14ac:dyDescent="0.2">
      <c r="A23" s="5" t="s">
        <v>19</v>
      </c>
      <c r="B23" s="11"/>
      <c r="C23" s="11">
        <v>3</v>
      </c>
      <c r="D23" s="11"/>
      <c r="E23" s="12"/>
      <c r="F23" s="13"/>
      <c r="G23" s="13">
        <v>9</v>
      </c>
      <c r="H23" s="11"/>
      <c r="I23" s="12"/>
    </row>
    <row r="24" spans="1:9" s="5" customFormat="1" x14ac:dyDescent="0.2">
      <c r="A24" s="5" t="s">
        <v>20</v>
      </c>
      <c r="B24" s="11">
        <v>42</v>
      </c>
      <c r="C24" s="11">
        <v>48</v>
      </c>
      <c r="D24" s="11">
        <f t="shared" si="0"/>
        <v>6</v>
      </c>
      <c r="E24" s="12">
        <f t="shared" si="1"/>
        <v>0.14285714285714285</v>
      </c>
      <c r="F24" s="13">
        <v>42</v>
      </c>
      <c r="G24" s="13">
        <v>48</v>
      </c>
      <c r="H24" s="11">
        <f t="shared" si="2"/>
        <v>6</v>
      </c>
      <c r="I24" s="12">
        <f t="shared" si="3"/>
        <v>0.14285714285714285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3920</v>
      </c>
      <c r="C27" s="11">
        <v>3681</v>
      </c>
      <c r="D27" s="11">
        <f t="shared" ref="D27:D32" si="4">C27-B27</f>
        <v>-239</v>
      </c>
      <c r="E27" s="12">
        <f t="shared" ref="E27:E32" si="5">(C27-B27)/B27</f>
        <v>-6.0969387755102043E-2</v>
      </c>
      <c r="F27" s="13">
        <v>25217.5</v>
      </c>
      <c r="G27" s="13">
        <v>23812</v>
      </c>
      <c r="H27" s="11">
        <f t="shared" ref="H27:H32" si="6">G27-F27</f>
        <v>-1405.5</v>
      </c>
      <c r="I27" s="12">
        <f t="shared" ref="I27:I32" si="7">(G27-F27)/F27</f>
        <v>-5.573510459006642E-2</v>
      </c>
    </row>
    <row r="28" spans="1:9" s="5" customFormat="1" x14ac:dyDescent="0.2">
      <c r="A28" s="5" t="s">
        <v>22</v>
      </c>
      <c r="B28" s="11">
        <v>3482</v>
      </c>
      <c r="C28" s="11">
        <v>3204</v>
      </c>
      <c r="D28" s="11">
        <f t="shared" si="4"/>
        <v>-278</v>
      </c>
      <c r="E28" s="12">
        <f t="shared" si="5"/>
        <v>-7.9839172889144175E-2</v>
      </c>
      <c r="F28" s="13">
        <v>21869.5</v>
      </c>
      <c r="G28" s="13">
        <v>20071</v>
      </c>
      <c r="H28" s="11">
        <f t="shared" si="6"/>
        <v>-1798.5</v>
      </c>
      <c r="I28" s="12">
        <f t="shared" si="7"/>
        <v>-8.2237819794691233E-2</v>
      </c>
    </row>
    <row r="29" spans="1:9" s="5" customFormat="1" x14ac:dyDescent="0.2">
      <c r="A29" s="5" t="s">
        <v>23</v>
      </c>
      <c r="B29" s="11">
        <v>469</v>
      </c>
      <c r="C29" s="11">
        <v>494</v>
      </c>
      <c r="D29" s="11">
        <f t="shared" si="4"/>
        <v>25</v>
      </c>
      <c r="E29" s="12">
        <f t="shared" si="5"/>
        <v>5.3304904051172705E-2</v>
      </c>
      <c r="F29" s="13">
        <v>1948</v>
      </c>
      <c r="G29" s="13">
        <v>2048</v>
      </c>
      <c r="H29" s="11">
        <f t="shared" si="6"/>
        <v>100</v>
      </c>
      <c r="I29" s="12">
        <f t="shared" si="7"/>
        <v>5.1334702258726897E-2</v>
      </c>
    </row>
    <row r="30" spans="1:9" s="5" customFormat="1" x14ac:dyDescent="0.2">
      <c r="A30" s="5" t="s">
        <v>24</v>
      </c>
      <c r="B30" s="11">
        <v>74</v>
      </c>
      <c r="C30" s="11">
        <v>131</v>
      </c>
      <c r="D30" s="11">
        <f t="shared" si="4"/>
        <v>57</v>
      </c>
      <c r="E30" s="12">
        <f t="shared" si="5"/>
        <v>0.77027027027027029</v>
      </c>
      <c r="F30" s="13">
        <v>255</v>
      </c>
      <c r="G30" s="13">
        <v>453</v>
      </c>
      <c r="H30" s="11">
        <f t="shared" si="6"/>
        <v>198</v>
      </c>
      <c r="I30" s="12">
        <f t="shared" si="7"/>
        <v>0.77647058823529413</v>
      </c>
    </row>
    <row r="31" spans="1:9" s="5" customFormat="1" x14ac:dyDescent="0.2">
      <c r="A31" s="5" t="s">
        <v>25</v>
      </c>
      <c r="B31" s="11">
        <v>216</v>
      </c>
      <c r="C31" s="11">
        <v>246</v>
      </c>
      <c r="D31" s="11">
        <f t="shared" si="4"/>
        <v>30</v>
      </c>
      <c r="E31" s="12">
        <f t="shared" si="5"/>
        <v>0.1388888888888889</v>
      </c>
      <c r="F31" s="13">
        <v>937</v>
      </c>
      <c r="G31" s="13">
        <v>1052</v>
      </c>
      <c r="H31" s="11">
        <f t="shared" si="6"/>
        <v>115</v>
      </c>
      <c r="I31" s="12">
        <f t="shared" si="7"/>
        <v>0.12273212379935966</v>
      </c>
    </row>
    <row r="32" spans="1:9" s="5" customFormat="1" x14ac:dyDescent="0.2">
      <c r="A32" s="5" t="s">
        <v>26</v>
      </c>
      <c r="B32" s="11">
        <v>54</v>
      </c>
      <c r="C32" s="11">
        <v>56</v>
      </c>
      <c r="D32" s="11">
        <f t="shared" si="4"/>
        <v>2</v>
      </c>
      <c r="E32" s="12">
        <f t="shared" si="5"/>
        <v>3.7037037037037035E-2</v>
      </c>
      <c r="F32" s="13">
        <v>208</v>
      </c>
      <c r="G32" s="13">
        <v>188</v>
      </c>
      <c r="H32" s="11">
        <f t="shared" si="6"/>
        <v>-20</v>
      </c>
      <c r="I32" s="12">
        <f t="shared" si="7"/>
        <v>-9.6153846153846159E-2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480</v>
      </c>
      <c r="C35" s="11">
        <v>460</v>
      </c>
      <c r="D35" s="11">
        <f>C35-B35</f>
        <v>-20</v>
      </c>
      <c r="E35" s="12">
        <f>(C35-B35)/B35</f>
        <v>-4.1666666666666664E-2</v>
      </c>
      <c r="F35" s="13">
        <v>2594</v>
      </c>
      <c r="G35" s="13">
        <v>2362</v>
      </c>
      <c r="H35" s="11">
        <f>G35-F35</f>
        <v>-232</v>
      </c>
      <c r="I35" s="12">
        <f>(G35-F35)/F35</f>
        <v>-8.9437162683114885E-2</v>
      </c>
    </row>
    <row r="36" spans="1:9" s="5" customFormat="1" x14ac:dyDescent="0.2">
      <c r="A36" s="5" t="s">
        <v>28</v>
      </c>
      <c r="B36" s="11">
        <v>290</v>
      </c>
      <c r="C36" s="11">
        <v>296</v>
      </c>
      <c r="D36" s="11">
        <f>C36-B36</f>
        <v>6</v>
      </c>
      <c r="E36" s="12">
        <f>(C36-B36)/B36</f>
        <v>2.0689655172413793E-2</v>
      </c>
      <c r="F36" s="13">
        <v>1526.5</v>
      </c>
      <c r="G36" s="13">
        <v>1426.5</v>
      </c>
      <c r="H36" s="11">
        <f>G36-F36</f>
        <v>-100</v>
      </c>
      <c r="I36" s="12">
        <f>(G36-F36)/F36</f>
        <v>-6.5509335080248934E-2</v>
      </c>
    </row>
    <row r="37" spans="1:9" s="5" customFormat="1" x14ac:dyDescent="0.2">
      <c r="A37" s="5" t="s">
        <v>29</v>
      </c>
      <c r="B37" s="11">
        <v>90</v>
      </c>
      <c r="C37" s="11">
        <v>79</v>
      </c>
      <c r="D37" s="11">
        <f>C37-B37</f>
        <v>-11</v>
      </c>
      <c r="E37" s="12">
        <f>(C37-B37)/B37</f>
        <v>-0.12222222222222222</v>
      </c>
      <c r="F37" s="13">
        <v>337</v>
      </c>
      <c r="G37" s="13">
        <v>289</v>
      </c>
      <c r="H37" s="11">
        <f>G37-F37</f>
        <v>-48</v>
      </c>
      <c r="I37" s="12">
        <f>(G37-F37)/F37</f>
        <v>-0.14243323442136499</v>
      </c>
    </row>
    <row r="38" spans="1:9" s="5" customFormat="1" x14ac:dyDescent="0.2">
      <c r="A38" s="5" t="s">
        <v>30</v>
      </c>
      <c r="B38" s="11">
        <v>186</v>
      </c>
      <c r="C38" s="11">
        <v>170</v>
      </c>
      <c r="D38" s="11">
        <f>C38-B38</f>
        <v>-16</v>
      </c>
      <c r="E38" s="12">
        <f>(C38-B38)/B38</f>
        <v>-8.6021505376344093E-2</v>
      </c>
      <c r="F38" s="13">
        <v>730.5</v>
      </c>
      <c r="G38" s="13">
        <v>646.5</v>
      </c>
      <c r="H38" s="11">
        <f>G38-F38</f>
        <v>-84</v>
      </c>
      <c r="I38" s="12">
        <f>(G38-F38)/F38</f>
        <v>-0.11498973305954825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5109</v>
      </c>
      <c r="C41" s="11">
        <v>5041</v>
      </c>
      <c r="D41" s="11">
        <f>C41-B41</f>
        <v>-68</v>
      </c>
      <c r="E41" s="12">
        <f>(C41-B41)/B41</f>
        <v>-1.3309845370914073E-2</v>
      </c>
      <c r="F41" s="13">
        <v>32881.5</v>
      </c>
      <c r="G41" s="13">
        <v>32775</v>
      </c>
      <c r="H41" s="11">
        <f>G41-F41</f>
        <v>-106.5</v>
      </c>
      <c r="I41" s="12">
        <f>(G41-F41)/F41</f>
        <v>-3.2389033347018838E-3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5.75" x14ac:dyDescent="0.25">
      <c r="A44" s="6" t="s">
        <v>32</v>
      </c>
      <c r="B44" s="4"/>
      <c r="C44" s="4"/>
      <c r="D44" s="4"/>
      <c r="E44" s="5"/>
      <c r="F44" s="5"/>
      <c r="G44" s="5"/>
      <c r="H44" s="5"/>
      <c r="I44" s="5"/>
    </row>
    <row r="45" spans="1:9" ht="9" customHeight="1" x14ac:dyDescent="0.2"/>
    <row r="46" spans="1:9" ht="18.75" x14ac:dyDescent="0.25">
      <c r="A46" s="14" t="s">
        <v>35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 x14ac:dyDescent="0.2"/>
  <cols>
    <col min="1" max="1" width="18.140625" style="6" bestFit="1" customWidth="1"/>
    <col min="2" max="3" width="16.285156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6.285156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6.285156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6.285156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6.285156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6.285156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6.285156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6.285156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6.285156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6.285156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6.285156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6.285156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6.285156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6.285156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6.285156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6.285156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6.285156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6.285156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6.285156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6.285156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6.285156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6.285156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6.285156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6.285156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6.285156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6.285156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6.285156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6.285156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6.285156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6.285156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6.285156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6.285156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6.285156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6.285156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6.285156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6.285156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6.285156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6.285156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6.285156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6.285156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6.285156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6.285156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6.285156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6.285156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6.285156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6.285156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6.285156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6.285156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6.285156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6.285156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6.285156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6.285156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6.285156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6.285156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6.285156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6.285156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6.285156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6.285156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6.285156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6.285156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6.285156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6.285156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6.285156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6.285156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15.75" x14ac:dyDescent="0.25">
      <c r="A2" s="29" t="s">
        <v>33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15.75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34</v>
      </c>
      <c r="B5" s="8" t="s">
        <v>36</v>
      </c>
      <c r="C5" s="8" t="s">
        <v>37</v>
      </c>
      <c r="D5" s="8" t="s">
        <v>1</v>
      </c>
      <c r="E5" s="9" t="s">
        <v>2</v>
      </c>
      <c r="F5" s="9" t="s">
        <v>38</v>
      </c>
      <c r="G5" s="9" t="s">
        <v>39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762</v>
      </c>
      <c r="C6" s="11">
        <v>966</v>
      </c>
      <c r="D6" s="11">
        <f>C6-B6</f>
        <v>204</v>
      </c>
      <c r="E6" s="12">
        <f>(C6-B6)/B6</f>
        <v>0.26771653543307089</v>
      </c>
      <c r="F6" s="13">
        <v>4390</v>
      </c>
      <c r="G6" s="13">
        <v>5943</v>
      </c>
      <c r="H6" s="11">
        <f>G6-F6</f>
        <v>1553</v>
      </c>
      <c r="I6" s="12">
        <f>(G6-F6)/F6</f>
        <v>0.35375854214123009</v>
      </c>
    </row>
    <row r="7" spans="1:9" s="5" customFormat="1" x14ac:dyDescent="0.2">
      <c r="A7" s="5" t="s">
        <v>4</v>
      </c>
      <c r="B7" s="11">
        <v>614</v>
      </c>
      <c r="C7" s="11">
        <v>623</v>
      </c>
      <c r="D7" s="11">
        <f>C7-B7</f>
        <v>9</v>
      </c>
      <c r="E7" s="12">
        <f>(C7-B7)/B7</f>
        <v>1.4657980456026058E-2</v>
      </c>
      <c r="F7" s="13">
        <v>3440</v>
      </c>
      <c r="G7" s="13">
        <v>3361</v>
      </c>
      <c r="H7" s="11">
        <f>G7-F7</f>
        <v>-79</v>
      </c>
      <c r="I7" s="12">
        <f>(G7-F7)/F7</f>
        <v>-2.2965116279069768E-2</v>
      </c>
    </row>
    <row r="8" spans="1:9" s="5" customFormat="1" x14ac:dyDescent="0.2">
      <c r="A8" s="5" t="s">
        <v>5</v>
      </c>
      <c r="B8" s="11"/>
      <c r="C8" s="11"/>
      <c r="D8" s="11"/>
      <c r="E8" s="12"/>
      <c r="F8" s="13"/>
      <c r="G8" s="13"/>
      <c r="H8" s="11"/>
      <c r="I8" s="12"/>
    </row>
    <row r="9" spans="1:9" s="5" customFormat="1" x14ac:dyDescent="0.2">
      <c r="A9" s="5" t="s">
        <v>6</v>
      </c>
      <c r="B9" s="11"/>
      <c r="C9" s="11">
        <v>2</v>
      </c>
      <c r="D9" s="11"/>
      <c r="E9" s="12"/>
      <c r="F9" s="13"/>
      <c r="G9" s="13">
        <v>10</v>
      </c>
      <c r="H9" s="11"/>
      <c r="I9" s="12"/>
    </row>
    <row r="10" spans="1:9" s="5" customFormat="1" x14ac:dyDescent="0.2">
      <c r="A10" s="5" t="s">
        <v>7</v>
      </c>
      <c r="B10" s="11"/>
      <c r="C10" s="11"/>
      <c r="D10" s="11"/>
      <c r="E10" s="12"/>
      <c r="F10" s="13"/>
      <c r="G10" s="13"/>
      <c r="H10" s="11"/>
      <c r="I10" s="12"/>
    </row>
    <row r="11" spans="1:9" s="5" customFormat="1" x14ac:dyDescent="0.2">
      <c r="A11" s="5" t="s">
        <v>8</v>
      </c>
      <c r="B11" s="11"/>
      <c r="C11" s="11"/>
      <c r="D11" s="11"/>
      <c r="E11" s="12"/>
      <c r="F11" s="13"/>
      <c r="G11" s="13"/>
      <c r="H11" s="11"/>
      <c r="I11" s="12"/>
    </row>
    <row r="12" spans="1:9" s="5" customFormat="1" x14ac:dyDescent="0.2">
      <c r="A12" s="5" t="s">
        <v>9</v>
      </c>
      <c r="B12" s="11"/>
      <c r="C12" s="11"/>
      <c r="D12" s="11"/>
      <c r="E12" s="12"/>
      <c r="F12" s="13"/>
      <c r="G12" s="13"/>
      <c r="H12" s="11"/>
      <c r="I12" s="12"/>
    </row>
    <row r="13" spans="1:9" s="5" customFormat="1" x14ac:dyDescent="0.2">
      <c r="A13" s="5" t="s">
        <v>10</v>
      </c>
      <c r="B13" s="11">
        <v>222</v>
      </c>
      <c r="C13" s="11">
        <v>394</v>
      </c>
      <c r="D13" s="11">
        <f>C13-B13</f>
        <v>172</v>
      </c>
      <c r="E13" s="12">
        <f>(C13-B13)/B13</f>
        <v>0.77477477477477474</v>
      </c>
      <c r="F13" s="13">
        <v>950</v>
      </c>
      <c r="G13" s="13">
        <v>2007</v>
      </c>
      <c r="H13" s="11">
        <f>G13-F13</f>
        <v>1057</v>
      </c>
      <c r="I13" s="12">
        <f>(G13-F13)/F13</f>
        <v>1.1126315789473684</v>
      </c>
    </row>
    <row r="14" spans="1:9" s="5" customFormat="1" x14ac:dyDescent="0.2">
      <c r="A14" s="5" t="s">
        <v>11</v>
      </c>
      <c r="B14" s="11"/>
      <c r="C14" s="11">
        <v>120</v>
      </c>
      <c r="D14" s="11"/>
      <c r="E14" s="12"/>
      <c r="F14" s="13"/>
      <c r="G14" s="13">
        <v>565</v>
      </c>
      <c r="H14" s="11"/>
      <c r="I14" s="12"/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15</v>
      </c>
      <c r="C16" s="11">
        <v>38</v>
      </c>
      <c r="D16" s="11">
        <f t="shared" ref="D16:D24" si="0">C16-B16</f>
        <v>23</v>
      </c>
      <c r="E16" s="12">
        <f t="shared" ref="E16:E24" si="1">(C16-B16)/B16</f>
        <v>1.5333333333333334</v>
      </c>
      <c r="F16" s="13">
        <v>53</v>
      </c>
      <c r="G16" s="13">
        <v>152</v>
      </c>
      <c r="H16" s="11">
        <f t="shared" ref="H16:H24" si="2">G16-F16</f>
        <v>99</v>
      </c>
      <c r="I16" s="12">
        <f t="shared" ref="I16:I24" si="3">(G16-F16)/F16</f>
        <v>1.8679245283018868</v>
      </c>
    </row>
    <row r="17" spans="1:9" s="5" customFormat="1" x14ac:dyDescent="0.2">
      <c r="A17" s="5" t="s">
        <v>13</v>
      </c>
      <c r="B17" s="11">
        <v>318</v>
      </c>
      <c r="C17" s="11">
        <v>308</v>
      </c>
      <c r="D17" s="11">
        <f t="shared" si="0"/>
        <v>-10</v>
      </c>
      <c r="E17" s="12">
        <f t="shared" si="1"/>
        <v>-3.1446540880503145E-2</v>
      </c>
      <c r="F17" s="13">
        <v>1459</v>
      </c>
      <c r="G17" s="13">
        <v>1448</v>
      </c>
      <c r="H17" s="11">
        <f t="shared" si="2"/>
        <v>-11</v>
      </c>
      <c r="I17" s="12">
        <f t="shared" si="3"/>
        <v>-7.5394105551747775E-3</v>
      </c>
    </row>
    <row r="18" spans="1:9" s="5" customFormat="1" x14ac:dyDescent="0.2">
      <c r="A18" s="5" t="s">
        <v>14</v>
      </c>
      <c r="B18" s="11">
        <v>221</v>
      </c>
      <c r="C18" s="11">
        <v>259</v>
      </c>
      <c r="D18" s="11">
        <f t="shared" si="0"/>
        <v>38</v>
      </c>
      <c r="E18" s="12">
        <f t="shared" si="1"/>
        <v>0.17194570135746606</v>
      </c>
      <c r="F18" s="13">
        <v>1154</v>
      </c>
      <c r="G18" s="13">
        <v>1268</v>
      </c>
      <c r="H18" s="11">
        <f t="shared" si="2"/>
        <v>114</v>
      </c>
      <c r="I18" s="12">
        <f t="shared" si="3"/>
        <v>9.8786828422876949E-2</v>
      </c>
    </row>
    <row r="19" spans="1:9" s="5" customFormat="1" x14ac:dyDescent="0.2">
      <c r="A19" s="5" t="s">
        <v>15</v>
      </c>
      <c r="B19" s="11">
        <v>29</v>
      </c>
      <c r="C19" s="11">
        <v>54</v>
      </c>
      <c r="D19" s="11">
        <f t="shared" si="0"/>
        <v>25</v>
      </c>
      <c r="E19" s="12">
        <f t="shared" si="1"/>
        <v>0.86206896551724133</v>
      </c>
      <c r="F19" s="13">
        <v>133</v>
      </c>
      <c r="G19" s="13">
        <v>240</v>
      </c>
      <c r="H19" s="11">
        <f t="shared" si="2"/>
        <v>107</v>
      </c>
      <c r="I19" s="12">
        <f t="shared" si="3"/>
        <v>0.80451127819548873</v>
      </c>
    </row>
    <row r="20" spans="1:9" s="5" customFormat="1" x14ac:dyDescent="0.2">
      <c r="A20" s="5" t="s">
        <v>16</v>
      </c>
      <c r="B20" s="11">
        <v>20</v>
      </c>
      <c r="C20" s="11">
        <v>20</v>
      </c>
      <c r="D20" s="11">
        <f t="shared" si="0"/>
        <v>0</v>
      </c>
      <c r="E20" s="12">
        <f t="shared" si="1"/>
        <v>0</v>
      </c>
      <c r="F20" s="13">
        <v>69</v>
      </c>
      <c r="G20" s="13">
        <v>48</v>
      </c>
      <c r="H20" s="11">
        <f t="shared" si="2"/>
        <v>-21</v>
      </c>
      <c r="I20" s="12">
        <f t="shared" si="3"/>
        <v>-0.30434782608695654</v>
      </c>
    </row>
    <row r="21" spans="1:9" s="5" customFormat="1" x14ac:dyDescent="0.2">
      <c r="A21" s="5" t="s">
        <v>17</v>
      </c>
      <c r="B21" s="11">
        <v>45</v>
      </c>
      <c r="C21" s="11">
        <v>30</v>
      </c>
      <c r="D21" s="11">
        <f t="shared" si="0"/>
        <v>-15</v>
      </c>
      <c r="E21" s="12">
        <f t="shared" si="1"/>
        <v>-0.33333333333333331</v>
      </c>
      <c r="F21" s="13">
        <v>147</v>
      </c>
      <c r="G21" s="13">
        <v>102</v>
      </c>
      <c r="H21" s="11">
        <f t="shared" si="2"/>
        <v>-45</v>
      </c>
      <c r="I21" s="12">
        <f t="shared" si="3"/>
        <v>-0.30612244897959184</v>
      </c>
    </row>
    <row r="22" spans="1:9" s="5" customFormat="1" x14ac:dyDescent="0.2">
      <c r="A22" s="5" t="s">
        <v>18</v>
      </c>
      <c r="B22" s="11">
        <v>14</v>
      </c>
      <c r="C22" s="11">
        <v>11</v>
      </c>
      <c r="D22" s="11">
        <f t="shared" si="0"/>
        <v>-3</v>
      </c>
      <c r="E22" s="12">
        <f t="shared" si="1"/>
        <v>-0.21428571428571427</v>
      </c>
      <c r="F22" s="13">
        <v>34</v>
      </c>
      <c r="G22" s="13">
        <v>16</v>
      </c>
      <c r="H22" s="11">
        <f t="shared" si="2"/>
        <v>-18</v>
      </c>
      <c r="I22" s="12">
        <f t="shared" si="3"/>
        <v>-0.52941176470588236</v>
      </c>
    </row>
    <row r="23" spans="1:9" s="5" customFormat="1" x14ac:dyDescent="0.2">
      <c r="A23" s="5" t="s">
        <v>19</v>
      </c>
      <c r="B23" s="11"/>
      <c r="C23" s="11">
        <v>2</v>
      </c>
      <c r="D23" s="11"/>
      <c r="E23" s="12"/>
      <c r="F23" s="13">
        <v>6</v>
      </c>
      <c r="G23" s="13"/>
      <c r="H23" s="11"/>
      <c r="I23" s="12"/>
    </row>
    <row r="24" spans="1:9" s="5" customFormat="1" x14ac:dyDescent="0.2">
      <c r="A24" s="5" t="s">
        <v>20</v>
      </c>
      <c r="B24" s="11">
        <v>34</v>
      </c>
      <c r="C24" s="11">
        <v>43</v>
      </c>
      <c r="D24" s="11">
        <f t="shared" si="0"/>
        <v>9</v>
      </c>
      <c r="E24" s="12">
        <f t="shared" si="1"/>
        <v>0.26470588235294118</v>
      </c>
      <c r="F24" s="13">
        <v>34</v>
      </c>
      <c r="G24" s="13">
        <v>43</v>
      </c>
      <c r="H24" s="11">
        <f t="shared" si="2"/>
        <v>9</v>
      </c>
      <c r="I24" s="12">
        <f t="shared" si="3"/>
        <v>0.26470588235294118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3407</v>
      </c>
      <c r="C27" s="11">
        <v>3350</v>
      </c>
      <c r="D27" s="11">
        <f t="shared" ref="D27:D32" si="4">C27-B27</f>
        <v>-57</v>
      </c>
      <c r="E27" s="12">
        <f t="shared" ref="E27:E32" si="5">(C27-B27)/B27</f>
        <v>-1.6730261226885822E-2</v>
      </c>
      <c r="F27" s="13">
        <v>22327</v>
      </c>
      <c r="G27" s="13">
        <v>21878</v>
      </c>
      <c r="H27" s="11">
        <f t="shared" ref="H27:H32" si="6">G27-F27</f>
        <v>-449</v>
      </c>
      <c r="I27" s="12">
        <f t="shared" ref="I27:I32" si="7">(G27-F27)/F27</f>
        <v>-2.0110180498947462E-2</v>
      </c>
    </row>
    <row r="28" spans="1:9" s="5" customFormat="1" x14ac:dyDescent="0.2">
      <c r="A28" s="5" t="s">
        <v>22</v>
      </c>
      <c r="B28" s="11">
        <v>3034</v>
      </c>
      <c r="C28" s="11">
        <v>2932</v>
      </c>
      <c r="D28" s="11">
        <f t="shared" si="4"/>
        <v>-102</v>
      </c>
      <c r="E28" s="12">
        <f t="shared" si="5"/>
        <v>-3.3618984838497033E-2</v>
      </c>
      <c r="F28" s="13">
        <v>19459</v>
      </c>
      <c r="G28" s="13">
        <v>18524</v>
      </c>
      <c r="H28" s="11">
        <f t="shared" si="6"/>
        <v>-935</v>
      </c>
      <c r="I28" s="12">
        <f t="shared" si="7"/>
        <v>-4.8049745618993785E-2</v>
      </c>
    </row>
    <row r="29" spans="1:9" s="5" customFormat="1" x14ac:dyDescent="0.2">
      <c r="A29" s="5" t="s">
        <v>23</v>
      </c>
      <c r="B29" s="11">
        <v>396</v>
      </c>
      <c r="C29" s="11">
        <v>454</v>
      </c>
      <c r="D29" s="11">
        <f t="shared" si="4"/>
        <v>58</v>
      </c>
      <c r="E29" s="12">
        <f t="shared" si="5"/>
        <v>0.14646464646464646</v>
      </c>
      <c r="F29" s="13">
        <v>1683</v>
      </c>
      <c r="G29" s="13">
        <v>1885</v>
      </c>
      <c r="H29" s="11">
        <f t="shared" si="6"/>
        <v>202</v>
      </c>
      <c r="I29" s="12">
        <f t="shared" si="7"/>
        <v>0.12002376708259062</v>
      </c>
    </row>
    <row r="30" spans="1:9" s="5" customFormat="1" x14ac:dyDescent="0.2">
      <c r="A30" s="5" t="s">
        <v>24</v>
      </c>
      <c r="B30" s="11">
        <v>52</v>
      </c>
      <c r="C30" s="11">
        <v>118</v>
      </c>
      <c r="D30" s="11">
        <f t="shared" si="4"/>
        <v>66</v>
      </c>
      <c r="E30" s="12">
        <f t="shared" si="5"/>
        <v>1.2692307692307692</v>
      </c>
      <c r="F30" s="13">
        <v>185</v>
      </c>
      <c r="G30" s="13">
        <v>401</v>
      </c>
      <c r="H30" s="11">
        <f t="shared" si="6"/>
        <v>216</v>
      </c>
      <c r="I30" s="12">
        <f t="shared" si="7"/>
        <v>1.1675675675675676</v>
      </c>
    </row>
    <row r="31" spans="1:9" s="5" customFormat="1" x14ac:dyDescent="0.2">
      <c r="A31" s="5" t="s">
        <v>25</v>
      </c>
      <c r="B31" s="11">
        <v>192</v>
      </c>
      <c r="C31" s="11">
        <v>217</v>
      </c>
      <c r="D31" s="11">
        <f t="shared" si="4"/>
        <v>25</v>
      </c>
      <c r="E31" s="12">
        <f t="shared" si="5"/>
        <v>0.13020833333333334</v>
      </c>
      <c r="F31" s="13">
        <v>843</v>
      </c>
      <c r="G31" s="13">
        <v>931</v>
      </c>
      <c r="H31" s="11">
        <f t="shared" si="6"/>
        <v>88</v>
      </c>
      <c r="I31" s="12">
        <f t="shared" si="7"/>
        <v>0.10438908659549229</v>
      </c>
    </row>
    <row r="32" spans="1:9" s="5" customFormat="1" x14ac:dyDescent="0.2">
      <c r="A32" s="5" t="s">
        <v>26</v>
      </c>
      <c r="B32" s="11">
        <v>41</v>
      </c>
      <c r="C32" s="11">
        <v>42</v>
      </c>
      <c r="D32" s="11">
        <f t="shared" si="4"/>
        <v>1</v>
      </c>
      <c r="E32" s="12">
        <f t="shared" si="5"/>
        <v>2.4390243902439025E-2</v>
      </c>
      <c r="F32" s="13">
        <v>157</v>
      </c>
      <c r="G32" s="13">
        <v>137</v>
      </c>
      <c r="H32" s="11">
        <f t="shared" si="6"/>
        <v>-20</v>
      </c>
      <c r="I32" s="12">
        <f t="shared" si="7"/>
        <v>-0.12738853503184713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359</v>
      </c>
      <c r="C35" s="11">
        <v>361</v>
      </c>
      <c r="D35" s="11">
        <f>C35-B35</f>
        <v>2</v>
      </c>
      <c r="E35" s="12">
        <f>(C35-B35)/B35</f>
        <v>5.5710306406685237E-3</v>
      </c>
      <c r="F35" s="13">
        <v>1896.5</v>
      </c>
      <c r="G35" s="13">
        <v>1914.5</v>
      </c>
      <c r="H35" s="11">
        <f>G35-F35</f>
        <v>18</v>
      </c>
      <c r="I35" s="12">
        <f>(G35-F35)/F35</f>
        <v>9.4911679409438437E-3</v>
      </c>
    </row>
    <row r="36" spans="1:9" s="5" customFormat="1" x14ac:dyDescent="0.2">
      <c r="A36" s="5" t="s">
        <v>28</v>
      </c>
      <c r="B36" s="11">
        <v>214</v>
      </c>
      <c r="C36" s="11">
        <v>238</v>
      </c>
      <c r="D36" s="11">
        <f>C36-B36</f>
        <v>24</v>
      </c>
      <c r="E36" s="12">
        <f>(C36-B36)/B36</f>
        <v>0.11214953271028037</v>
      </c>
      <c r="F36" s="13">
        <v>1031.5</v>
      </c>
      <c r="G36" s="13">
        <v>1149.5</v>
      </c>
      <c r="H36" s="11">
        <f>G36-F36</f>
        <v>118</v>
      </c>
      <c r="I36" s="12">
        <f>(G36-F36)/F36</f>
        <v>0.11439650993698497</v>
      </c>
    </row>
    <row r="37" spans="1:9" s="5" customFormat="1" x14ac:dyDescent="0.2">
      <c r="A37" s="5" t="s">
        <v>29</v>
      </c>
      <c r="B37" s="11">
        <v>74</v>
      </c>
      <c r="C37" s="11">
        <v>65</v>
      </c>
      <c r="D37" s="11">
        <f>C37-B37</f>
        <v>-9</v>
      </c>
      <c r="E37" s="12">
        <f>(C37-B37)/B37</f>
        <v>-0.12162162162162163</v>
      </c>
      <c r="F37" s="13">
        <v>267</v>
      </c>
      <c r="G37" s="13">
        <v>245</v>
      </c>
      <c r="H37" s="11">
        <f>G37-F37</f>
        <v>-22</v>
      </c>
      <c r="I37" s="12">
        <f>(G37-F37)/F37</f>
        <v>-8.2397003745318345E-2</v>
      </c>
    </row>
    <row r="38" spans="1:9" s="5" customFormat="1" x14ac:dyDescent="0.2">
      <c r="A38" s="5" t="s">
        <v>30</v>
      </c>
      <c r="B38" s="11">
        <v>148</v>
      </c>
      <c r="C38" s="11">
        <v>132</v>
      </c>
      <c r="D38" s="11">
        <f>C38-B38</f>
        <v>-16</v>
      </c>
      <c r="E38" s="12">
        <f>(C38-B38)/B38</f>
        <v>-0.10810810810810811</v>
      </c>
      <c r="F38" s="13">
        <v>598</v>
      </c>
      <c r="G38" s="13">
        <v>520</v>
      </c>
      <c r="H38" s="11">
        <f>G38-F38</f>
        <v>-78</v>
      </c>
      <c r="I38" s="12">
        <f>(G38-F38)/F38</f>
        <v>-0.13043478260869565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4387</v>
      </c>
      <c r="C41" s="11">
        <v>4530</v>
      </c>
      <c r="D41" s="11">
        <f>C41-B41</f>
        <v>143</v>
      </c>
      <c r="E41" s="12">
        <f>(C41-B41)/B41</f>
        <v>3.2596307271483931E-2</v>
      </c>
      <c r="F41" s="13">
        <v>28613.5</v>
      </c>
      <c r="G41" s="13">
        <v>29735.5</v>
      </c>
      <c r="H41" s="11">
        <f>G41-F41</f>
        <v>1122</v>
      </c>
      <c r="I41" s="12">
        <f>(G41-F41)/F41</f>
        <v>3.9212259947227705E-2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5.75" x14ac:dyDescent="0.25">
      <c r="A44" s="6" t="s">
        <v>32</v>
      </c>
      <c r="B44" s="4"/>
      <c r="C44" s="4"/>
      <c r="D44" s="4"/>
      <c r="E44" s="5"/>
      <c r="F44" s="5"/>
      <c r="G44" s="5"/>
      <c r="H44" s="5"/>
      <c r="I44" s="5"/>
    </row>
    <row r="45" spans="1:9" ht="9" customHeight="1" x14ac:dyDescent="0.2"/>
    <row r="46" spans="1:9" ht="18.75" x14ac:dyDescent="0.25">
      <c r="A46" s="14" t="s">
        <v>35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A5" sqref="A5"/>
    </sheetView>
  </sheetViews>
  <sheetFormatPr defaultColWidth="8.85546875" defaultRowHeight="15" x14ac:dyDescent="0.2"/>
  <cols>
    <col min="1" max="1" width="18.140625" style="6" bestFit="1" customWidth="1"/>
    <col min="2" max="3" width="16.285156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6.285156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6.285156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6.285156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6.285156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6.285156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6.285156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6.285156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6.285156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6.285156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6.285156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6.285156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6.285156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6.285156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6.285156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6.285156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6.285156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6.285156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6.285156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6.285156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6.285156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6.285156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6.285156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6.285156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6.285156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6.285156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6.285156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6.285156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6.285156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6.285156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6.285156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6.285156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6.285156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6.285156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6.285156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6.285156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6.285156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6.285156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6.285156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6.285156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6.285156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6.285156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6.285156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6.285156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6.285156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6.285156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6.285156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6.285156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6.285156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6.285156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6.285156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6.285156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6.285156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6.285156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6.285156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6.285156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6.285156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6.285156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6.285156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6.285156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6.285156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6.285156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6.285156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6.285156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15.75" x14ac:dyDescent="0.25">
      <c r="A2" s="29" t="s">
        <v>33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15.75" x14ac:dyDescent="0.25">
      <c r="A3" s="27"/>
      <c r="B3" s="27"/>
      <c r="C3" s="27"/>
      <c r="D3" s="27"/>
      <c r="E3" s="27"/>
      <c r="F3" s="27"/>
      <c r="G3" s="27"/>
      <c r="H3" s="27"/>
      <c r="I3" s="27"/>
    </row>
    <row r="4" spans="1:9" ht="15.75" x14ac:dyDescent="0.25">
      <c r="A4" s="19" t="s">
        <v>43</v>
      </c>
      <c r="B4" s="4"/>
      <c r="C4" s="4"/>
      <c r="D4" s="4"/>
      <c r="E4" s="5"/>
      <c r="F4" s="5"/>
      <c r="G4" s="5"/>
      <c r="H4" s="5"/>
      <c r="I4" s="5"/>
    </row>
    <row r="5" spans="1:9" ht="15.75" x14ac:dyDescent="0.25">
      <c r="A5" s="19"/>
      <c r="B5" s="4"/>
      <c r="C5" s="4"/>
      <c r="D5" s="4"/>
      <c r="E5" s="5"/>
      <c r="F5" s="5"/>
      <c r="G5" s="5"/>
      <c r="H5" s="5"/>
      <c r="I5" s="5"/>
    </row>
    <row r="6" spans="1:9" s="10" customFormat="1" ht="32.450000000000003" customHeight="1" thickBot="1" x14ac:dyDescent="0.3">
      <c r="A6" s="7" t="s">
        <v>52</v>
      </c>
      <c r="B6" s="8" t="s">
        <v>36</v>
      </c>
      <c r="C6" s="8" t="s">
        <v>37</v>
      </c>
      <c r="D6" s="8" t="s">
        <v>1</v>
      </c>
      <c r="E6" s="9" t="s">
        <v>2</v>
      </c>
      <c r="F6" s="9" t="s">
        <v>38</v>
      </c>
      <c r="G6" s="9" t="s">
        <v>39</v>
      </c>
      <c r="H6" s="9" t="s">
        <v>1</v>
      </c>
      <c r="I6" s="9" t="s">
        <v>2</v>
      </c>
    </row>
    <row r="7" spans="1:9" s="5" customFormat="1" x14ac:dyDescent="0.2">
      <c r="A7" s="5" t="s">
        <v>3</v>
      </c>
      <c r="B7" s="11">
        <v>3158</v>
      </c>
      <c r="C7" s="11">
        <v>3319</v>
      </c>
      <c r="D7" s="11">
        <f t="shared" ref="D7:D8" si="0">C7-B7</f>
        <v>161</v>
      </c>
      <c r="E7" s="12">
        <f t="shared" ref="E7:E8" si="1">(C7-B7)/B7</f>
        <v>5.0981633945535149E-2</v>
      </c>
      <c r="F7" s="13">
        <v>15991.5</v>
      </c>
      <c r="G7" s="13">
        <v>17300</v>
      </c>
      <c r="H7" s="11">
        <f>G7-F7</f>
        <v>1308.5</v>
      </c>
      <c r="I7" s="12">
        <f>(G7-F7)/F7</f>
        <v>8.1824719382171784E-2</v>
      </c>
    </row>
    <row r="8" spans="1:9" s="5" customFormat="1" x14ac:dyDescent="0.2">
      <c r="A8" s="5" t="s">
        <v>4</v>
      </c>
      <c r="B8" s="11">
        <v>1916</v>
      </c>
      <c r="C8" s="11">
        <v>1810</v>
      </c>
      <c r="D8" s="11">
        <f t="shared" si="0"/>
        <v>-106</v>
      </c>
      <c r="E8" s="12">
        <f t="shared" si="1"/>
        <v>-5.5323590814196244E-2</v>
      </c>
      <c r="F8" s="13">
        <v>8350</v>
      </c>
      <c r="G8" s="13">
        <v>8264.5</v>
      </c>
      <c r="H8" s="11">
        <f>G8-F8</f>
        <v>-85.5</v>
      </c>
      <c r="I8" s="12">
        <f>(G8-F8)/F8</f>
        <v>-1.0239520958083833E-2</v>
      </c>
    </row>
    <row r="9" spans="1:9" s="5" customFormat="1" x14ac:dyDescent="0.2">
      <c r="A9" s="5" t="s">
        <v>5</v>
      </c>
      <c r="B9" s="11"/>
      <c r="C9" s="11">
        <v>4</v>
      </c>
      <c r="D9" s="11"/>
      <c r="E9" s="12"/>
      <c r="F9" s="13"/>
      <c r="G9" s="13">
        <v>12</v>
      </c>
      <c r="H9" s="11"/>
      <c r="I9" s="12"/>
    </row>
    <row r="10" spans="1:9" s="5" customFormat="1" x14ac:dyDescent="0.2">
      <c r="A10" s="5" t="s">
        <v>6</v>
      </c>
      <c r="B10" s="11">
        <v>1</v>
      </c>
      <c r="C10" s="11">
        <v>11</v>
      </c>
      <c r="D10" s="11">
        <f>C10-B10</f>
        <v>10</v>
      </c>
      <c r="E10" s="12">
        <f>(C10-B10)/B10</f>
        <v>10</v>
      </c>
      <c r="F10" s="13">
        <v>4</v>
      </c>
      <c r="G10" s="13">
        <v>48</v>
      </c>
      <c r="H10" s="11">
        <f>G10-F10</f>
        <v>44</v>
      </c>
      <c r="I10" s="12">
        <f>(G10-F10)/F10</f>
        <v>11</v>
      </c>
    </row>
    <row r="11" spans="1:9" s="5" customFormat="1" x14ac:dyDescent="0.2">
      <c r="A11" s="5" t="s">
        <v>7</v>
      </c>
      <c r="B11" s="11">
        <v>57</v>
      </c>
      <c r="C11" s="11">
        <v>128</v>
      </c>
      <c r="D11" s="11">
        <f>C11-B11</f>
        <v>71</v>
      </c>
      <c r="E11" s="12">
        <f>(C11-B11)/B11</f>
        <v>1.2456140350877194</v>
      </c>
      <c r="F11" s="13">
        <v>361</v>
      </c>
      <c r="G11" s="13">
        <v>563</v>
      </c>
      <c r="H11" s="11">
        <f>G11-F11</f>
        <v>202</v>
      </c>
      <c r="I11" s="12">
        <f>(G11-F11)/F11</f>
        <v>0.55955678670360109</v>
      </c>
    </row>
    <row r="12" spans="1:9" s="5" customFormat="1" x14ac:dyDescent="0.2">
      <c r="A12" s="5" t="s">
        <v>8</v>
      </c>
      <c r="B12" s="11">
        <v>49</v>
      </c>
      <c r="C12" s="11">
        <v>12</v>
      </c>
      <c r="D12" s="11">
        <f>C12-B12</f>
        <v>-37</v>
      </c>
      <c r="E12" s="12">
        <f>(C12-B12)/B12</f>
        <v>-0.75510204081632648</v>
      </c>
      <c r="F12" s="13">
        <v>224</v>
      </c>
      <c r="G12" s="13">
        <v>39</v>
      </c>
      <c r="H12" s="11">
        <f>G12-F12</f>
        <v>-185</v>
      </c>
      <c r="I12" s="12">
        <f>(G12-F12)/F12</f>
        <v>-0.8258928571428571</v>
      </c>
    </row>
    <row r="13" spans="1:9" s="5" customFormat="1" x14ac:dyDescent="0.2">
      <c r="A13" s="5" t="s">
        <v>9</v>
      </c>
      <c r="B13" s="11"/>
      <c r="C13" s="11"/>
      <c r="D13" s="11"/>
      <c r="E13" s="12"/>
      <c r="F13" s="13"/>
      <c r="G13" s="13"/>
      <c r="H13" s="11"/>
      <c r="I13" s="12"/>
    </row>
    <row r="14" spans="1:9" s="5" customFormat="1" x14ac:dyDescent="0.2">
      <c r="A14" s="5" t="s">
        <v>10</v>
      </c>
      <c r="B14" s="11">
        <v>1238</v>
      </c>
      <c r="C14" s="11">
        <v>1245</v>
      </c>
      <c r="D14" s="11">
        <f>C14-B14</f>
        <v>7</v>
      </c>
      <c r="E14" s="12">
        <f>(C14-B14)/B14</f>
        <v>5.6542810985460417E-3</v>
      </c>
      <c r="F14" s="13">
        <v>5499</v>
      </c>
      <c r="G14" s="13">
        <v>6071</v>
      </c>
      <c r="H14" s="11">
        <f>G14-F14</f>
        <v>572</v>
      </c>
      <c r="I14" s="12">
        <f>(G14-F14)/F14</f>
        <v>0.10401891252955082</v>
      </c>
    </row>
    <row r="15" spans="1:9" s="5" customFormat="1" x14ac:dyDescent="0.2">
      <c r="A15" s="5" t="s">
        <v>11</v>
      </c>
      <c r="B15" s="11">
        <v>254</v>
      </c>
      <c r="C15" s="11">
        <v>528</v>
      </c>
      <c r="D15" s="11">
        <f>C15-B15</f>
        <v>274</v>
      </c>
      <c r="E15" s="12">
        <f>(C15-B15)/B15</f>
        <v>1.078740157480315</v>
      </c>
      <c r="F15" s="13">
        <v>1545.5</v>
      </c>
      <c r="G15" s="13">
        <v>2302.5</v>
      </c>
      <c r="H15" s="11">
        <f>G15-F15</f>
        <v>757</v>
      </c>
      <c r="I15" s="12">
        <f>(G15-F15)/F15</f>
        <v>0.48980912326108056</v>
      </c>
    </row>
    <row r="16" spans="1:9" s="5" customFormat="1" ht="13.15" customHeight="1" x14ac:dyDescent="0.2">
      <c r="B16" s="11"/>
      <c r="C16" s="11"/>
      <c r="D16" s="11"/>
      <c r="E16" s="12"/>
      <c r="F16" s="13"/>
      <c r="G16" s="13"/>
      <c r="H16" s="13"/>
      <c r="I16" s="13"/>
    </row>
    <row r="17" spans="1:9" s="5" customFormat="1" x14ac:dyDescent="0.2">
      <c r="A17" s="5" t="s">
        <v>12</v>
      </c>
      <c r="B17" s="11">
        <v>54</v>
      </c>
      <c r="C17" s="11">
        <v>104</v>
      </c>
      <c r="D17" s="11">
        <f t="shared" ref="D17:D25" si="2">C17-B17</f>
        <v>50</v>
      </c>
      <c r="E17" s="12">
        <f t="shared" ref="E17:E25" si="3">(C17-B17)/B17</f>
        <v>0.92592592592592593</v>
      </c>
      <c r="F17" s="13">
        <v>185</v>
      </c>
      <c r="G17" s="13">
        <v>391</v>
      </c>
      <c r="H17" s="11">
        <f t="shared" ref="H17:H25" si="4">G17-F17</f>
        <v>206</v>
      </c>
      <c r="I17" s="12">
        <f t="shared" ref="I17:I25" si="5">(G17-F17)/F17</f>
        <v>1.1135135135135135</v>
      </c>
    </row>
    <row r="18" spans="1:9" s="5" customFormat="1" x14ac:dyDescent="0.2">
      <c r="A18" s="5" t="s">
        <v>13</v>
      </c>
      <c r="B18" s="11">
        <v>911</v>
      </c>
      <c r="C18" s="11">
        <v>885</v>
      </c>
      <c r="D18" s="11">
        <f t="shared" si="2"/>
        <v>-26</v>
      </c>
      <c r="E18" s="12">
        <f t="shared" si="3"/>
        <v>-2.8540065861690452E-2</v>
      </c>
      <c r="F18" s="13">
        <v>3513</v>
      </c>
      <c r="G18" s="13">
        <v>3800</v>
      </c>
      <c r="H18" s="11">
        <f t="shared" si="4"/>
        <v>287</v>
      </c>
      <c r="I18" s="12">
        <f t="shared" si="5"/>
        <v>8.1696555650441219E-2</v>
      </c>
    </row>
    <row r="19" spans="1:9" s="5" customFormat="1" x14ac:dyDescent="0.2">
      <c r="A19" s="5" t="s">
        <v>14</v>
      </c>
      <c r="B19" s="11">
        <v>538</v>
      </c>
      <c r="C19" s="11">
        <v>521</v>
      </c>
      <c r="D19" s="11">
        <f t="shared" si="2"/>
        <v>-17</v>
      </c>
      <c r="E19" s="12">
        <f t="shared" si="3"/>
        <v>-3.1598513011152414E-2</v>
      </c>
      <c r="F19" s="13">
        <v>2328</v>
      </c>
      <c r="G19" s="13">
        <v>2313</v>
      </c>
      <c r="H19" s="11">
        <f t="shared" si="4"/>
        <v>-15</v>
      </c>
      <c r="I19" s="12">
        <f t="shared" si="5"/>
        <v>-6.4432989690721646E-3</v>
      </c>
    </row>
    <row r="20" spans="1:9" s="5" customFormat="1" x14ac:dyDescent="0.2">
      <c r="A20" s="5" t="s">
        <v>15</v>
      </c>
      <c r="B20" s="11">
        <v>139</v>
      </c>
      <c r="C20" s="11">
        <v>136</v>
      </c>
      <c r="D20" s="11">
        <f t="shared" si="2"/>
        <v>-3</v>
      </c>
      <c r="E20" s="12">
        <f t="shared" si="3"/>
        <v>-2.1582733812949641E-2</v>
      </c>
      <c r="F20" s="13">
        <v>626</v>
      </c>
      <c r="G20" s="13">
        <v>659.5</v>
      </c>
      <c r="H20" s="11">
        <f t="shared" si="4"/>
        <v>33.5</v>
      </c>
      <c r="I20" s="12">
        <f t="shared" si="5"/>
        <v>5.3514376996805113E-2</v>
      </c>
    </row>
    <row r="21" spans="1:9" s="5" customFormat="1" x14ac:dyDescent="0.2">
      <c r="A21" s="5" t="s">
        <v>16</v>
      </c>
      <c r="B21" s="11">
        <v>68</v>
      </c>
      <c r="C21" s="11">
        <v>40</v>
      </c>
      <c r="D21" s="11">
        <f t="shared" si="2"/>
        <v>-28</v>
      </c>
      <c r="E21" s="12">
        <f t="shared" si="3"/>
        <v>-0.41176470588235292</v>
      </c>
      <c r="F21" s="13">
        <v>219</v>
      </c>
      <c r="G21" s="13">
        <v>129</v>
      </c>
      <c r="H21" s="11">
        <f t="shared" si="4"/>
        <v>-90</v>
      </c>
      <c r="I21" s="12">
        <f t="shared" si="5"/>
        <v>-0.41095890410958902</v>
      </c>
    </row>
    <row r="22" spans="1:9" s="5" customFormat="1" x14ac:dyDescent="0.2">
      <c r="A22" s="5" t="s">
        <v>17</v>
      </c>
      <c r="B22" s="11">
        <v>119</v>
      </c>
      <c r="C22" s="11">
        <v>132</v>
      </c>
      <c r="D22" s="11">
        <f t="shared" si="2"/>
        <v>13</v>
      </c>
      <c r="E22" s="12">
        <f t="shared" si="3"/>
        <v>0.1092436974789916</v>
      </c>
      <c r="F22" s="13">
        <v>359</v>
      </c>
      <c r="G22" s="13">
        <v>392</v>
      </c>
      <c r="H22" s="11">
        <f t="shared" si="4"/>
        <v>33</v>
      </c>
      <c r="I22" s="12">
        <f t="shared" si="5"/>
        <v>9.1922005571030641E-2</v>
      </c>
    </row>
    <row r="23" spans="1:9" s="5" customFormat="1" x14ac:dyDescent="0.2">
      <c r="A23" s="5" t="s">
        <v>18</v>
      </c>
      <c r="B23" s="11">
        <v>53</v>
      </c>
      <c r="C23" s="11">
        <v>44</v>
      </c>
      <c r="D23" s="11">
        <f t="shared" si="2"/>
        <v>-9</v>
      </c>
      <c r="E23" s="12">
        <f t="shared" si="3"/>
        <v>-0.16981132075471697</v>
      </c>
      <c r="F23" s="13">
        <v>135</v>
      </c>
      <c r="G23" s="13">
        <v>76</v>
      </c>
      <c r="H23" s="11">
        <f t="shared" si="4"/>
        <v>-59</v>
      </c>
      <c r="I23" s="12">
        <f t="shared" si="5"/>
        <v>-0.43703703703703706</v>
      </c>
    </row>
    <row r="24" spans="1:9" s="5" customFormat="1" x14ac:dyDescent="0.2">
      <c r="A24" s="5" t="s">
        <v>19</v>
      </c>
      <c r="B24" s="11">
        <v>122</v>
      </c>
      <c r="C24" s="11">
        <v>152</v>
      </c>
      <c r="D24" s="11">
        <f t="shared" si="2"/>
        <v>30</v>
      </c>
      <c r="E24" s="12">
        <f t="shared" si="3"/>
        <v>0.24590163934426229</v>
      </c>
      <c r="F24" s="13">
        <v>268</v>
      </c>
      <c r="G24" s="13">
        <v>367</v>
      </c>
      <c r="H24" s="11">
        <f t="shared" si="4"/>
        <v>99</v>
      </c>
      <c r="I24" s="12">
        <f t="shared" si="5"/>
        <v>0.36940298507462688</v>
      </c>
    </row>
    <row r="25" spans="1:9" s="5" customFormat="1" x14ac:dyDescent="0.2">
      <c r="A25" s="5" t="s">
        <v>20</v>
      </c>
      <c r="B25" s="11">
        <v>76</v>
      </c>
      <c r="C25" s="11">
        <v>70</v>
      </c>
      <c r="D25" s="11">
        <f t="shared" si="2"/>
        <v>-6</v>
      </c>
      <c r="E25" s="12">
        <f t="shared" si="3"/>
        <v>-7.8947368421052627E-2</v>
      </c>
      <c r="F25" s="13">
        <v>76</v>
      </c>
      <c r="G25" s="13">
        <v>70</v>
      </c>
      <c r="H25" s="11">
        <f t="shared" si="4"/>
        <v>-6</v>
      </c>
      <c r="I25" s="12">
        <f t="shared" si="5"/>
        <v>-7.8947368421052627E-2</v>
      </c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B27" s="11"/>
      <c r="C27" s="11"/>
      <c r="D27" s="11"/>
      <c r="E27" s="13"/>
      <c r="F27" s="13"/>
      <c r="G27" s="13"/>
      <c r="H27" s="13"/>
      <c r="I27" s="13"/>
    </row>
    <row r="28" spans="1:9" s="5" customFormat="1" x14ac:dyDescent="0.2">
      <c r="A28" s="5" t="s">
        <v>21</v>
      </c>
      <c r="B28" s="11">
        <v>8417</v>
      </c>
      <c r="C28" s="11">
        <v>7905</v>
      </c>
      <c r="D28" s="11">
        <f t="shared" ref="D28:D33" si="6">C28-B28</f>
        <v>-512</v>
      </c>
      <c r="E28" s="12">
        <f t="shared" ref="E28:E33" si="7">(C28-B28)/B28</f>
        <v>-6.0829274088154923E-2</v>
      </c>
      <c r="F28" s="13">
        <v>39924.800000000003</v>
      </c>
      <c r="G28" s="13">
        <v>38475</v>
      </c>
      <c r="H28" s="11">
        <f t="shared" ref="H28:H33" si="8">G28-F28</f>
        <v>-1449.8000000000029</v>
      </c>
      <c r="I28" s="12">
        <f t="shared" ref="I28:I33" si="9">(G28-F28)/F28</f>
        <v>-3.631326894561783E-2</v>
      </c>
    </row>
    <row r="29" spans="1:9" s="5" customFormat="1" x14ac:dyDescent="0.2">
      <c r="A29" s="5" t="s">
        <v>22</v>
      </c>
      <c r="B29" s="11">
        <v>7084</v>
      </c>
      <c r="C29" s="11">
        <v>6796</v>
      </c>
      <c r="D29" s="11">
        <f t="shared" si="6"/>
        <v>-288</v>
      </c>
      <c r="E29" s="12">
        <f t="shared" si="7"/>
        <v>-4.0654997176736304E-2</v>
      </c>
      <c r="F29" s="13">
        <v>33315.5</v>
      </c>
      <c r="G29" s="13">
        <v>31995.5</v>
      </c>
      <c r="H29" s="11">
        <f t="shared" si="8"/>
        <v>-1320</v>
      </c>
      <c r="I29" s="12">
        <f t="shared" si="9"/>
        <v>-3.9621197340577209E-2</v>
      </c>
    </row>
    <row r="30" spans="1:9" s="5" customFormat="1" x14ac:dyDescent="0.2">
      <c r="A30" s="5" t="s">
        <v>23</v>
      </c>
      <c r="B30" s="11">
        <v>798</v>
      </c>
      <c r="C30" s="11">
        <v>840</v>
      </c>
      <c r="D30" s="11">
        <f t="shared" si="6"/>
        <v>42</v>
      </c>
      <c r="E30" s="12">
        <f t="shared" si="7"/>
        <v>5.2631578947368418E-2</v>
      </c>
      <c r="F30" s="13">
        <v>3045</v>
      </c>
      <c r="G30" s="13">
        <v>3273</v>
      </c>
      <c r="H30" s="11">
        <f t="shared" si="8"/>
        <v>228</v>
      </c>
      <c r="I30" s="12">
        <f t="shared" si="9"/>
        <v>7.4876847290640397E-2</v>
      </c>
    </row>
    <row r="31" spans="1:9" s="5" customFormat="1" x14ac:dyDescent="0.2">
      <c r="A31" s="5" t="s">
        <v>24</v>
      </c>
      <c r="B31" s="11">
        <v>216</v>
      </c>
      <c r="C31" s="11">
        <v>227</v>
      </c>
      <c r="D31" s="11">
        <f t="shared" si="6"/>
        <v>11</v>
      </c>
      <c r="E31" s="12">
        <f t="shared" si="7"/>
        <v>5.0925925925925923E-2</v>
      </c>
      <c r="F31" s="13">
        <v>639</v>
      </c>
      <c r="G31" s="13">
        <v>726</v>
      </c>
      <c r="H31" s="11">
        <f t="shared" si="8"/>
        <v>87</v>
      </c>
      <c r="I31" s="12">
        <f t="shared" si="9"/>
        <v>0.13615023474178403</v>
      </c>
    </row>
    <row r="32" spans="1:9" s="5" customFormat="1" x14ac:dyDescent="0.2">
      <c r="A32" s="5" t="s">
        <v>25</v>
      </c>
      <c r="B32" s="11">
        <v>441</v>
      </c>
      <c r="C32" s="11">
        <v>423</v>
      </c>
      <c r="D32" s="11">
        <f t="shared" si="6"/>
        <v>-18</v>
      </c>
      <c r="E32" s="12">
        <f t="shared" si="7"/>
        <v>-4.0816326530612242E-2</v>
      </c>
      <c r="F32" s="13">
        <v>1854</v>
      </c>
      <c r="G32" s="13">
        <v>1926</v>
      </c>
      <c r="H32" s="11">
        <f t="shared" si="8"/>
        <v>72</v>
      </c>
      <c r="I32" s="12">
        <f t="shared" si="9"/>
        <v>3.8834951456310676E-2</v>
      </c>
    </row>
    <row r="33" spans="1:9" s="5" customFormat="1" x14ac:dyDescent="0.2">
      <c r="A33" s="5" t="s">
        <v>26</v>
      </c>
      <c r="B33" s="11">
        <v>498</v>
      </c>
      <c r="C33" s="11">
        <v>213</v>
      </c>
      <c r="D33" s="11">
        <f t="shared" si="6"/>
        <v>-285</v>
      </c>
      <c r="E33" s="12">
        <f t="shared" si="7"/>
        <v>-0.57228915662650603</v>
      </c>
      <c r="F33" s="13">
        <v>1071.3</v>
      </c>
      <c r="G33" s="13">
        <v>554.5</v>
      </c>
      <c r="H33" s="11">
        <f t="shared" si="8"/>
        <v>-516.79999999999995</v>
      </c>
      <c r="I33" s="12">
        <f t="shared" si="9"/>
        <v>-0.48240455521329223</v>
      </c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B35" s="11"/>
      <c r="C35" s="11"/>
      <c r="D35" s="11"/>
      <c r="E35" s="13"/>
      <c r="F35" s="13"/>
      <c r="G35" s="13"/>
      <c r="H35" s="13"/>
      <c r="I35" s="13"/>
    </row>
    <row r="36" spans="1:9" s="5" customFormat="1" x14ac:dyDescent="0.2">
      <c r="A36" s="5" t="s">
        <v>27</v>
      </c>
      <c r="B36" s="11">
        <v>1381</v>
      </c>
      <c r="C36" s="11">
        <v>1305</v>
      </c>
      <c r="D36" s="11">
        <f>C36-B36</f>
        <v>-76</v>
      </c>
      <c r="E36" s="12">
        <f>(C36-B36)/B36</f>
        <v>-5.5032585083272988E-2</v>
      </c>
      <c r="F36" s="13">
        <v>6344.5</v>
      </c>
      <c r="G36" s="13">
        <v>6135</v>
      </c>
      <c r="H36" s="11">
        <f>G36-F36</f>
        <v>-209.5</v>
      </c>
      <c r="I36" s="12">
        <f>(G36-F36)/F36</f>
        <v>-3.3020726613602336E-2</v>
      </c>
    </row>
    <row r="37" spans="1:9" s="5" customFormat="1" x14ac:dyDescent="0.2">
      <c r="A37" s="5" t="s">
        <v>28</v>
      </c>
      <c r="B37" s="11">
        <v>891</v>
      </c>
      <c r="C37" s="11">
        <v>849</v>
      </c>
      <c r="D37" s="11">
        <f>C37-B37</f>
        <v>-42</v>
      </c>
      <c r="E37" s="12">
        <f>(C37-B37)/B37</f>
        <v>-4.7138047138047139E-2</v>
      </c>
      <c r="F37" s="13">
        <v>3961</v>
      </c>
      <c r="G37" s="13">
        <v>3904.5</v>
      </c>
      <c r="H37" s="11">
        <f>G37-F37</f>
        <v>-56.5</v>
      </c>
      <c r="I37" s="12">
        <f>(G37-F37)/F37</f>
        <v>-1.4264074728603887E-2</v>
      </c>
    </row>
    <row r="38" spans="1:9" s="5" customFormat="1" x14ac:dyDescent="0.2">
      <c r="A38" s="5" t="s">
        <v>29</v>
      </c>
      <c r="B38" s="11">
        <v>205</v>
      </c>
      <c r="C38" s="11">
        <v>167</v>
      </c>
      <c r="D38" s="11">
        <f>C38-B38</f>
        <v>-38</v>
      </c>
      <c r="E38" s="12">
        <f>(C38-B38)/B38</f>
        <v>-0.18536585365853658</v>
      </c>
      <c r="F38" s="13">
        <v>754</v>
      </c>
      <c r="G38" s="13">
        <v>627</v>
      </c>
      <c r="H38" s="11">
        <f>G38-F38</f>
        <v>-127</v>
      </c>
      <c r="I38" s="12">
        <f>(G38-F38)/F38</f>
        <v>-0.16843501326259946</v>
      </c>
    </row>
    <row r="39" spans="1:9" s="5" customFormat="1" x14ac:dyDescent="0.2">
      <c r="A39" s="5" t="s">
        <v>30</v>
      </c>
      <c r="B39" s="11">
        <v>445</v>
      </c>
      <c r="C39" s="11">
        <v>446</v>
      </c>
      <c r="D39" s="11">
        <f>C39-B39</f>
        <v>1</v>
      </c>
      <c r="E39" s="12">
        <f>(C39-B39)/B39</f>
        <v>2.2471910112359553E-3</v>
      </c>
      <c r="F39" s="13">
        <v>1629.5</v>
      </c>
      <c r="G39" s="13">
        <v>1603.5</v>
      </c>
      <c r="H39" s="11">
        <f>G39-F39</f>
        <v>-26</v>
      </c>
      <c r="I39" s="12">
        <f>(G39-F39)/F39</f>
        <v>-1.5955814667075789E-2</v>
      </c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B41" s="11"/>
      <c r="C41" s="11"/>
      <c r="D41" s="11"/>
      <c r="E41" s="13"/>
      <c r="F41" s="13"/>
      <c r="G41" s="13"/>
      <c r="H41" s="13"/>
      <c r="I41" s="13"/>
    </row>
    <row r="42" spans="1:9" s="5" customFormat="1" x14ac:dyDescent="0.2">
      <c r="A42" s="5" t="s">
        <v>31</v>
      </c>
      <c r="B42" s="11">
        <v>12587</v>
      </c>
      <c r="C42" s="11">
        <v>12186</v>
      </c>
      <c r="D42" s="11">
        <f>C42-B42</f>
        <v>-401</v>
      </c>
      <c r="E42" s="12">
        <f>(C42-B42)/B42</f>
        <v>-3.1858266465400811E-2</v>
      </c>
      <c r="F42" s="13">
        <v>62260.800000000003</v>
      </c>
      <c r="G42" s="13">
        <v>61910</v>
      </c>
      <c r="H42" s="11">
        <f>G42-F42</f>
        <v>-350.80000000000291</v>
      </c>
      <c r="I42" s="12">
        <f>(G42-F42)/F42</f>
        <v>-5.6343638372780766E-3</v>
      </c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5.75" x14ac:dyDescent="0.25">
      <c r="A45" s="6" t="s">
        <v>32</v>
      </c>
      <c r="B45" s="4"/>
      <c r="C45" s="4"/>
      <c r="D45" s="4"/>
      <c r="E45" s="5"/>
      <c r="F45" s="5"/>
      <c r="G45" s="5"/>
      <c r="H45" s="5"/>
      <c r="I45" s="5"/>
    </row>
    <row r="46" spans="1:9" ht="9" customHeight="1" x14ac:dyDescent="0.2"/>
    <row r="47" spans="1:9" ht="18.75" x14ac:dyDescent="0.25">
      <c r="A47" s="14" t="s">
        <v>35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A5" sqref="A5"/>
    </sheetView>
  </sheetViews>
  <sheetFormatPr defaultColWidth="8.85546875" defaultRowHeight="15" x14ac:dyDescent="0.2"/>
  <cols>
    <col min="1" max="1" width="18.140625" style="6" bestFit="1" customWidth="1"/>
    <col min="2" max="3" width="16.285156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6.285156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6.285156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6.285156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6.285156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6.285156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6.285156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6.285156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6.285156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6.285156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6.285156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6.285156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6.285156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6.285156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6.285156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6.285156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6.285156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6.285156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6.285156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6.285156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6.285156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6.285156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6.285156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6.285156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6.285156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6.285156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6.285156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6.285156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6.285156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6.285156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6.285156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6.285156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6.285156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6.285156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6.285156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6.285156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6.285156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6.285156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6.285156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6.285156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6.285156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6.285156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6.285156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6.285156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6.285156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6.285156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6.285156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6.285156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6.285156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6.285156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6.285156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6.285156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6.285156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6.285156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6.285156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6.285156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6.285156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6.285156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6.285156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6.285156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6.285156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6.285156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6.285156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6.285156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15.75" x14ac:dyDescent="0.25">
      <c r="A2" s="29" t="s">
        <v>33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15.75" x14ac:dyDescent="0.25">
      <c r="A3" s="26"/>
      <c r="B3" s="26"/>
      <c r="C3" s="26"/>
      <c r="D3" s="26"/>
      <c r="E3" s="26"/>
      <c r="F3" s="26"/>
      <c r="G3" s="26"/>
      <c r="H3" s="26"/>
      <c r="I3" s="26"/>
    </row>
    <row r="4" spans="1:9" ht="15.75" x14ac:dyDescent="0.25">
      <c r="A4" s="19" t="s">
        <v>43</v>
      </c>
      <c r="B4" s="4"/>
      <c r="C4" s="4"/>
      <c r="D4" s="4"/>
      <c r="E4" s="5"/>
      <c r="F4" s="5"/>
      <c r="G4" s="5"/>
      <c r="H4" s="5"/>
      <c r="I4" s="5"/>
    </row>
    <row r="5" spans="1:9" ht="15.75" x14ac:dyDescent="0.25">
      <c r="A5" s="19"/>
      <c r="B5" s="4"/>
      <c r="C5" s="4"/>
      <c r="D5" s="4"/>
      <c r="E5" s="5"/>
      <c r="F5" s="5"/>
      <c r="G5" s="5"/>
      <c r="H5" s="5"/>
      <c r="I5" s="5"/>
    </row>
    <row r="6" spans="1:9" s="10" customFormat="1" ht="32.450000000000003" customHeight="1" thickBot="1" x14ac:dyDescent="0.3">
      <c r="A6" s="7" t="s">
        <v>51</v>
      </c>
      <c r="B6" s="8" t="s">
        <v>36</v>
      </c>
      <c r="C6" s="8" t="s">
        <v>37</v>
      </c>
      <c r="D6" s="8" t="s">
        <v>1</v>
      </c>
      <c r="E6" s="9" t="s">
        <v>2</v>
      </c>
      <c r="F6" s="9" t="s">
        <v>38</v>
      </c>
      <c r="G6" s="9" t="s">
        <v>39</v>
      </c>
      <c r="H6" s="9" t="s">
        <v>1</v>
      </c>
      <c r="I6" s="9" t="s">
        <v>2</v>
      </c>
    </row>
    <row r="7" spans="1:9" s="5" customFormat="1" x14ac:dyDescent="0.2">
      <c r="A7" s="5" t="s">
        <v>3</v>
      </c>
      <c r="B7" s="11">
        <v>3058</v>
      </c>
      <c r="C7" s="11">
        <v>3260</v>
      </c>
      <c r="D7" s="11">
        <f t="shared" ref="D7:D8" si="0">C7-B7</f>
        <v>202</v>
      </c>
      <c r="E7" s="12">
        <f t="shared" ref="E7:E8" si="1">(C7-B7)/B7</f>
        <v>6.605624591236102E-2</v>
      </c>
      <c r="F7" s="13">
        <v>15851.5</v>
      </c>
      <c r="G7" s="13">
        <v>17145</v>
      </c>
      <c r="H7" s="11">
        <f>G7-F7</f>
        <v>1293.5</v>
      </c>
      <c r="I7" s="12">
        <f>(G7-F7)/F7</f>
        <v>8.1601110305018459E-2</v>
      </c>
    </row>
    <row r="8" spans="1:9" s="5" customFormat="1" x14ac:dyDescent="0.2">
      <c r="A8" s="5" t="s">
        <v>4</v>
      </c>
      <c r="B8" s="11">
        <v>1859</v>
      </c>
      <c r="C8" s="11">
        <v>1786</v>
      </c>
      <c r="D8" s="11">
        <f t="shared" si="0"/>
        <v>-73</v>
      </c>
      <c r="E8" s="12">
        <f t="shared" si="1"/>
        <v>-3.9268423883808502E-2</v>
      </c>
      <c r="F8" s="13">
        <v>8296</v>
      </c>
      <c r="G8" s="13">
        <v>8214.5</v>
      </c>
      <c r="H8" s="11">
        <f>G8-F8</f>
        <v>-81.5</v>
      </c>
      <c r="I8" s="12">
        <f>(G8-F8)/F8</f>
        <v>-9.8240115718418522E-3</v>
      </c>
    </row>
    <row r="9" spans="1:9" s="5" customFormat="1" x14ac:dyDescent="0.2">
      <c r="A9" s="5" t="s">
        <v>5</v>
      </c>
      <c r="B9" s="11"/>
      <c r="C9" s="11">
        <v>4</v>
      </c>
      <c r="D9" s="11"/>
      <c r="E9" s="12"/>
      <c r="F9" s="13"/>
      <c r="G9" s="13">
        <v>12</v>
      </c>
      <c r="H9" s="11"/>
      <c r="I9" s="12"/>
    </row>
    <row r="10" spans="1:9" s="5" customFormat="1" x14ac:dyDescent="0.2">
      <c r="A10" s="5" t="s">
        <v>6</v>
      </c>
      <c r="B10" s="11">
        <v>1</v>
      </c>
      <c r="C10" s="11">
        <v>11</v>
      </c>
      <c r="D10" s="11">
        <f>C10-B10</f>
        <v>10</v>
      </c>
      <c r="E10" s="12">
        <f>(C10-B10)/B10</f>
        <v>10</v>
      </c>
      <c r="F10" s="13">
        <v>4</v>
      </c>
      <c r="G10" s="13">
        <v>48</v>
      </c>
      <c r="H10" s="11">
        <f>G10-F10</f>
        <v>44</v>
      </c>
      <c r="I10" s="12">
        <f>(G10-F10)/F10</f>
        <v>11</v>
      </c>
    </row>
    <row r="11" spans="1:9" s="5" customFormat="1" x14ac:dyDescent="0.2">
      <c r="A11" s="5" t="s">
        <v>7</v>
      </c>
      <c r="B11" s="11">
        <v>51</v>
      </c>
      <c r="C11" s="11">
        <v>97</v>
      </c>
      <c r="D11" s="11">
        <f>C11-B11</f>
        <v>46</v>
      </c>
      <c r="E11" s="12">
        <f>(C11-B11)/B11</f>
        <v>0.90196078431372551</v>
      </c>
      <c r="F11" s="13">
        <v>349</v>
      </c>
      <c r="G11" s="13">
        <v>472</v>
      </c>
      <c r="H11" s="11">
        <f>G11-F11</f>
        <v>123</v>
      </c>
      <c r="I11" s="12">
        <f>(G11-F11)/F11</f>
        <v>0.3524355300859599</v>
      </c>
    </row>
    <row r="12" spans="1:9" s="5" customFormat="1" x14ac:dyDescent="0.2">
      <c r="A12" s="5" t="s">
        <v>8</v>
      </c>
      <c r="B12" s="11">
        <v>48</v>
      </c>
      <c r="C12" s="11">
        <v>10</v>
      </c>
      <c r="D12" s="11">
        <f>C12-B12</f>
        <v>-38</v>
      </c>
      <c r="E12" s="12">
        <f>(C12-B12)/B12</f>
        <v>-0.79166666666666663</v>
      </c>
      <c r="F12" s="13">
        <v>221</v>
      </c>
      <c r="G12" s="13">
        <v>36</v>
      </c>
      <c r="H12" s="11">
        <f>G12-F12</f>
        <v>-185</v>
      </c>
      <c r="I12" s="12">
        <f>(G12-F12)/F12</f>
        <v>-0.83710407239819007</v>
      </c>
    </row>
    <row r="13" spans="1:9" s="5" customFormat="1" x14ac:dyDescent="0.2">
      <c r="A13" s="5" t="s">
        <v>9</v>
      </c>
      <c r="B13" s="11"/>
      <c r="C13" s="11"/>
      <c r="D13" s="11"/>
      <c r="E13" s="12"/>
      <c r="F13" s="13"/>
      <c r="G13" s="13"/>
      <c r="H13" s="11"/>
      <c r="I13" s="12"/>
    </row>
    <row r="14" spans="1:9" s="5" customFormat="1" x14ac:dyDescent="0.2">
      <c r="A14" s="5" t="s">
        <v>10</v>
      </c>
      <c r="B14" s="11">
        <v>1214</v>
      </c>
      <c r="C14" s="11">
        <v>1246</v>
      </c>
      <c r="D14" s="11">
        <f>C14-B14</f>
        <v>32</v>
      </c>
      <c r="E14" s="12">
        <f>(C14-B14)/B14</f>
        <v>2.6359143327841845E-2</v>
      </c>
      <c r="F14" s="13">
        <v>5423</v>
      </c>
      <c r="G14" s="13">
        <v>6070</v>
      </c>
      <c r="H14" s="11">
        <f>G14-F14</f>
        <v>647</v>
      </c>
      <c r="I14" s="12">
        <f>(G14-F14)/F14</f>
        <v>0.1193066568320118</v>
      </c>
    </row>
    <row r="15" spans="1:9" s="5" customFormat="1" x14ac:dyDescent="0.2">
      <c r="A15" s="5" t="s">
        <v>11</v>
      </c>
      <c r="B15" s="11">
        <v>256</v>
      </c>
      <c r="C15" s="11">
        <v>526</v>
      </c>
      <c r="D15" s="11">
        <f>C15-B15</f>
        <v>270</v>
      </c>
      <c r="E15" s="12">
        <f>(C15-B15)/B15</f>
        <v>1.0546875</v>
      </c>
      <c r="F15" s="13">
        <v>1558.5</v>
      </c>
      <c r="G15" s="13">
        <v>2292.5</v>
      </c>
      <c r="H15" s="11">
        <f>G15-F15</f>
        <v>734</v>
      </c>
      <c r="I15" s="12">
        <f>(G15-F15)/F15</f>
        <v>0.47096567212062879</v>
      </c>
    </row>
    <row r="16" spans="1:9" s="5" customFormat="1" ht="13.15" customHeight="1" x14ac:dyDescent="0.2">
      <c r="B16" s="11"/>
      <c r="C16" s="11"/>
      <c r="D16" s="11"/>
      <c r="E16" s="12"/>
      <c r="F16" s="13"/>
      <c r="G16" s="13"/>
      <c r="H16" s="13"/>
      <c r="I16" s="13"/>
    </row>
    <row r="17" spans="1:9" s="5" customFormat="1" x14ac:dyDescent="0.2">
      <c r="A17" s="5" t="s">
        <v>12</v>
      </c>
      <c r="B17" s="11">
        <v>54</v>
      </c>
      <c r="C17" s="11">
        <v>103</v>
      </c>
      <c r="D17" s="11">
        <f t="shared" ref="D17:D25" si="2">C17-B17</f>
        <v>49</v>
      </c>
      <c r="E17" s="12">
        <f t="shared" ref="E17:E25" si="3">(C17-B17)/B17</f>
        <v>0.90740740740740744</v>
      </c>
      <c r="F17" s="13">
        <v>185</v>
      </c>
      <c r="G17" s="13">
        <v>390</v>
      </c>
      <c r="H17" s="11">
        <f t="shared" ref="H17:H25" si="4">G17-F17</f>
        <v>205</v>
      </c>
      <c r="I17" s="12">
        <f t="shared" ref="I17:I25" si="5">(G17-F17)/F17</f>
        <v>1.1081081081081081</v>
      </c>
    </row>
    <row r="18" spans="1:9" s="5" customFormat="1" x14ac:dyDescent="0.2">
      <c r="A18" s="5" t="s">
        <v>13</v>
      </c>
      <c r="B18" s="11">
        <v>916</v>
      </c>
      <c r="C18" s="11">
        <v>876</v>
      </c>
      <c r="D18" s="11">
        <f t="shared" si="2"/>
        <v>-40</v>
      </c>
      <c r="E18" s="12">
        <f t="shared" si="3"/>
        <v>-4.3668122270742356E-2</v>
      </c>
      <c r="F18" s="13">
        <v>3530</v>
      </c>
      <c r="G18" s="13">
        <v>3763</v>
      </c>
      <c r="H18" s="11">
        <f t="shared" si="4"/>
        <v>233</v>
      </c>
      <c r="I18" s="12">
        <f t="shared" si="5"/>
        <v>6.6005665722379606E-2</v>
      </c>
    </row>
    <row r="19" spans="1:9" s="5" customFormat="1" x14ac:dyDescent="0.2">
      <c r="A19" s="5" t="s">
        <v>14</v>
      </c>
      <c r="B19" s="11">
        <v>540</v>
      </c>
      <c r="C19" s="11">
        <v>523</v>
      </c>
      <c r="D19" s="11">
        <f t="shared" si="2"/>
        <v>-17</v>
      </c>
      <c r="E19" s="12">
        <f t="shared" si="3"/>
        <v>-3.1481481481481478E-2</v>
      </c>
      <c r="F19" s="13">
        <v>2344</v>
      </c>
      <c r="G19" s="13">
        <v>2332</v>
      </c>
      <c r="H19" s="11">
        <f t="shared" si="4"/>
        <v>-12</v>
      </c>
      <c r="I19" s="12">
        <f t="shared" si="5"/>
        <v>-5.1194539249146756E-3</v>
      </c>
    </row>
    <row r="20" spans="1:9" s="5" customFormat="1" x14ac:dyDescent="0.2">
      <c r="A20" s="5" t="s">
        <v>15</v>
      </c>
      <c r="B20" s="11">
        <v>137</v>
      </c>
      <c r="C20" s="11">
        <v>136</v>
      </c>
      <c r="D20" s="11">
        <f t="shared" si="2"/>
        <v>-1</v>
      </c>
      <c r="E20" s="12">
        <f t="shared" si="3"/>
        <v>-7.2992700729927005E-3</v>
      </c>
      <c r="F20" s="13">
        <v>622</v>
      </c>
      <c r="G20" s="13">
        <v>665.5</v>
      </c>
      <c r="H20" s="11">
        <f t="shared" si="4"/>
        <v>43.5</v>
      </c>
      <c r="I20" s="12">
        <f t="shared" si="5"/>
        <v>6.9935691318327969E-2</v>
      </c>
    </row>
    <row r="21" spans="1:9" s="5" customFormat="1" x14ac:dyDescent="0.2">
      <c r="A21" s="5" t="s">
        <v>16</v>
      </c>
      <c r="B21" s="11">
        <v>66</v>
      </c>
      <c r="C21" s="11">
        <v>38</v>
      </c>
      <c r="D21" s="11">
        <f t="shared" si="2"/>
        <v>-28</v>
      </c>
      <c r="E21" s="12">
        <f t="shared" si="3"/>
        <v>-0.42424242424242425</v>
      </c>
      <c r="F21" s="13">
        <v>213</v>
      </c>
      <c r="G21" s="13">
        <v>117</v>
      </c>
      <c r="H21" s="11">
        <f t="shared" si="4"/>
        <v>-96</v>
      </c>
      <c r="I21" s="12">
        <f t="shared" si="5"/>
        <v>-0.45070422535211269</v>
      </c>
    </row>
    <row r="22" spans="1:9" s="5" customFormat="1" x14ac:dyDescent="0.2">
      <c r="A22" s="5" t="s">
        <v>17</v>
      </c>
      <c r="B22" s="11">
        <v>119</v>
      </c>
      <c r="C22" s="11">
        <v>129</v>
      </c>
      <c r="D22" s="11">
        <f t="shared" si="2"/>
        <v>10</v>
      </c>
      <c r="E22" s="12">
        <f t="shared" si="3"/>
        <v>8.4033613445378158E-2</v>
      </c>
      <c r="F22" s="13">
        <v>358</v>
      </c>
      <c r="G22" s="13">
        <v>385</v>
      </c>
      <c r="H22" s="11">
        <f t="shared" si="4"/>
        <v>27</v>
      </c>
      <c r="I22" s="12">
        <f t="shared" si="5"/>
        <v>7.5418994413407825E-2</v>
      </c>
    </row>
    <row r="23" spans="1:9" s="5" customFormat="1" x14ac:dyDescent="0.2">
      <c r="A23" s="5" t="s">
        <v>18</v>
      </c>
      <c r="B23" s="11">
        <v>55</v>
      </c>
      <c r="C23" s="11">
        <v>44</v>
      </c>
      <c r="D23" s="11">
        <f t="shared" si="2"/>
        <v>-11</v>
      </c>
      <c r="E23" s="12">
        <f t="shared" si="3"/>
        <v>-0.2</v>
      </c>
      <c r="F23" s="13">
        <v>139</v>
      </c>
      <c r="G23" s="13">
        <v>76</v>
      </c>
      <c r="H23" s="11">
        <f t="shared" si="4"/>
        <v>-63</v>
      </c>
      <c r="I23" s="12">
        <f t="shared" si="5"/>
        <v>-0.45323741007194246</v>
      </c>
    </row>
    <row r="24" spans="1:9" s="5" customFormat="1" x14ac:dyDescent="0.2">
      <c r="A24" s="5" t="s">
        <v>19</v>
      </c>
      <c r="B24" s="11">
        <v>65</v>
      </c>
      <c r="C24" s="11">
        <v>141</v>
      </c>
      <c r="D24" s="11">
        <f t="shared" si="2"/>
        <v>76</v>
      </c>
      <c r="E24" s="12">
        <f t="shared" si="3"/>
        <v>1.1692307692307693</v>
      </c>
      <c r="F24" s="13">
        <v>188</v>
      </c>
      <c r="G24" s="13">
        <v>346</v>
      </c>
      <c r="H24" s="11">
        <f t="shared" si="4"/>
        <v>158</v>
      </c>
      <c r="I24" s="12">
        <f t="shared" si="5"/>
        <v>0.84042553191489366</v>
      </c>
    </row>
    <row r="25" spans="1:9" s="5" customFormat="1" x14ac:dyDescent="0.2">
      <c r="A25" s="5" t="s">
        <v>20</v>
      </c>
      <c r="B25" s="11">
        <v>76</v>
      </c>
      <c r="C25" s="11">
        <v>70</v>
      </c>
      <c r="D25" s="11">
        <f t="shared" si="2"/>
        <v>-6</v>
      </c>
      <c r="E25" s="12">
        <f t="shared" si="3"/>
        <v>-7.8947368421052627E-2</v>
      </c>
      <c r="F25" s="13">
        <v>76</v>
      </c>
      <c r="G25" s="13">
        <v>70</v>
      </c>
      <c r="H25" s="11">
        <f t="shared" si="4"/>
        <v>-6</v>
      </c>
      <c r="I25" s="12">
        <f t="shared" si="5"/>
        <v>-7.8947368421052627E-2</v>
      </c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B27" s="11"/>
      <c r="C27" s="11"/>
      <c r="D27" s="11"/>
      <c r="E27" s="13"/>
      <c r="F27" s="13"/>
      <c r="G27" s="13"/>
      <c r="H27" s="13"/>
      <c r="I27" s="13"/>
    </row>
    <row r="28" spans="1:9" s="5" customFormat="1" x14ac:dyDescent="0.2">
      <c r="A28" s="5" t="s">
        <v>21</v>
      </c>
      <c r="B28" s="11">
        <v>8355</v>
      </c>
      <c r="C28" s="11">
        <v>7868</v>
      </c>
      <c r="D28" s="11">
        <f t="shared" ref="D28:D33" si="6">C28-B28</f>
        <v>-487</v>
      </c>
      <c r="E28" s="12">
        <f t="shared" ref="E28:E33" si="7">(C28-B28)/B28</f>
        <v>-5.8288450029922202E-2</v>
      </c>
      <c r="F28" s="13">
        <v>39871.5</v>
      </c>
      <c r="G28" s="13">
        <v>38473</v>
      </c>
      <c r="H28" s="11">
        <f t="shared" ref="H28:H33" si="8">G28-F28</f>
        <v>-1398.5</v>
      </c>
      <c r="I28" s="12">
        <f t="shared" ref="I28:I33" si="9">(G28-F28)/F28</f>
        <v>-3.5075179012577909E-2</v>
      </c>
    </row>
    <row r="29" spans="1:9" s="5" customFormat="1" x14ac:dyDescent="0.2">
      <c r="A29" s="5" t="s">
        <v>22</v>
      </c>
      <c r="B29" s="11">
        <v>7052</v>
      </c>
      <c r="C29" s="11">
        <v>6768</v>
      </c>
      <c r="D29" s="11">
        <f t="shared" si="6"/>
        <v>-284</v>
      </c>
      <c r="E29" s="12">
        <f t="shared" si="7"/>
        <v>-4.027226318774816E-2</v>
      </c>
      <c r="F29" s="13">
        <v>33281.5</v>
      </c>
      <c r="G29" s="13">
        <v>31964</v>
      </c>
      <c r="H29" s="11">
        <f t="shared" si="8"/>
        <v>-1317.5</v>
      </c>
      <c r="I29" s="12">
        <f t="shared" si="9"/>
        <v>-3.9586557096284725E-2</v>
      </c>
    </row>
    <row r="30" spans="1:9" s="5" customFormat="1" x14ac:dyDescent="0.2">
      <c r="A30" s="5" t="s">
        <v>23</v>
      </c>
      <c r="B30" s="11">
        <v>790</v>
      </c>
      <c r="C30" s="11">
        <v>837</v>
      </c>
      <c r="D30" s="11">
        <f t="shared" si="6"/>
        <v>47</v>
      </c>
      <c r="E30" s="12">
        <f t="shared" si="7"/>
        <v>5.9493670886075947E-2</v>
      </c>
      <c r="F30" s="13">
        <v>3032</v>
      </c>
      <c r="G30" s="13">
        <v>3269</v>
      </c>
      <c r="H30" s="11">
        <f t="shared" si="8"/>
        <v>237</v>
      </c>
      <c r="I30" s="12">
        <f t="shared" si="9"/>
        <v>7.8166226912928766E-2</v>
      </c>
    </row>
    <row r="31" spans="1:9" s="5" customFormat="1" x14ac:dyDescent="0.2">
      <c r="A31" s="5" t="s">
        <v>24</v>
      </c>
      <c r="B31" s="11">
        <v>215</v>
      </c>
      <c r="C31" s="11">
        <v>225</v>
      </c>
      <c r="D31" s="11">
        <f t="shared" si="6"/>
        <v>10</v>
      </c>
      <c r="E31" s="12">
        <f t="shared" si="7"/>
        <v>4.6511627906976744E-2</v>
      </c>
      <c r="F31" s="13">
        <v>640</v>
      </c>
      <c r="G31" s="13">
        <v>722</v>
      </c>
      <c r="H31" s="11">
        <f t="shared" si="8"/>
        <v>82</v>
      </c>
      <c r="I31" s="12">
        <f t="shared" si="9"/>
        <v>0.12812499999999999</v>
      </c>
    </row>
    <row r="32" spans="1:9" s="5" customFormat="1" x14ac:dyDescent="0.2">
      <c r="A32" s="5" t="s">
        <v>25</v>
      </c>
      <c r="B32" s="11">
        <v>442</v>
      </c>
      <c r="C32" s="11">
        <v>422</v>
      </c>
      <c r="D32" s="11">
        <f t="shared" si="6"/>
        <v>-20</v>
      </c>
      <c r="E32" s="12">
        <f t="shared" si="7"/>
        <v>-4.5248868778280542E-2</v>
      </c>
      <c r="F32" s="13">
        <v>1857</v>
      </c>
      <c r="G32" s="13">
        <v>1921</v>
      </c>
      <c r="H32" s="11">
        <f t="shared" si="8"/>
        <v>64</v>
      </c>
      <c r="I32" s="12">
        <f t="shared" si="9"/>
        <v>3.4464189553042542E-2</v>
      </c>
    </row>
    <row r="33" spans="1:9" s="5" customFormat="1" x14ac:dyDescent="0.2">
      <c r="A33" s="5" t="s">
        <v>26</v>
      </c>
      <c r="B33" s="11">
        <v>479</v>
      </c>
      <c r="C33" s="11">
        <v>215</v>
      </c>
      <c r="D33" s="11">
        <f t="shared" si="6"/>
        <v>-264</v>
      </c>
      <c r="E33" s="12">
        <f t="shared" si="7"/>
        <v>-0.55114822546972864</v>
      </c>
      <c r="F33" s="13">
        <v>1061</v>
      </c>
      <c r="G33" s="13">
        <v>597</v>
      </c>
      <c r="H33" s="11">
        <f t="shared" si="8"/>
        <v>-464</v>
      </c>
      <c r="I33" s="12">
        <f t="shared" si="9"/>
        <v>-0.43732327992459946</v>
      </c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B35" s="11"/>
      <c r="C35" s="11"/>
      <c r="D35" s="11"/>
      <c r="E35" s="13"/>
      <c r="F35" s="13"/>
      <c r="G35" s="13"/>
      <c r="H35" s="13"/>
      <c r="I35" s="13"/>
    </row>
    <row r="36" spans="1:9" s="5" customFormat="1" x14ac:dyDescent="0.2">
      <c r="A36" s="5" t="s">
        <v>27</v>
      </c>
      <c r="B36" s="11">
        <v>1322</v>
      </c>
      <c r="C36" s="11">
        <v>1268</v>
      </c>
      <c r="D36" s="11">
        <f>C36-B36</f>
        <v>-54</v>
      </c>
      <c r="E36" s="12">
        <f>(C36-B36)/B36</f>
        <v>-4.084720121028744E-2</v>
      </c>
      <c r="F36" s="13">
        <v>6165.5</v>
      </c>
      <c r="G36" s="13">
        <v>5992</v>
      </c>
      <c r="H36" s="11">
        <f>G36-F36</f>
        <v>-173.5</v>
      </c>
      <c r="I36" s="12">
        <f>(G36-F36)/F36</f>
        <v>-2.8140459005757845E-2</v>
      </c>
    </row>
    <row r="37" spans="1:9" s="5" customFormat="1" x14ac:dyDescent="0.2">
      <c r="A37" s="5" t="s">
        <v>28</v>
      </c>
      <c r="B37" s="11">
        <v>840</v>
      </c>
      <c r="C37" s="11">
        <v>818</v>
      </c>
      <c r="D37" s="11">
        <f>C37-B37</f>
        <v>-22</v>
      </c>
      <c r="E37" s="12">
        <f>(C37-B37)/B37</f>
        <v>-2.6190476190476191E-2</v>
      </c>
      <c r="F37" s="13">
        <v>3797</v>
      </c>
      <c r="G37" s="13">
        <v>3770.5</v>
      </c>
      <c r="H37" s="11">
        <f>G37-F37</f>
        <v>-26.5</v>
      </c>
      <c r="I37" s="12">
        <f>(G37-F37)/F37</f>
        <v>-6.9791941006057409E-3</v>
      </c>
    </row>
    <row r="38" spans="1:9" s="5" customFormat="1" x14ac:dyDescent="0.2">
      <c r="A38" s="5" t="s">
        <v>29</v>
      </c>
      <c r="B38" s="11">
        <v>202</v>
      </c>
      <c r="C38" s="11">
        <v>167</v>
      </c>
      <c r="D38" s="11">
        <f>C38-B38</f>
        <v>-35</v>
      </c>
      <c r="E38" s="12">
        <f>(C38-B38)/B38</f>
        <v>-0.17326732673267325</v>
      </c>
      <c r="F38" s="13">
        <v>742</v>
      </c>
      <c r="G38" s="13">
        <v>627</v>
      </c>
      <c r="H38" s="11">
        <f>G38-F38</f>
        <v>-115</v>
      </c>
      <c r="I38" s="12">
        <f>(G38-F38)/F38</f>
        <v>-0.15498652291105122</v>
      </c>
    </row>
    <row r="39" spans="1:9" s="5" customFormat="1" x14ac:dyDescent="0.2">
      <c r="A39" s="5" t="s">
        <v>30</v>
      </c>
      <c r="B39" s="11">
        <v>444</v>
      </c>
      <c r="C39" s="11">
        <v>439</v>
      </c>
      <c r="D39" s="11">
        <f>C39-B39</f>
        <v>-5</v>
      </c>
      <c r="E39" s="12">
        <f>(C39-B39)/B39</f>
        <v>-1.1261261261261261E-2</v>
      </c>
      <c r="F39" s="13">
        <v>1626.5</v>
      </c>
      <c r="G39" s="13">
        <v>1594.5</v>
      </c>
      <c r="H39" s="11">
        <f>G39-F39</f>
        <v>-32</v>
      </c>
      <c r="I39" s="12">
        <f>(G39-F39)/F39</f>
        <v>-1.9674146941284967E-2</v>
      </c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B41" s="11"/>
      <c r="C41" s="11"/>
      <c r="D41" s="11"/>
      <c r="E41" s="13"/>
      <c r="F41" s="13"/>
      <c r="G41" s="13"/>
      <c r="H41" s="13"/>
      <c r="I41" s="13"/>
    </row>
    <row r="42" spans="1:9" s="5" customFormat="1" x14ac:dyDescent="0.2">
      <c r="A42" s="5" t="s">
        <v>31</v>
      </c>
      <c r="B42" s="11">
        <v>12373</v>
      </c>
      <c r="C42" s="11">
        <v>12054</v>
      </c>
      <c r="D42" s="11">
        <f>C42-B42</f>
        <v>-319</v>
      </c>
      <c r="E42" s="12">
        <f>(C42-B42)/B42</f>
        <v>-2.5781944556696031E-2</v>
      </c>
      <c r="F42" s="13">
        <v>61888.5</v>
      </c>
      <c r="G42" s="13">
        <v>61610</v>
      </c>
      <c r="H42" s="11">
        <f>G42-F42</f>
        <v>-278.5</v>
      </c>
      <c r="I42" s="12">
        <f>(G42-F42)/F42</f>
        <v>-4.5000282766588301E-3</v>
      </c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5.75" x14ac:dyDescent="0.25">
      <c r="A45" s="6" t="s">
        <v>32</v>
      </c>
      <c r="B45" s="4"/>
      <c r="C45" s="4"/>
      <c r="D45" s="4"/>
      <c r="E45" s="5"/>
      <c r="F45" s="5"/>
      <c r="G45" s="5"/>
      <c r="H45" s="5"/>
      <c r="I45" s="5"/>
    </row>
    <row r="46" spans="1:9" ht="9" customHeight="1" x14ac:dyDescent="0.2"/>
    <row r="47" spans="1:9" ht="18.75" x14ac:dyDescent="0.25">
      <c r="A47" s="14" t="s">
        <v>35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A5" sqref="A5"/>
    </sheetView>
  </sheetViews>
  <sheetFormatPr defaultColWidth="8.85546875" defaultRowHeight="15" x14ac:dyDescent="0.2"/>
  <cols>
    <col min="1" max="1" width="18.140625" style="6" bestFit="1" customWidth="1"/>
    <col min="2" max="3" width="16.285156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6.285156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6.285156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6.285156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6.285156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6.285156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6.285156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6.285156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6.285156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6.285156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6.285156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6.285156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6.285156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6.285156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6.285156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6.285156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6.285156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6.285156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6.285156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6.285156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6.285156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6.285156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6.285156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6.285156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6.285156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6.285156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6.285156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6.285156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6.285156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6.285156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6.285156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6.285156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6.285156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6.285156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6.285156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6.285156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6.285156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6.285156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6.285156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6.285156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6.285156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6.285156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6.285156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6.285156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6.285156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6.285156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6.285156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6.285156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6.285156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6.285156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6.285156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6.285156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6.285156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6.285156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6.285156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6.285156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6.285156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6.285156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6.285156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6.285156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6.285156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6.285156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6.285156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6.285156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15.75" x14ac:dyDescent="0.25">
      <c r="A2" s="29" t="s">
        <v>33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15.75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5.75" x14ac:dyDescent="0.25">
      <c r="A4" s="19" t="s">
        <v>43</v>
      </c>
      <c r="B4" s="4"/>
      <c r="C4" s="4"/>
      <c r="D4" s="4"/>
      <c r="E4" s="5"/>
      <c r="F4" s="5"/>
      <c r="G4" s="5"/>
      <c r="H4" s="5"/>
      <c r="I4" s="5"/>
    </row>
    <row r="5" spans="1:9" ht="15.75" x14ac:dyDescent="0.25">
      <c r="A5" s="19"/>
      <c r="B5" s="4"/>
      <c r="C5" s="4"/>
      <c r="D5" s="4"/>
      <c r="E5" s="5"/>
      <c r="F5" s="5"/>
      <c r="G5" s="5"/>
      <c r="H5" s="5"/>
      <c r="I5" s="5"/>
    </row>
    <row r="6" spans="1:9" s="10" customFormat="1" ht="32.450000000000003" customHeight="1" thickBot="1" x14ac:dyDescent="0.3">
      <c r="A6" s="7" t="s">
        <v>50</v>
      </c>
      <c r="B6" s="8" t="s">
        <v>36</v>
      </c>
      <c r="C6" s="8" t="s">
        <v>37</v>
      </c>
      <c r="D6" s="8" t="s">
        <v>1</v>
      </c>
      <c r="E6" s="9" t="s">
        <v>2</v>
      </c>
      <c r="F6" s="9" t="s">
        <v>38</v>
      </c>
      <c r="G6" s="9" t="s">
        <v>39</v>
      </c>
      <c r="H6" s="9" t="s">
        <v>1</v>
      </c>
      <c r="I6" s="9" t="s">
        <v>2</v>
      </c>
    </row>
    <row r="7" spans="1:9" s="5" customFormat="1" x14ac:dyDescent="0.2">
      <c r="A7" s="5" t="s">
        <v>3</v>
      </c>
      <c r="B7" s="11">
        <v>2990</v>
      </c>
      <c r="C7" s="11">
        <v>3190</v>
      </c>
      <c r="D7" s="11">
        <f t="shared" ref="D7:D8" si="0">C7-B7</f>
        <v>200</v>
      </c>
      <c r="E7" s="12">
        <f t="shared" ref="E7:E8" si="1">(C7-B7)/B7</f>
        <v>6.6889632107023408E-2</v>
      </c>
      <c r="F7" s="13">
        <v>15641</v>
      </c>
      <c r="G7" s="13">
        <v>17066</v>
      </c>
      <c r="H7" s="11">
        <f>G7-F7</f>
        <v>1425</v>
      </c>
      <c r="I7" s="12">
        <f>(G7-F7)/F7</f>
        <v>9.1106706732306114E-2</v>
      </c>
    </row>
    <row r="8" spans="1:9" s="5" customFormat="1" x14ac:dyDescent="0.2">
      <c r="A8" s="5" t="s">
        <v>4</v>
      </c>
      <c r="B8" s="11">
        <v>1821</v>
      </c>
      <c r="C8" s="11">
        <v>1725</v>
      </c>
      <c r="D8" s="11">
        <f t="shared" si="0"/>
        <v>-96</v>
      </c>
      <c r="E8" s="12">
        <f t="shared" si="1"/>
        <v>-5.2718286655683691E-2</v>
      </c>
      <c r="F8" s="13">
        <v>8168</v>
      </c>
      <c r="G8" s="13">
        <v>8071.5</v>
      </c>
      <c r="H8" s="11">
        <f>G8-F8</f>
        <v>-96.5</v>
      </c>
      <c r="I8" s="12">
        <f>(G8-F8)/F8</f>
        <v>-1.1814397649363369E-2</v>
      </c>
    </row>
    <row r="9" spans="1:9" s="5" customFormat="1" x14ac:dyDescent="0.2">
      <c r="A9" s="5" t="s">
        <v>5</v>
      </c>
      <c r="B9" s="11"/>
      <c r="C9" s="11">
        <v>4</v>
      </c>
      <c r="D9" s="11"/>
      <c r="E9" s="12"/>
      <c r="F9" s="13"/>
      <c r="G9" s="13">
        <v>12</v>
      </c>
      <c r="H9" s="11"/>
      <c r="I9" s="12"/>
    </row>
    <row r="10" spans="1:9" s="5" customFormat="1" x14ac:dyDescent="0.2">
      <c r="A10" s="5" t="s">
        <v>6</v>
      </c>
      <c r="B10" s="11">
        <v>1</v>
      </c>
      <c r="C10" s="11">
        <v>9</v>
      </c>
      <c r="D10" s="11">
        <f>C10-B10</f>
        <v>8</v>
      </c>
      <c r="E10" s="12">
        <f>(C10-B10)/B10</f>
        <v>8</v>
      </c>
      <c r="F10" s="13">
        <v>4</v>
      </c>
      <c r="G10" s="13">
        <v>41</v>
      </c>
      <c r="H10" s="11">
        <f>G10-F10</f>
        <v>37</v>
      </c>
      <c r="I10" s="12">
        <f>(G10-F10)/F10</f>
        <v>9.25</v>
      </c>
    </row>
    <row r="11" spans="1:9" s="5" customFormat="1" x14ac:dyDescent="0.2">
      <c r="A11" s="5" t="s">
        <v>7</v>
      </c>
      <c r="B11" s="11">
        <v>48</v>
      </c>
      <c r="C11" s="11">
        <v>98</v>
      </c>
      <c r="D11" s="11">
        <f>C11-B11</f>
        <v>50</v>
      </c>
      <c r="E11" s="12">
        <f>(C11-B11)/B11</f>
        <v>1.0416666666666667</v>
      </c>
      <c r="F11" s="13">
        <v>322</v>
      </c>
      <c r="G11" s="13">
        <v>475</v>
      </c>
      <c r="H11" s="11">
        <f>G11-F11</f>
        <v>153</v>
      </c>
      <c r="I11" s="12">
        <f>(G11-F11)/F11</f>
        <v>0.4751552795031056</v>
      </c>
    </row>
    <row r="12" spans="1:9" s="5" customFormat="1" x14ac:dyDescent="0.2">
      <c r="A12" s="5" t="s">
        <v>8</v>
      </c>
      <c r="B12" s="11">
        <v>37</v>
      </c>
      <c r="C12" s="11">
        <v>8</v>
      </c>
      <c r="D12" s="11">
        <f>C12-B12</f>
        <v>-29</v>
      </c>
      <c r="E12" s="12">
        <f>(C12-B12)/B12</f>
        <v>-0.78378378378378377</v>
      </c>
      <c r="F12" s="13">
        <v>170</v>
      </c>
      <c r="G12" s="13">
        <v>30</v>
      </c>
      <c r="H12" s="11">
        <f>G12-F12</f>
        <v>-140</v>
      </c>
      <c r="I12" s="12">
        <f>(G12-F12)/F12</f>
        <v>-0.82352941176470584</v>
      </c>
    </row>
    <row r="13" spans="1:9" s="5" customFormat="1" x14ac:dyDescent="0.2">
      <c r="A13" s="5" t="s">
        <v>9</v>
      </c>
      <c r="B13" s="11"/>
      <c r="C13" s="11"/>
      <c r="D13" s="11"/>
      <c r="E13" s="12"/>
      <c r="F13" s="13"/>
      <c r="G13" s="13"/>
      <c r="H13" s="11"/>
      <c r="I13" s="12"/>
    </row>
    <row r="14" spans="1:9" s="5" customFormat="1" x14ac:dyDescent="0.2">
      <c r="A14" s="5" t="s">
        <v>10</v>
      </c>
      <c r="B14" s="11">
        <v>1222</v>
      </c>
      <c r="C14" s="11">
        <v>1256</v>
      </c>
      <c r="D14" s="11">
        <f>C14-B14</f>
        <v>34</v>
      </c>
      <c r="E14" s="12">
        <f>(C14-B14)/B14</f>
        <v>2.7823240589198037E-2</v>
      </c>
      <c r="F14" s="13">
        <v>5490</v>
      </c>
      <c r="G14" s="13">
        <v>6130</v>
      </c>
      <c r="H14" s="11">
        <f>G14-F14</f>
        <v>640</v>
      </c>
      <c r="I14" s="12">
        <f>(G14-F14)/F14</f>
        <v>0.11657559198542805</v>
      </c>
    </row>
    <row r="15" spans="1:9" s="5" customFormat="1" x14ac:dyDescent="0.2">
      <c r="A15" s="5" t="s">
        <v>11</v>
      </c>
      <c r="B15" s="11">
        <v>235</v>
      </c>
      <c r="C15" s="11">
        <v>520</v>
      </c>
      <c r="D15" s="11">
        <f>C15-B15</f>
        <v>285</v>
      </c>
      <c r="E15" s="12">
        <f>(C15-B15)/B15</f>
        <v>1.2127659574468086</v>
      </c>
      <c r="F15" s="13">
        <v>1487</v>
      </c>
      <c r="G15" s="13">
        <v>2306.5</v>
      </c>
      <c r="H15" s="11">
        <f>G15-F15</f>
        <v>819.5</v>
      </c>
      <c r="I15" s="12">
        <f>(G15-F15)/F15</f>
        <v>0.55110961667787495</v>
      </c>
    </row>
    <row r="16" spans="1:9" s="5" customFormat="1" ht="13.15" customHeight="1" x14ac:dyDescent="0.2">
      <c r="B16" s="11"/>
      <c r="C16" s="11"/>
      <c r="D16" s="11"/>
      <c r="E16" s="12"/>
      <c r="F16" s="13"/>
      <c r="G16" s="13"/>
      <c r="H16" s="13"/>
      <c r="I16" s="13"/>
    </row>
    <row r="17" spans="1:9" s="5" customFormat="1" x14ac:dyDescent="0.2">
      <c r="A17" s="5" t="s">
        <v>12</v>
      </c>
      <c r="B17" s="11">
        <v>48</v>
      </c>
      <c r="C17" s="11">
        <v>101</v>
      </c>
      <c r="D17" s="11">
        <f t="shared" ref="D17:D25" si="2">C17-B17</f>
        <v>53</v>
      </c>
      <c r="E17" s="12">
        <f t="shared" ref="E17:E25" si="3">(C17-B17)/B17</f>
        <v>1.1041666666666667</v>
      </c>
      <c r="F17" s="13">
        <v>174</v>
      </c>
      <c r="G17" s="13">
        <v>390</v>
      </c>
      <c r="H17" s="11">
        <f t="shared" ref="H17:H25" si="4">G17-F17</f>
        <v>216</v>
      </c>
      <c r="I17" s="12">
        <f t="shared" ref="I17:I25" si="5">(G17-F17)/F17</f>
        <v>1.2413793103448276</v>
      </c>
    </row>
    <row r="18" spans="1:9" s="5" customFormat="1" x14ac:dyDescent="0.2">
      <c r="A18" s="5" t="s">
        <v>13</v>
      </c>
      <c r="B18" s="11">
        <v>907</v>
      </c>
      <c r="C18" s="11">
        <v>871</v>
      </c>
      <c r="D18" s="11">
        <f t="shared" si="2"/>
        <v>-36</v>
      </c>
      <c r="E18" s="12">
        <f t="shared" si="3"/>
        <v>-3.9691289966923927E-2</v>
      </c>
      <c r="F18" s="13">
        <v>3489</v>
      </c>
      <c r="G18" s="13">
        <v>3748</v>
      </c>
      <c r="H18" s="11">
        <f t="shared" si="4"/>
        <v>259</v>
      </c>
      <c r="I18" s="12">
        <f t="shared" si="5"/>
        <v>7.4233304671825734E-2</v>
      </c>
    </row>
    <row r="19" spans="1:9" s="5" customFormat="1" x14ac:dyDescent="0.2">
      <c r="A19" s="5" t="s">
        <v>14</v>
      </c>
      <c r="B19" s="11">
        <v>541</v>
      </c>
      <c r="C19" s="11">
        <v>524</v>
      </c>
      <c r="D19" s="11">
        <f t="shared" si="2"/>
        <v>-17</v>
      </c>
      <c r="E19" s="12">
        <f t="shared" si="3"/>
        <v>-3.1423290203327174E-2</v>
      </c>
      <c r="F19" s="13">
        <v>2355</v>
      </c>
      <c r="G19" s="13">
        <v>2329</v>
      </c>
      <c r="H19" s="11">
        <f t="shared" si="4"/>
        <v>-26</v>
      </c>
      <c r="I19" s="12">
        <f t="shared" si="5"/>
        <v>-1.1040339702760084E-2</v>
      </c>
    </row>
    <row r="20" spans="1:9" s="5" customFormat="1" x14ac:dyDescent="0.2">
      <c r="A20" s="5" t="s">
        <v>15</v>
      </c>
      <c r="B20" s="11">
        <v>138</v>
      </c>
      <c r="C20" s="11">
        <v>136</v>
      </c>
      <c r="D20" s="11">
        <f t="shared" si="2"/>
        <v>-2</v>
      </c>
      <c r="E20" s="12">
        <f t="shared" si="3"/>
        <v>-1.4492753623188406E-2</v>
      </c>
      <c r="F20" s="13">
        <v>629</v>
      </c>
      <c r="G20" s="13">
        <v>673.5</v>
      </c>
      <c r="H20" s="11">
        <f t="shared" si="4"/>
        <v>44.5</v>
      </c>
      <c r="I20" s="12">
        <f t="shared" si="5"/>
        <v>7.0747217806041332E-2</v>
      </c>
    </row>
    <row r="21" spans="1:9" s="5" customFormat="1" x14ac:dyDescent="0.2">
      <c r="A21" s="5" t="s">
        <v>16</v>
      </c>
      <c r="B21" s="11">
        <v>57</v>
      </c>
      <c r="C21" s="11">
        <v>38</v>
      </c>
      <c r="D21" s="11">
        <f t="shared" si="2"/>
        <v>-19</v>
      </c>
      <c r="E21" s="12">
        <f t="shared" si="3"/>
        <v>-0.33333333333333331</v>
      </c>
      <c r="F21" s="13">
        <v>183</v>
      </c>
      <c r="G21" s="13">
        <v>117</v>
      </c>
      <c r="H21" s="11">
        <f t="shared" si="4"/>
        <v>-66</v>
      </c>
      <c r="I21" s="12">
        <f t="shared" si="5"/>
        <v>-0.36065573770491804</v>
      </c>
    </row>
    <row r="22" spans="1:9" s="5" customFormat="1" x14ac:dyDescent="0.2">
      <c r="A22" s="5" t="s">
        <v>17</v>
      </c>
      <c r="B22" s="11">
        <v>119</v>
      </c>
      <c r="C22" s="11">
        <v>129</v>
      </c>
      <c r="D22" s="11">
        <f t="shared" si="2"/>
        <v>10</v>
      </c>
      <c r="E22" s="12">
        <f t="shared" si="3"/>
        <v>8.4033613445378158E-2</v>
      </c>
      <c r="F22" s="13">
        <v>364</v>
      </c>
      <c r="G22" s="13">
        <v>385</v>
      </c>
      <c r="H22" s="11">
        <f t="shared" si="4"/>
        <v>21</v>
      </c>
      <c r="I22" s="12">
        <f t="shared" si="5"/>
        <v>5.7692307692307696E-2</v>
      </c>
    </row>
    <row r="23" spans="1:9" s="5" customFormat="1" x14ac:dyDescent="0.2">
      <c r="A23" s="5" t="s">
        <v>18</v>
      </c>
      <c r="B23" s="11">
        <v>52</v>
      </c>
      <c r="C23" s="11">
        <v>35</v>
      </c>
      <c r="D23" s="11">
        <f t="shared" si="2"/>
        <v>-17</v>
      </c>
      <c r="E23" s="12">
        <f t="shared" si="3"/>
        <v>-0.32692307692307693</v>
      </c>
      <c r="F23" s="13">
        <v>126</v>
      </c>
      <c r="G23" s="13">
        <v>62</v>
      </c>
      <c r="H23" s="11">
        <f t="shared" si="4"/>
        <v>-64</v>
      </c>
      <c r="I23" s="12">
        <f t="shared" si="5"/>
        <v>-0.50793650793650791</v>
      </c>
    </row>
    <row r="24" spans="1:9" s="5" customFormat="1" x14ac:dyDescent="0.2">
      <c r="A24" s="5" t="s">
        <v>19</v>
      </c>
      <c r="B24" s="11">
        <v>53</v>
      </c>
      <c r="C24" s="11">
        <v>89</v>
      </c>
      <c r="D24" s="11">
        <f t="shared" si="2"/>
        <v>36</v>
      </c>
      <c r="E24" s="12">
        <f t="shared" si="3"/>
        <v>0.67924528301886788</v>
      </c>
      <c r="F24" s="13">
        <v>135</v>
      </c>
      <c r="G24" s="13">
        <v>227</v>
      </c>
      <c r="H24" s="11">
        <f t="shared" si="4"/>
        <v>92</v>
      </c>
      <c r="I24" s="12">
        <f t="shared" si="5"/>
        <v>0.68148148148148147</v>
      </c>
    </row>
    <row r="25" spans="1:9" s="5" customFormat="1" x14ac:dyDescent="0.2">
      <c r="A25" s="5" t="s">
        <v>20</v>
      </c>
      <c r="B25" s="11">
        <v>76</v>
      </c>
      <c r="C25" s="11">
        <v>70</v>
      </c>
      <c r="D25" s="11">
        <f t="shared" si="2"/>
        <v>-6</v>
      </c>
      <c r="E25" s="12">
        <f t="shared" si="3"/>
        <v>-7.8947368421052627E-2</v>
      </c>
      <c r="F25" s="13">
        <v>76</v>
      </c>
      <c r="G25" s="13">
        <v>70</v>
      </c>
      <c r="H25" s="11">
        <f t="shared" si="4"/>
        <v>-6</v>
      </c>
      <c r="I25" s="12">
        <f t="shared" si="5"/>
        <v>-7.8947368421052627E-2</v>
      </c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B27" s="11"/>
      <c r="C27" s="11"/>
      <c r="D27" s="11"/>
      <c r="E27" s="13"/>
      <c r="F27" s="13"/>
      <c r="G27" s="13"/>
      <c r="H27" s="13"/>
      <c r="I27" s="13"/>
    </row>
    <row r="28" spans="1:9" s="5" customFormat="1" x14ac:dyDescent="0.2">
      <c r="A28" s="5" t="s">
        <v>21</v>
      </c>
      <c r="B28" s="11">
        <v>7869</v>
      </c>
      <c r="C28" s="11">
        <v>7659</v>
      </c>
      <c r="D28" s="11">
        <f t="shared" ref="D28:D33" si="6">C28-B28</f>
        <v>-210</v>
      </c>
      <c r="E28" s="12">
        <f t="shared" ref="E28:E33" si="7">(C28-B28)/B28</f>
        <v>-2.6686999618757149E-2</v>
      </c>
      <c r="F28" s="13">
        <v>39025.5</v>
      </c>
      <c r="G28" s="13">
        <v>37926</v>
      </c>
      <c r="H28" s="11">
        <f t="shared" ref="H28:H33" si="8">G28-F28</f>
        <v>-1099.5</v>
      </c>
      <c r="I28" s="12">
        <f t="shared" ref="I28:I33" si="9">(G28-F28)/F28</f>
        <v>-2.8173886305108198E-2</v>
      </c>
    </row>
    <row r="29" spans="1:9" s="5" customFormat="1" x14ac:dyDescent="0.2">
      <c r="A29" s="5" t="s">
        <v>22</v>
      </c>
      <c r="B29" s="11">
        <v>6585</v>
      </c>
      <c r="C29" s="11">
        <v>6574</v>
      </c>
      <c r="D29" s="11">
        <f t="shared" si="6"/>
        <v>-11</v>
      </c>
      <c r="E29" s="12">
        <f t="shared" si="7"/>
        <v>-1.6704631738800305E-3</v>
      </c>
      <c r="F29" s="13">
        <v>32438.5</v>
      </c>
      <c r="G29" s="13">
        <v>31457</v>
      </c>
      <c r="H29" s="11">
        <f t="shared" si="8"/>
        <v>-981.5</v>
      </c>
      <c r="I29" s="12">
        <f t="shared" si="9"/>
        <v>-3.0257256038349493E-2</v>
      </c>
    </row>
    <row r="30" spans="1:9" s="5" customFormat="1" x14ac:dyDescent="0.2">
      <c r="A30" s="5" t="s">
        <v>23</v>
      </c>
      <c r="B30" s="11">
        <v>783</v>
      </c>
      <c r="C30" s="11">
        <v>838</v>
      </c>
      <c r="D30" s="11">
        <f t="shared" si="6"/>
        <v>55</v>
      </c>
      <c r="E30" s="12">
        <f t="shared" si="7"/>
        <v>7.0242656449553006E-2</v>
      </c>
      <c r="F30" s="13">
        <v>3032</v>
      </c>
      <c r="G30" s="13">
        <v>3274</v>
      </c>
      <c r="H30" s="11">
        <f t="shared" si="8"/>
        <v>242</v>
      </c>
      <c r="I30" s="12">
        <f t="shared" si="9"/>
        <v>7.9815303430079157E-2</v>
      </c>
    </row>
    <row r="31" spans="1:9" s="5" customFormat="1" x14ac:dyDescent="0.2">
      <c r="A31" s="5" t="s">
        <v>24</v>
      </c>
      <c r="B31" s="11">
        <v>216</v>
      </c>
      <c r="C31" s="11">
        <v>216</v>
      </c>
      <c r="D31" s="11">
        <f t="shared" si="6"/>
        <v>0</v>
      </c>
      <c r="E31" s="12">
        <f t="shared" si="7"/>
        <v>0</v>
      </c>
      <c r="F31" s="13">
        <v>642</v>
      </c>
      <c r="G31" s="13">
        <v>697</v>
      </c>
      <c r="H31" s="11">
        <f t="shared" si="8"/>
        <v>55</v>
      </c>
      <c r="I31" s="12">
        <f t="shared" si="9"/>
        <v>8.566978193146417E-2</v>
      </c>
    </row>
    <row r="32" spans="1:9" s="5" customFormat="1" x14ac:dyDescent="0.2">
      <c r="A32" s="5" t="s">
        <v>25</v>
      </c>
      <c r="B32" s="11">
        <v>443</v>
      </c>
      <c r="C32" s="11">
        <v>419</v>
      </c>
      <c r="D32" s="11">
        <f t="shared" si="6"/>
        <v>-24</v>
      </c>
      <c r="E32" s="12">
        <f t="shared" si="7"/>
        <v>-5.4176072234762979E-2</v>
      </c>
      <c r="F32" s="13">
        <v>1865</v>
      </c>
      <c r="G32" s="13">
        <v>1914</v>
      </c>
      <c r="H32" s="11">
        <f t="shared" si="8"/>
        <v>49</v>
      </c>
      <c r="I32" s="12">
        <f t="shared" si="9"/>
        <v>2.6273458445040216E-2</v>
      </c>
    </row>
    <row r="33" spans="1:9" s="5" customFormat="1" x14ac:dyDescent="0.2">
      <c r="A33" s="5" t="s">
        <v>26</v>
      </c>
      <c r="B33" s="11">
        <v>464</v>
      </c>
      <c r="C33" s="11">
        <v>207</v>
      </c>
      <c r="D33" s="11">
        <f t="shared" si="6"/>
        <v>-257</v>
      </c>
      <c r="E33" s="12">
        <f t="shared" si="7"/>
        <v>-0.55387931034482762</v>
      </c>
      <c r="F33" s="13">
        <v>1048</v>
      </c>
      <c r="G33" s="13">
        <v>584</v>
      </c>
      <c r="H33" s="11">
        <f t="shared" si="8"/>
        <v>-464</v>
      </c>
      <c r="I33" s="12">
        <f t="shared" si="9"/>
        <v>-0.44274809160305345</v>
      </c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B35" s="11"/>
      <c r="C35" s="11"/>
      <c r="D35" s="11"/>
      <c r="E35" s="13"/>
      <c r="F35" s="13"/>
      <c r="G35" s="13"/>
      <c r="H35" s="13"/>
      <c r="I35" s="13"/>
    </row>
    <row r="36" spans="1:9" s="5" customFormat="1" x14ac:dyDescent="0.2">
      <c r="A36" s="5" t="s">
        <v>27</v>
      </c>
      <c r="B36" s="11">
        <v>1274</v>
      </c>
      <c r="C36" s="11">
        <v>1255</v>
      </c>
      <c r="D36" s="11">
        <f>C36-B36</f>
        <v>-19</v>
      </c>
      <c r="E36" s="12">
        <f>(C36-B36)/B36</f>
        <v>-1.4913657770800628E-2</v>
      </c>
      <c r="F36" s="13">
        <v>6034</v>
      </c>
      <c r="G36" s="13">
        <v>6060.5</v>
      </c>
      <c r="H36" s="11">
        <f>G36-F36</f>
        <v>26.5</v>
      </c>
      <c r="I36" s="12">
        <f>(G36-F36)/F36</f>
        <v>4.3917799138216774E-3</v>
      </c>
    </row>
    <row r="37" spans="1:9" s="5" customFormat="1" x14ac:dyDescent="0.2">
      <c r="A37" s="5" t="s">
        <v>28</v>
      </c>
      <c r="B37" s="11">
        <v>789</v>
      </c>
      <c r="C37" s="11">
        <v>817</v>
      </c>
      <c r="D37" s="11">
        <f>C37-B37</f>
        <v>28</v>
      </c>
      <c r="E37" s="12">
        <f>(C37-B37)/B37</f>
        <v>3.5487959442332066E-2</v>
      </c>
      <c r="F37" s="13">
        <v>3626</v>
      </c>
      <c r="G37" s="13">
        <v>3839.5</v>
      </c>
      <c r="H37" s="11">
        <f>G37-F37</f>
        <v>213.5</v>
      </c>
      <c r="I37" s="12">
        <f>(G37-F37)/F37</f>
        <v>5.8880308880308881E-2</v>
      </c>
    </row>
    <row r="38" spans="1:9" s="5" customFormat="1" x14ac:dyDescent="0.2">
      <c r="A38" s="5" t="s">
        <v>29</v>
      </c>
      <c r="B38" s="11">
        <v>209</v>
      </c>
      <c r="C38" s="11">
        <v>170</v>
      </c>
      <c r="D38" s="11">
        <f>C38-B38</f>
        <v>-39</v>
      </c>
      <c r="E38" s="12">
        <f>(C38-B38)/B38</f>
        <v>-0.18660287081339713</v>
      </c>
      <c r="F38" s="13">
        <v>769</v>
      </c>
      <c r="G38" s="13">
        <v>642</v>
      </c>
      <c r="H38" s="11">
        <f>G38-F38</f>
        <v>-127</v>
      </c>
      <c r="I38" s="12">
        <f>(G38-F38)/F38</f>
        <v>-0.16514954486345904</v>
      </c>
    </row>
    <row r="39" spans="1:9" s="5" customFormat="1" x14ac:dyDescent="0.2">
      <c r="A39" s="5" t="s">
        <v>30</v>
      </c>
      <c r="B39" s="11">
        <v>444</v>
      </c>
      <c r="C39" s="11">
        <v>428</v>
      </c>
      <c r="D39" s="11">
        <f>C39-B39</f>
        <v>-16</v>
      </c>
      <c r="E39" s="12">
        <f>(C39-B39)/B39</f>
        <v>-3.6036036036036036E-2</v>
      </c>
      <c r="F39" s="13">
        <v>1639</v>
      </c>
      <c r="G39" s="13">
        <v>1579</v>
      </c>
      <c r="H39" s="11">
        <f>G39-F39</f>
        <v>-60</v>
      </c>
      <c r="I39" s="12">
        <f>(G39-F39)/F39</f>
        <v>-3.6607687614399025E-2</v>
      </c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B41" s="11"/>
      <c r="C41" s="11"/>
      <c r="D41" s="11"/>
      <c r="E41" s="13"/>
      <c r="F41" s="13"/>
      <c r="G41" s="13"/>
      <c r="H41" s="13"/>
      <c r="I41" s="13"/>
    </row>
    <row r="42" spans="1:9" s="5" customFormat="1" x14ac:dyDescent="0.2">
      <c r="A42" s="5" t="s">
        <v>31</v>
      </c>
      <c r="B42" s="11">
        <v>11782</v>
      </c>
      <c r="C42" s="11">
        <v>11763</v>
      </c>
      <c r="D42" s="11">
        <f>C42-B42</f>
        <v>-19</v>
      </c>
      <c r="E42" s="12">
        <f>(C42-B42)/B42</f>
        <v>-1.6126294347309454E-3</v>
      </c>
      <c r="F42" s="13">
        <v>60700.5</v>
      </c>
      <c r="G42" s="13">
        <v>61052.5</v>
      </c>
      <c r="H42" s="11">
        <f>G42-F42</f>
        <v>352</v>
      </c>
      <c r="I42" s="12">
        <f>(G42-F42)/F42</f>
        <v>5.7989637647136352E-3</v>
      </c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5.75" x14ac:dyDescent="0.25">
      <c r="A45" s="6" t="s">
        <v>32</v>
      </c>
      <c r="B45" s="4"/>
      <c r="C45" s="4"/>
      <c r="D45" s="4"/>
      <c r="E45" s="5"/>
      <c r="F45" s="5"/>
      <c r="G45" s="5"/>
      <c r="H45" s="5"/>
      <c r="I45" s="5"/>
    </row>
    <row r="46" spans="1:9" ht="9" customHeight="1" x14ac:dyDescent="0.2"/>
    <row r="47" spans="1:9" ht="18.75" x14ac:dyDescent="0.25">
      <c r="A47" s="14" t="s">
        <v>35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A5" sqref="A5"/>
    </sheetView>
  </sheetViews>
  <sheetFormatPr defaultColWidth="8.85546875" defaultRowHeight="15" x14ac:dyDescent="0.2"/>
  <cols>
    <col min="1" max="1" width="18.140625" style="6" bestFit="1" customWidth="1"/>
    <col min="2" max="3" width="16.285156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6.285156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6.285156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6.285156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6.285156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6.285156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6.285156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6.285156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6.285156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6.285156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6.285156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6.285156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6.285156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6.285156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6.285156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6.285156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6.285156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6.285156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6.285156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6.285156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6.285156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6.285156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6.285156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6.285156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6.285156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6.285156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6.285156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6.285156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6.285156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6.285156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6.285156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6.285156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6.285156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6.285156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6.285156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6.285156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6.285156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6.285156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6.285156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6.285156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6.285156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6.285156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6.285156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6.285156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6.285156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6.285156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6.285156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6.285156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6.285156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6.285156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6.285156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6.285156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6.285156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6.285156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6.285156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6.285156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6.285156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6.285156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6.285156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6.285156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6.285156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6.285156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6.285156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6.285156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15.75" x14ac:dyDescent="0.25">
      <c r="A2" s="29" t="s">
        <v>33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15.75" x14ac:dyDescent="0.25">
      <c r="A3" s="24"/>
      <c r="B3" s="24"/>
      <c r="C3" s="24"/>
      <c r="D3" s="24"/>
      <c r="E3" s="24"/>
      <c r="F3" s="24"/>
      <c r="G3" s="24"/>
      <c r="H3" s="24"/>
      <c r="I3" s="24"/>
    </row>
    <row r="4" spans="1:9" ht="15.75" x14ac:dyDescent="0.25">
      <c r="A4" s="19" t="s">
        <v>43</v>
      </c>
      <c r="B4" s="4"/>
      <c r="C4" s="4"/>
      <c r="D4" s="4"/>
      <c r="E4" s="5"/>
      <c r="F4" s="5"/>
      <c r="G4" s="5"/>
      <c r="H4" s="5"/>
      <c r="I4" s="5"/>
    </row>
    <row r="5" spans="1:9" ht="15.75" x14ac:dyDescent="0.25">
      <c r="A5" s="19"/>
      <c r="B5" s="4"/>
      <c r="C5" s="4"/>
      <c r="D5" s="4"/>
      <c r="E5" s="5"/>
      <c r="F5" s="5"/>
      <c r="G5" s="5"/>
      <c r="H5" s="5"/>
      <c r="I5" s="5"/>
    </row>
    <row r="6" spans="1:9" s="10" customFormat="1" ht="32.450000000000003" customHeight="1" thickBot="1" x14ac:dyDescent="0.3">
      <c r="A6" s="7" t="s">
        <v>49</v>
      </c>
      <c r="B6" s="8" t="s">
        <v>36</v>
      </c>
      <c r="C6" s="8" t="s">
        <v>37</v>
      </c>
      <c r="D6" s="8" t="s">
        <v>1</v>
      </c>
      <c r="E6" s="9" t="s">
        <v>2</v>
      </c>
      <c r="F6" s="9" t="s">
        <v>38</v>
      </c>
      <c r="G6" s="9" t="s">
        <v>39</v>
      </c>
      <c r="H6" s="9" t="s">
        <v>1</v>
      </c>
      <c r="I6" s="9" t="s">
        <v>2</v>
      </c>
    </row>
    <row r="7" spans="1:9" s="5" customFormat="1" x14ac:dyDescent="0.2">
      <c r="A7" s="5" t="s">
        <v>3</v>
      </c>
      <c r="B7" s="11">
        <v>2965</v>
      </c>
      <c r="C7" s="11">
        <v>3120</v>
      </c>
      <c r="D7" s="11">
        <f t="shared" ref="D7:D8" si="0">C7-B7</f>
        <v>155</v>
      </c>
      <c r="E7" s="12">
        <f t="shared" ref="E7:E8" si="1">(C7-B7)/B7</f>
        <v>5.2276559865092748E-2</v>
      </c>
      <c r="F7" s="13">
        <v>15233.5</v>
      </c>
      <c r="G7" s="13">
        <v>16486</v>
      </c>
      <c r="H7" s="11">
        <f>G7-F7</f>
        <v>1252.5</v>
      </c>
      <c r="I7" s="12">
        <f>(G7-F7)/F7</f>
        <v>8.2220107001017492E-2</v>
      </c>
    </row>
    <row r="8" spans="1:9" s="5" customFormat="1" x14ac:dyDescent="0.2">
      <c r="A8" s="5" t="s">
        <v>4</v>
      </c>
      <c r="B8" s="11">
        <v>1791</v>
      </c>
      <c r="C8" s="11">
        <v>1681</v>
      </c>
      <c r="D8" s="11">
        <f t="shared" si="0"/>
        <v>-110</v>
      </c>
      <c r="E8" s="12">
        <f t="shared" si="1"/>
        <v>-6.1418202121719709E-2</v>
      </c>
      <c r="F8" s="13">
        <v>8073.5</v>
      </c>
      <c r="G8" s="13">
        <v>8102.5</v>
      </c>
      <c r="H8" s="11">
        <f>G8-F8</f>
        <v>29</v>
      </c>
      <c r="I8" s="12">
        <f>(G8-F8)/F8</f>
        <v>3.5919985136557875E-3</v>
      </c>
    </row>
    <row r="9" spans="1:9" s="5" customFormat="1" x14ac:dyDescent="0.2">
      <c r="A9" s="5" t="s">
        <v>5</v>
      </c>
      <c r="B9" s="11"/>
      <c r="C9" s="11"/>
      <c r="D9" s="11"/>
      <c r="E9" s="12"/>
      <c r="F9" s="13"/>
      <c r="G9" s="13"/>
      <c r="H9" s="11"/>
      <c r="I9" s="12"/>
    </row>
    <row r="10" spans="1:9" s="5" customFormat="1" x14ac:dyDescent="0.2">
      <c r="A10" s="5" t="s">
        <v>6</v>
      </c>
      <c r="B10" s="11">
        <v>1</v>
      </c>
      <c r="C10" s="11">
        <v>6</v>
      </c>
      <c r="D10" s="11">
        <f>C10-B10</f>
        <v>5</v>
      </c>
      <c r="E10" s="12">
        <f>(C10-B10)/B10</f>
        <v>5</v>
      </c>
      <c r="F10" s="13">
        <v>4</v>
      </c>
      <c r="G10" s="13">
        <v>28</v>
      </c>
      <c r="H10" s="11">
        <f>G10-F10</f>
        <v>24</v>
      </c>
      <c r="I10" s="12">
        <f>(G10-F10)/F10</f>
        <v>6</v>
      </c>
    </row>
    <row r="11" spans="1:9" s="5" customFormat="1" x14ac:dyDescent="0.2">
      <c r="A11" s="5" t="s">
        <v>7</v>
      </c>
      <c r="B11" s="11">
        <v>53</v>
      </c>
      <c r="C11" s="11">
        <v>72</v>
      </c>
      <c r="D11" s="11">
        <f>C11-B11</f>
        <v>19</v>
      </c>
      <c r="E11" s="12">
        <f>(C11-B11)/B11</f>
        <v>0.35849056603773582</v>
      </c>
      <c r="F11" s="13">
        <v>373</v>
      </c>
      <c r="G11" s="13">
        <v>216</v>
      </c>
      <c r="H11" s="11">
        <f>G11-F11</f>
        <v>-157</v>
      </c>
      <c r="I11" s="12">
        <f>(G11-F11)/F11</f>
        <v>-0.42091152815013405</v>
      </c>
    </row>
    <row r="12" spans="1:9" s="5" customFormat="1" x14ac:dyDescent="0.2">
      <c r="A12" s="5" t="s">
        <v>8</v>
      </c>
      <c r="B12" s="11">
        <v>22</v>
      </c>
      <c r="C12" s="11">
        <v>4</v>
      </c>
      <c r="D12" s="11">
        <f>C12-B12</f>
        <v>-18</v>
      </c>
      <c r="E12" s="12">
        <f>(C12-B12)/B12</f>
        <v>-0.81818181818181823</v>
      </c>
      <c r="F12" s="13">
        <v>108</v>
      </c>
      <c r="G12" s="13">
        <v>12</v>
      </c>
      <c r="H12" s="11">
        <f>G12-F12</f>
        <v>-96</v>
      </c>
      <c r="I12" s="12">
        <f>(G12-F12)/F12</f>
        <v>-0.88888888888888884</v>
      </c>
    </row>
    <row r="13" spans="1:9" s="5" customFormat="1" x14ac:dyDescent="0.2">
      <c r="A13" s="5" t="s">
        <v>9</v>
      </c>
      <c r="B13" s="11"/>
      <c r="C13" s="11"/>
      <c r="D13" s="11"/>
      <c r="E13" s="12"/>
      <c r="F13" s="13"/>
      <c r="G13" s="13"/>
      <c r="H13" s="11"/>
      <c r="I13" s="12"/>
    </row>
    <row r="14" spans="1:9" s="5" customFormat="1" x14ac:dyDescent="0.2">
      <c r="A14" s="5" t="s">
        <v>10</v>
      </c>
      <c r="B14" s="11">
        <v>1255</v>
      </c>
      <c r="C14" s="11">
        <v>1299</v>
      </c>
      <c r="D14" s="11">
        <f>C14-B14</f>
        <v>44</v>
      </c>
      <c r="E14" s="12">
        <f>(C14-B14)/B14</f>
        <v>3.5059760956175301E-2</v>
      </c>
      <c r="F14" s="13">
        <v>5212</v>
      </c>
      <c r="G14" s="13">
        <v>5899</v>
      </c>
      <c r="H14" s="11">
        <f>G14-F14</f>
        <v>687</v>
      </c>
      <c r="I14" s="12">
        <f>(G14-F14)/F14</f>
        <v>0.13181120491174214</v>
      </c>
    </row>
    <row r="15" spans="1:9" s="5" customFormat="1" x14ac:dyDescent="0.2">
      <c r="A15" s="5" t="s">
        <v>11</v>
      </c>
      <c r="B15" s="11">
        <v>230</v>
      </c>
      <c r="C15" s="11">
        <v>501</v>
      </c>
      <c r="D15" s="11">
        <f>C15-B15</f>
        <v>271</v>
      </c>
      <c r="E15" s="12">
        <f>(C15-B15)/B15</f>
        <v>1.1782608695652175</v>
      </c>
      <c r="F15" s="13">
        <v>1463</v>
      </c>
      <c r="G15" s="13">
        <v>2228.5</v>
      </c>
      <c r="H15" s="11">
        <f>G15-F15</f>
        <v>765.5</v>
      </c>
      <c r="I15" s="12">
        <f>(G15-F15)/F15</f>
        <v>0.52323991797676006</v>
      </c>
    </row>
    <row r="16" spans="1:9" s="5" customFormat="1" ht="13.15" customHeight="1" x14ac:dyDescent="0.2">
      <c r="B16" s="11"/>
      <c r="C16" s="11"/>
      <c r="D16" s="11"/>
      <c r="E16" s="12"/>
      <c r="F16" s="13"/>
      <c r="G16" s="13"/>
      <c r="H16" s="13"/>
      <c r="I16" s="13"/>
    </row>
    <row r="17" spans="1:9" s="5" customFormat="1" x14ac:dyDescent="0.2">
      <c r="A17" s="5" t="s">
        <v>12</v>
      </c>
      <c r="B17" s="11">
        <v>51</v>
      </c>
      <c r="C17" s="11">
        <v>100</v>
      </c>
      <c r="D17" s="11">
        <f t="shared" ref="D17:D25" si="2">C17-B17</f>
        <v>49</v>
      </c>
      <c r="E17" s="12">
        <f t="shared" ref="E17:E25" si="3">(C17-B17)/B17</f>
        <v>0.96078431372549022</v>
      </c>
      <c r="F17" s="13">
        <v>184</v>
      </c>
      <c r="G17" s="13">
        <v>389</v>
      </c>
      <c r="H17" s="11">
        <f t="shared" ref="H17:H25" si="4">G17-F17</f>
        <v>205</v>
      </c>
      <c r="I17" s="12">
        <f t="shared" ref="I17:I25" si="5">(G17-F17)/F17</f>
        <v>1.1141304347826086</v>
      </c>
    </row>
    <row r="18" spans="1:9" s="5" customFormat="1" x14ac:dyDescent="0.2">
      <c r="A18" s="5" t="s">
        <v>13</v>
      </c>
      <c r="B18" s="11">
        <v>900</v>
      </c>
      <c r="C18" s="11">
        <v>860</v>
      </c>
      <c r="D18" s="11">
        <f t="shared" si="2"/>
        <v>-40</v>
      </c>
      <c r="E18" s="12">
        <f t="shared" si="3"/>
        <v>-4.4444444444444446E-2</v>
      </c>
      <c r="F18" s="13">
        <v>3449</v>
      </c>
      <c r="G18" s="13">
        <v>3777</v>
      </c>
      <c r="H18" s="11">
        <f t="shared" si="4"/>
        <v>328</v>
      </c>
      <c r="I18" s="12">
        <f t="shared" si="5"/>
        <v>9.5100028993911276E-2</v>
      </c>
    </row>
    <row r="19" spans="1:9" s="5" customFormat="1" x14ac:dyDescent="0.2">
      <c r="A19" s="5" t="s">
        <v>14</v>
      </c>
      <c r="B19" s="11">
        <v>544</v>
      </c>
      <c r="C19" s="11">
        <v>548</v>
      </c>
      <c r="D19" s="11">
        <f t="shared" si="2"/>
        <v>4</v>
      </c>
      <c r="E19" s="12">
        <f t="shared" si="3"/>
        <v>7.3529411764705881E-3</v>
      </c>
      <c r="F19" s="13">
        <v>2374</v>
      </c>
      <c r="G19" s="13">
        <v>2469</v>
      </c>
      <c r="H19" s="11">
        <f t="shared" si="4"/>
        <v>95</v>
      </c>
      <c r="I19" s="12">
        <f t="shared" si="5"/>
        <v>4.0016849199663015E-2</v>
      </c>
    </row>
    <row r="20" spans="1:9" s="5" customFormat="1" x14ac:dyDescent="0.2">
      <c r="A20" s="5" t="s">
        <v>15</v>
      </c>
      <c r="B20" s="11">
        <v>125</v>
      </c>
      <c r="C20" s="11">
        <v>134</v>
      </c>
      <c r="D20" s="11">
        <f t="shared" si="2"/>
        <v>9</v>
      </c>
      <c r="E20" s="12">
        <f t="shared" si="3"/>
        <v>7.1999999999999995E-2</v>
      </c>
      <c r="F20" s="13">
        <v>571.5</v>
      </c>
      <c r="G20" s="13">
        <v>651.5</v>
      </c>
      <c r="H20" s="11">
        <f t="shared" si="4"/>
        <v>80</v>
      </c>
      <c r="I20" s="12">
        <f t="shared" si="5"/>
        <v>0.1399825021872266</v>
      </c>
    </row>
    <row r="21" spans="1:9" s="5" customFormat="1" x14ac:dyDescent="0.2">
      <c r="A21" s="5" t="s">
        <v>16</v>
      </c>
      <c r="B21" s="11">
        <v>57</v>
      </c>
      <c r="C21" s="11">
        <v>36</v>
      </c>
      <c r="D21" s="11">
        <f t="shared" si="2"/>
        <v>-21</v>
      </c>
      <c r="E21" s="12">
        <f t="shared" si="3"/>
        <v>-0.36842105263157893</v>
      </c>
      <c r="F21" s="13">
        <v>183</v>
      </c>
      <c r="G21" s="13">
        <v>111</v>
      </c>
      <c r="H21" s="11">
        <f t="shared" si="4"/>
        <v>-72</v>
      </c>
      <c r="I21" s="12">
        <f t="shared" si="5"/>
        <v>-0.39344262295081966</v>
      </c>
    </row>
    <row r="22" spans="1:9" s="5" customFormat="1" x14ac:dyDescent="0.2">
      <c r="A22" s="5" t="s">
        <v>17</v>
      </c>
      <c r="B22" s="11">
        <v>119</v>
      </c>
      <c r="C22" s="11">
        <v>127</v>
      </c>
      <c r="D22" s="11">
        <f t="shared" si="2"/>
        <v>8</v>
      </c>
      <c r="E22" s="12">
        <f t="shared" si="3"/>
        <v>6.7226890756302518E-2</v>
      </c>
      <c r="F22" s="13">
        <v>367</v>
      </c>
      <c r="G22" s="13">
        <v>382</v>
      </c>
      <c r="H22" s="11">
        <f t="shared" si="4"/>
        <v>15</v>
      </c>
      <c r="I22" s="12">
        <f t="shared" si="5"/>
        <v>4.0871934604904632E-2</v>
      </c>
    </row>
    <row r="23" spans="1:9" s="5" customFormat="1" x14ac:dyDescent="0.2">
      <c r="A23" s="5" t="s">
        <v>18</v>
      </c>
      <c r="B23" s="11">
        <v>48</v>
      </c>
      <c r="C23" s="11">
        <v>35</v>
      </c>
      <c r="D23" s="11">
        <f t="shared" si="2"/>
        <v>-13</v>
      </c>
      <c r="E23" s="12">
        <f t="shared" si="3"/>
        <v>-0.27083333333333331</v>
      </c>
      <c r="F23" s="13">
        <v>114</v>
      </c>
      <c r="G23" s="13">
        <v>62</v>
      </c>
      <c r="H23" s="11">
        <f t="shared" si="4"/>
        <v>-52</v>
      </c>
      <c r="I23" s="12">
        <f t="shared" si="5"/>
        <v>-0.45614035087719296</v>
      </c>
    </row>
    <row r="24" spans="1:9" s="5" customFormat="1" x14ac:dyDescent="0.2">
      <c r="A24" s="5" t="s">
        <v>19</v>
      </c>
      <c r="B24" s="11">
        <v>35</v>
      </c>
      <c r="C24" s="11">
        <v>47</v>
      </c>
      <c r="D24" s="11">
        <f t="shared" si="2"/>
        <v>12</v>
      </c>
      <c r="E24" s="12">
        <f t="shared" si="3"/>
        <v>0.34285714285714286</v>
      </c>
      <c r="F24" s="13">
        <v>84</v>
      </c>
      <c r="G24" s="13">
        <v>122</v>
      </c>
      <c r="H24" s="11">
        <f t="shared" si="4"/>
        <v>38</v>
      </c>
      <c r="I24" s="12">
        <f t="shared" si="5"/>
        <v>0.45238095238095238</v>
      </c>
    </row>
    <row r="25" spans="1:9" s="5" customFormat="1" x14ac:dyDescent="0.2">
      <c r="A25" s="5" t="s">
        <v>20</v>
      </c>
      <c r="B25" s="11">
        <v>76</v>
      </c>
      <c r="C25" s="11">
        <v>69</v>
      </c>
      <c r="D25" s="11">
        <f t="shared" si="2"/>
        <v>-7</v>
      </c>
      <c r="E25" s="12">
        <f t="shared" si="3"/>
        <v>-9.2105263157894732E-2</v>
      </c>
      <c r="F25" s="13">
        <v>76</v>
      </c>
      <c r="G25" s="13">
        <v>69</v>
      </c>
      <c r="H25" s="11">
        <f t="shared" si="4"/>
        <v>-7</v>
      </c>
      <c r="I25" s="12">
        <f t="shared" si="5"/>
        <v>-9.2105263157894732E-2</v>
      </c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B27" s="11"/>
      <c r="C27" s="11"/>
      <c r="D27" s="11"/>
      <c r="E27" s="13"/>
      <c r="F27" s="13"/>
      <c r="G27" s="13"/>
      <c r="H27" s="13"/>
      <c r="I27" s="13"/>
    </row>
    <row r="28" spans="1:9" s="5" customFormat="1" x14ac:dyDescent="0.2">
      <c r="A28" s="5" t="s">
        <v>21</v>
      </c>
      <c r="B28" s="11">
        <v>6875</v>
      </c>
      <c r="C28" s="11">
        <v>7453</v>
      </c>
      <c r="D28" s="11">
        <f t="shared" ref="D28:D33" si="6">C28-B28</f>
        <v>578</v>
      </c>
      <c r="E28" s="12">
        <f t="shared" ref="E28:E33" si="7">(C28-B28)/B28</f>
        <v>8.4072727272727271E-2</v>
      </c>
      <c r="F28" s="13">
        <v>36924.699999999997</v>
      </c>
      <c r="G28" s="13">
        <v>37634.5</v>
      </c>
      <c r="H28" s="11">
        <f t="shared" ref="H28:H33" si="8">G28-F28</f>
        <v>709.80000000000291</v>
      </c>
      <c r="I28" s="12">
        <f t="shared" ref="I28:I33" si="9">(G28-F28)/F28</f>
        <v>1.9222904993134757E-2</v>
      </c>
    </row>
    <row r="29" spans="1:9" s="5" customFormat="1" x14ac:dyDescent="0.2">
      <c r="A29" s="5" t="s">
        <v>22</v>
      </c>
      <c r="B29" s="11">
        <v>5623</v>
      </c>
      <c r="C29" s="11">
        <v>6409</v>
      </c>
      <c r="D29" s="11">
        <f t="shared" si="6"/>
        <v>786</v>
      </c>
      <c r="E29" s="12">
        <f t="shared" si="7"/>
        <v>0.13978303396763295</v>
      </c>
      <c r="F29" s="13">
        <v>30427.5</v>
      </c>
      <c r="G29" s="13">
        <v>31191</v>
      </c>
      <c r="H29" s="11">
        <f t="shared" si="8"/>
        <v>763.5</v>
      </c>
      <c r="I29" s="12">
        <f t="shared" si="9"/>
        <v>2.5092432832141978E-2</v>
      </c>
    </row>
    <row r="30" spans="1:9" s="5" customFormat="1" x14ac:dyDescent="0.2">
      <c r="A30" s="5" t="s">
        <v>23</v>
      </c>
      <c r="B30" s="11">
        <v>767</v>
      </c>
      <c r="C30" s="11">
        <v>826</v>
      </c>
      <c r="D30" s="11">
        <f t="shared" si="6"/>
        <v>59</v>
      </c>
      <c r="E30" s="12">
        <f t="shared" si="7"/>
        <v>7.6923076923076927E-2</v>
      </c>
      <c r="F30" s="13">
        <v>2966</v>
      </c>
      <c r="G30" s="13">
        <v>3259</v>
      </c>
      <c r="H30" s="11">
        <f t="shared" si="8"/>
        <v>293</v>
      </c>
      <c r="I30" s="12">
        <f t="shared" si="9"/>
        <v>9.8786244099797707E-2</v>
      </c>
    </row>
    <row r="31" spans="1:9" s="5" customFormat="1" x14ac:dyDescent="0.2">
      <c r="A31" s="5" t="s">
        <v>24</v>
      </c>
      <c r="B31" s="11">
        <v>209</v>
      </c>
      <c r="C31" s="11">
        <v>190</v>
      </c>
      <c r="D31" s="11">
        <f t="shared" si="6"/>
        <v>-19</v>
      </c>
      <c r="E31" s="12">
        <f t="shared" si="7"/>
        <v>-9.0909090909090912E-2</v>
      </c>
      <c r="F31" s="13">
        <v>627</v>
      </c>
      <c r="G31" s="13">
        <v>638</v>
      </c>
      <c r="H31" s="11">
        <f t="shared" si="8"/>
        <v>11</v>
      </c>
      <c r="I31" s="12">
        <f t="shared" si="9"/>
        <v>1.7543859649122806E-2</v>
      </c>
    </row>
    <row r="32" spans="1:9" s="5" customFormat="1" x14ac:dyDescent="0.2">
      <c r="A32" s="5" t="s">
        <v>25</v>
      </c>
      <c r="B32" s="11">
        <v>443</v>
      </c>
      <c r="C32" s="11">
        <v>426</v>
      </c>
      <c r="D32" s="11">
        <f t="shared" si="6"/>
        <v>-17</v>
      </c>
      <c r="E32" s="12">
        <f t="shared" si="7"/>
        <v>-3.8374717832957109E-2</v>
      </c>
      <c r="F32" s="13">
        <v>1865</v>
      </c>
      <c r="G32" s="13">
        <v>1944</v>
      </c>
      <c r="H32" s="11">
        <f t="shared" si="8"/>
        <v>79</v>
      </c>
      <c r="I32" s="12">
        <f t="shared" si="9"/>
        <v>4.2359249329758715E-2</v>
      </c>
    </row>
    <row r="33" spans="1:9" s="5" customFormat="1" x14ac:dyDescent="0.2">
      <c r="A33" s="5" t="s">
        <v>26</v>
      </c>
      <c r="B33" s="11">
        <v>456</v>
      </c>
      <c r="C33" s="11">
        <v>203</v>
      </c>
      <c r="D33" s="11">
        <f t="shared" si="6"/>
        <v>-253</v>
      </c>
      <c r="E33" s="12">
        <f t="shared" si="7"/>
        <v>-0.55482456140350878</v>
      </c>
      <c r="F33" s="13">
        <v>1039.2</v>
      </c>
      <c r="G33" s="13">
        <v>602.5</v>
      </c>
      <c r="H33" s="11">
        <f t="shared" si="8"/>
        <v>-436.70000000000005</v>
      </c>
      <c r="I33" s="12">
        <f t="shared" si="9"/>
        <v>-0.42022709776751349</v>
      </c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B35" s="11"/>
      <c r="C35" s="11"/>
      <c r="D35" s="11"/>
      <c r="E35" s="13"/>
      <c r="F35" s="13"/>
      <c r="G35" s="13"/>
      <c r="H35" s="13"/>
      <c r="I35" s="13"/>
    </row>
    <row r="36" spans="1:9" s="5" customFormat="1" x14ac:dyDescent="0.2">
      <c r="A36" s="5" t="s">
        <v>27</v>
      </c>
      <c r="B36" s="11">
        <v>1264</v>
      </c>
      <c r="C36" s="11">
        <v>1207</v>
      </c>
      <c r="D36" s="11">
        <f>C36-B36</f>
        <v>-57</v>
      </c>
      <c r="E36" s="12">
        <f>(C36-B36)/B36</f>
        <v>-4.5094936708860757E-2</v>
      </c>
      <c r="F36" s="13">
        <v>6005</v>
      </c>
      <c r="G36" s="13">
        <v>5955</v>
      </c>
      <c r="H36" s="11">
        <f>G36-F36</f>
        <v>-50</v>
      </c>
      <c r="I36" s="12">
        <f>(G36-F36)/F36</f>
        <v>-8.3263946711074101E-3</v>
      </c>
    </row>
    <row r="37" spans="1:9" s="5" customFormat="1" x14ac:dyDescent="0.2">
      <c r="A37" s="5" t="s">
        <v>28</v>
      </c>
      <c r="B37" s="11">
        <v>765</v>
      </c>
      <c r="C37" s="11">
        <v>762</v>
      </c>
      <c r="D37" s="11">
        <f>C37-B37</f>
        <v>-3</v>
      </c>
      <c r="E37" s="12">
        <f>(C37-B37)/B37</f>
        <v>-3.9215686274509803E-3</v>
      </c>
      <c r="F37" s="13">
        <v>3518</v>
      </c>
      <c r="G37" s="13">
        <v>3690.5</v>
      </c>
      <c r="H37" s="11">
        <f>G37-F37</f>
        <v>172.5</v>
      </c>
      <c r="I37" s="12">
        <f>(G37-F37)/F37</f>
        <v>4.9033541785105175E-2</v>
      </c>
    </row>
    <row r="38" spans="1:9" s="5" customFormat="1" x14ac:dyDescent="0.2">
      <c r="A38" s="5" t="s">
        <v>29</v>
      </c>
      <c r="B38" s="11">
        <v>219</v>
      </c>
      <c r="C38" s="11">
        <v>180</v>
      </c>
      <c r="D38" s="11">
        <f>C38-B38</f>
        <v>-39</v>
      </c>
      <c r="E38" s="12">
        <f>(C38-B38)/B38</f>
        <v>-0.17808219178082191</v>
      </c>
      <c r="F38" s="13">
        <v>803</v>
      </c>
      <c r="G38" s="13">
        <v>676</v>
      </c>
      <c r="H38" s="11">
        <f>G38-F38</f>
        <v>-127</v>
      </c>
      <c r="I38" s="12">
        <f>(G38-F38)/F38</f>
        <v>-0.15815691158156911</v>
      </c>
    </row>
    <row r="39" spans="1:9" s="5" customFormat="1" x14ac:dyDescent="0.2">
      <c r="A39" s="5" t="s">
        <v>30</v>
      </c>
      <c r="B39" s="11">
        <v>458</v>
      </c>
      <c r="C39" s="11">
        <v>432</v>
      </c>
      <c r="D39" s="11">
        <f>C39-B39</f>
        <v>-26</v>
      </c>
      <c r="E39" s="12">
        <f>(C39-B39)/B39</f>
        <v>-5.6768558951965066E-2</v>
      </c>
      <c r="F39" s="13">
        <v>1684</v>
      </c>
      <c r="G39" s="13">
        <v>1588.5</v>
      </c>
      <c r="H39" s="11">
        <f>G39-F39</f>
        <v>-95.5</v>
      </c>
      <c r="I39" s="12">
        <f>(G39-F39)/F39</f>
        <v>-5.6710213776722092E-2</v>
      </c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B41" s="11"/>
      <c r="C41" s="11"/>
      <c r="D41" s="11"/>
      <c r="E41" s="13"/>
      <c r="F41" s="13"/>
      <c r="G41" s="13"/>
      <c r="H41" s="13"/>
      <c r="I41" s="13"/>
    </row>
    <row r="42" spans="1:9" s="5" customFormat="1" x14ac:dyDescent="0.2">
      <c r="A42" s="5" t="s">
        <v>31</v>
      </c>
      <c r="B42" s="11">
        <v>10754</v>
      </c>
      <c r="C42" s="11">
        <v>11438</v>
      </c>
      <c r="D42" s="11">
        <f>C42-B42</f>
        <v>684</v>
      </c>
      <c r="E42" s="12">
        <f>(C42-B42)/B42</f>
        <v>6.3604240282685506E-2</v>
      </c>
      <c r="F42" s="13">
        <v>58163.199999999997</v>
      </c>
      <c r="G42" s="13">
        <v>60075.5</v>
      </c>
      <c r="H42" s="11">
        <f>G42-F42</f>
        <v>1912.3000000000029</v>
      </c>
      <c r="I42" s="12">
        <f>(G42-F42)/F42</f>
        <v>3.2878177266725407E-2</v>
      </c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5.75" x14ac:dyDescent="0.25">
      <c r="A45" s="6" t="s">
        <v>32</v>
      </c>
      <c r="B45" s="4"/>
      <c r="C45" s="4"/>
      <c r="D45" s="4"/>
      <c r="E45" s="5"/>
      <c r="F45" s="5"/>
      <c r="G45" s="5"/>
      <c r="H45" s="5"/>
      <c r="I45" s="5"/>
    </row>
    <row r="46" spans="1:9" ht="9" customHeight="1" x14ac:dyDescent="0.2"/>
    <row r="47" spans="1:9" ht="18.75" x14ac:dyDescent="0.25">
      <c r="A47" s="14" t="s">
        <v>35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A5" sqref="A5"/>
    </sheetView>
  </sheetViews>
  <sheetFormatPr defaultColWidth="8.85546875" defaultRowHeight="15" x14ac:dyDescent="0.2"/>
  <cols>
    <col min="1" max="1" width="18.140625" style="6" bestFit="1" customWidth="1"/>
    <col min="2" max="3" width="16.285156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6.285156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6.285156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6.285156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6.285156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6.285156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6.285156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6.285156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6.285156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6.285156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6.285156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6.285156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6.285156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6.285156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6.285156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6.285156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6.285156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6.285156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6.285156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6.285156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6.285156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6.285156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6.285156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6.285156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6.285156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6.285156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6.285156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6.285156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6.285156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6.285156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6.285156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6.285156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6.285156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6.285156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6.285156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6.285156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6.285156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6.285156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6.285156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6.285156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6.285156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6.285156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6.285156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6.285156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6.285156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6.285156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6.285156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6.285156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6.285156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6.285156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6.285156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6.285156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6.285156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6.285156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6.285156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6.285156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6.285156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6.285156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6.285156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6.285156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6.285156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6.285156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6.285156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6.285156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15.75" x14ac:dyDescent="0.25">
      <c r="A2" s="29" t="s">
        <v>33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15.75" x14ac:dyDescent="0.25">
      <c r="A3" s="23"/>
      <c r="B3" s="23"/>
      <c r="C3" s="23"/>
      <c r="D3" s="23"/>
      <c r="E3" s="23"/>
      <c r="F3" s="23"/>
      <c r="G3" s="23"/>
      <c r="H3" s="23"/>
      <c r="I3" s="23"/>
    </row>
    <row r="4" spans="1:9" ht="15.75" x14ac:dyDescent="0.25">
      <c r="A4" s="19" t="s">
        <v>43</v>
      </c>
      <c r="B4" s="4"/>
      <c r="C4" s="4"/>
      <c r="D4" s="4"/>
      <c r="E4" s="5"/>
      <c r="F4" s="5"/>
      <c r="G4" s="5"/>
      <c r="H4" s="5"/>
      <c r="I4" s="5"/>
    </row>
    <row r="5" spans="1:9" ht="15.75" x14ac:dyDescent="0.25">
      <c r="A5" s="19"/>
      <c r="B5" s="4"/>
      <c r="C5" s="4"/>
      <c r="D5" s="4"/>
      <c r="E5" s="5"/>
      <c r="F5" s="5"/>
      <c r="G5" s="5"/>
      <c r="H5" s="5"/>
      <c r="I5" s="5"/>
    </row>
    <row r="6" spans="1:9" s="10" customFormat="1" ht="32.450000000000003" customHeight="1" thickBot="1" x14ac:dyDescent="0.3">
      <c r="A6" s="7" t="s">
        <v>48</v>
      </c>
      <c r="B6" s="8" t="s">
        <v>36</v>
      </c>
      <c r="C6" s="8" t="s">
        <v>37</v>
      </c>
      <c r="D6" s="8" t="s">
        <v>1</v>
      </c>
      <c r="E6" s="9" t="s">
        <v>2</v>
      </c>
      <c r="F6" s="9" t="s">
        <v>38</v>
      </c>
      <c r="G6" s="9" t="s">
        <v>39</v>
      </c>
      <c r="H6" s="9" t="s">
        <v>1</v>
      </c>
      <c r="I6" s="9" t="s">
        <v>2</v>
      </c>
    </row>
    <row r="7" spans="1:9" s="5" customFormat="1" x14ac:dyDescent="0.2">
      <c r="A7" s="5" t="s">
        <v>3</v>
      </c>
      <c r="B7" s="11">
        <v>2420</v>
      </c>
      <c r="C7" s="11">
        <v>2658</v>
      </c>
      <c r="D7" s="11">
        <f t="shared" ref="D7:D8" si="0">C7-B7</f>
        <v>238</v>
      </c>
      <c r="E7" s="12">
        <f t="shared" ref="E7:E8" si="1">(C7-B7)/B7</f>
        <v>9.8347107438016529E-2</v>
      </c>
      <c r="F7" s="13">
        <v>13090.5</v>
      </c>
      <c r="G7" s="13">
        <v>14993.5</v>
      </c>
      <c r="H7" s="11">
        <f>G7-F7</f>
        <v>1903</v>
      </c>
      <c r="I7" s="12">
        <f>(G7-F7)/F7</f>
        <v>0.1453725984492571</v>
      </c>
    </row>
    <row r="8" spans="1:9" s="5" customFormat="1" x14ac:dyDescent="0.2">
      <c r="A8" s="5" t="s">
        <v>4</v>
      </c>
      <c r="B8" s="11">
        <v>1565</v>
      </c>
      <c r="C8" s="11">
        <v>1511</v>
      </c>
      <c r="D8" s="11">
        <f t="shared" si="0"/>
        <v>-54</v>
      </c>
      <c r="E8" s="12">
        <f t="shared" si="1"/>
        <v>-3.4504792332268372E-2</v>
      </c>
      <c r="F8" s="13">
        <v>7527.5</v>
      </c>
      <c r="G8" s="13">
        <v>7599.5</v>
      </c>
      <c r="H8" s="11">
        <f>G8-F8</f>
        <v>72</v>
      </c>
      <c r="I8" s="12">
        <f>(G8-F8)/F8</f>
        <v>9.5649285951511127E-3</v>
      </c>
    </row>
    <row r="9" spans="1:9" s="5" customFormat="1" x14ac:dyDescent="0.2">
      <c r="A9" s="5" t="s">
        <v>5</v>
      </c>
      <c r="B9" s="11"/>
      <c r="C9" s="11"/>
      <c r="D9" s="11"/>
      <c r="E9" s="12"/>
      <c r="F9" s="13"/>
      <c r="G9" s="13"/>
      <c r="H9" s="11"/>
      <c r="I9" s="12"/>
    </row>
    <row r="10" spans="1:9" s="5" customFormat="1" x14ac:dyDescent="0.2">
      <c r="A10" s="5" t="s">
        <v>6</v>
      </c>
      <c r="B10" s="11">
        <v>1</v>
      </c>
      <c r="C10" s="11">
        <v>10</v>
      </c>
      <c r="D10" s="11">
        <f>C10-B10</f>
        <v>9</v>
      </c>
      <c r="E10" s="12">
        <f>(C10-B10)/B10</f>
        <v>9</v>
      </c>
      <c r="F10" s="13">
        <v>4</v>
      </c>
      <c r="G10" s="13">
        <v>46</v>
      </c>
      <c r="H10" s="11">
        <f>G10-F10</f>
        <v>42</v>
      </c>
      <c r="I10" s="12">
        <f>(G10-F10)/F10</f>
        <v>10.5</v>
      </c>
    </row>
    <row r="11" spans="1:9" s="5" customFormat="1" x14ac:dyDescent="0.2">
      <c r="A11" s="5" t="s">
        <v>7</v>
      </c>
      <c r="B11" s="11">
        <v>8</v>
      </c>
      <c r="C11" s="11">
        <v>17</v>
      </c>
      <c r="D11" s="11">
        <f>C11-B11</f>
        <v>9</v>
      </c>
      <c r="E11" s="12">
        <f>(C11-B11)/B11</f>
        <v>1.125</v>
      </c>
      <c r="F11" s="13">
        <v>22</v>
      </c>
      <c r="G11" s="13">
        <v>51</v>
      </c>
      <c r="H11" s="11">
        <f>G11-F11</f>
        <v>29</v>
      </c>
      <c r="I11" s="12">
        <f>(G11-F11)/F11</f>
        <v>1.3181818181818181</v>
      </c>
    </row>
    <row r="12" spans="1:9" s="5" customFormat="1" x14ac:dyDescent="0.2">
      <c r="A12" s="5" t="s">
        <v>8</v>
      </c>
      <c r="B12" s="11">
        <v>18</v>
      </c>
      <c r="C12" s="11">
        <v>2</v>
      </c>
      <c r="D12" s="11">
        <f>C12-B12</f>
        <v>-16</v>
      </c>
      <c r="E12" s="12">
        <f>(C12-B12)/B12</f>
        <v>-0.88888888888888884</v>
      </c>
      <c r="F12" s="13">
        <v>96</v>
      </c>
      <c r="G12" s="13">
        <v>6</v>
      </c>
      <c r="H12" s="11">
        <f>G12-F12</f>
        <v>-90</v>
      </c>
      <c r="I12" s="12">
        <f>(G12-F12)/F12</f>
        <v>-0.9375</v>
      </c>
    </row>
    <row r="13" spans="1:9" s="5" customFormat="1" x14ac:dyDescent="0.2">
      <c r="A13" s="5" t="s">
        <v>9</v>
      </c>
      <c r="B13" s="11"/>
      <c r="C13" s="11"/>
      <c r="D13" s="11"/>
      <c r="E13" s="12"/>
      <c r="F13" s="13"/>
      <c r="G13" s="13"/>
      <c r="H13" s="11"/>
      <c r="I13" s="12"/>
    </row>
    <row r="14" spans="1:9" s="5" customFormat="1" x14ac:dyDescent="0.2">
      <c r="A14" s="5" t="s">
        <v>10</v>
      </c>
      <c r="B14" s="11">
        <v>1007</v>
      </c>
      <c r="C14" s="11">
        <v>1091</v>
      </c>
      <c r="D14" s="11">
        <f>C14-B14</f>
        <v>84</v>
      </c>
      <c r="E14" s="12">
        <f>(C14-B14)/B14</f>
        <v>8.3416087388282031E-2</v>
      </c>
      <c r="F14" s="13">
        <v>4329</v>
      </c>
      <c r="G14" s="13">
        <v>5255</v>
      </c>
      <c r="H14" s="11">
        <f>G14-F14</f>
        <v>926</v>
      </c>
      <c r="I14" s="12">
        <f>(G14-F14)/F14</f>
        <v>0.21390621390621389</v>
      </c>
    </row>
    <row r="15" spans="1:9" s="5" customFormat="1" x14ac:dyDescent="0.2">
      <c r="A15" s="5" t="s">
        <v>11</v>
      </c>
      <c r="B15" s="11">
        <v>175</v>
      </c>
      <c r="C15" s="11">
        <v>453</v>
      </c>
      <c r="D15" s="11">
        <f>C15-B15</f>
        <v>278</v>
      </c>
      <c r="E15" s="12">
        <f>(C15-B15)/B15</f>
        <v>1.5885714285714285</v>
      </c>
      <c r="F15" s="13">
        <v>1112</v>
      </c>
      <c r="G15" s="13">
        <v>2036</v>
      </c>
      <c r="H15" s="11">
        <f>G15-F15</f>
        <v>924</v>
      </c>
      <c r="I15" s="12">
        <f>(G15-F15)/F15</f>
        <v>0.8309352517985612</v>
      </c>
    </row>
    <row r="16" spans="1:9" s="5" customFormat="1" ht="13.15" customHeight="1" x14ac:dyDescent="0.2">
      <c r="B16" s="11"/>
      <c r="C16" s="11"/>
      <c r="D16" s="11"/>
      <c r="E16" s="12"/>
      <c r="F16" s="13"/>
      <c r="G16" s="13"/>
      <c r="H16" s="13"/>
      <c r="I16" s="13"/>
    </row>
    <row r="17" spans="1:9" s="5" customFormat="1" x14ac:dyDescent="0.2">
      <c r="A17" s="5" t="s">
        <v>12</v>
      </c>
      <c r="B17" s="11">
        <v>40</v>
      </c>
      <c r="C17" s="11">
        <v>85</v>
      </c>
      <c r="D17" s="11">
        <f t="shared" ref="D17:D25" si="2">C17-B17</f>
        <v>45</v>
      </c>
      <c r="E17" s="12">
        <f t="shared" ref="E17:E25" si="3">(C17-B17)/B17</f>
        <v>1.125</v>
      </c>
      <c r="F17" s="13">
        <v>153</v>
      </c>
      <c r="G17" s="13">
        <v>341</v>
      </c>
      <c r="H17" s="11">
        <f t="shared" ref="H17:H25" si="4">G17-F17</f>
        <v>188</v>
      </c>
      <c r="I17" s="12">
        <f t="shared" ref="I17:I25" si="5">(G17-F17)/F17</f>
        <v>1.2287581699346406</v>
      </c>
    </row>
    <row r="18" spans="1:9" s="5" customFormat="1" x14ac:dyDescent="0.2">
      <c r="A18" s="5" t="s">
        <v>13</v>
      </c>
      <c r="B18" s="11">
        <v>792</v>
      </c>
      <c r="C18" s="11">
        <v>794</v>
      </c>
      <c r="D18" s="11">
        <f t="shared" si="2"/>
        <v>2</v>
      </c>
      <c r="E18" s="12">
        <f t="shared" si="3"/>
        <v>2.5252525252525255E-3</v>
      </c>
      <c r="F18" s="13">
        <v>3183</v>
      </c>
      <c r="G18" s="13">
        <v>3577</v>
      </c>
      <c r="H18" s="11">
        <f t="shared" si="4"/>
        <v>394</v>
      </c>
      <c r="I18" s="12">
        <f t="shared" si="5"/>
        <v>0.12378259503612944</v>
      </c>
    </row>
    <row r="19" spans="1:9" s="5" customFormat="1" x14ac:dyDescent="0.2">
      <c r="A19" s="5" t="s">
        <v>14</v>
      </c>
      <c r="B19" s="11">
        <v>528</v>
      </c>
      <c r="C19" s="11">
        <v>525</v>
      </c>
      <c r="D19" s="11">
        <f t="shared" si="2"/>
        <v>-3</v>
      </c>
      <c r="E19" s="12">
        <f t="shared" si="3"/>
        <v>-5.681818181818182E-3</v>
      </c>
      <c r="F19" s="13">
        <v>2385</v>
      </c>
      <c r="G19" s="13">
        <v>2406</v>
      </c>
      <c r="H19" s="11">
        <f t="shared" si="4"/>
        <v>21</v>
      </c>
      <c r="I19" s="12">
        <f t="shared" si="5"/>
        <v>8.8050314465408803E-3</v>
      </c>
    </row>
    <row r="20" spans="1:9" s="5" customFormat="1" x14ac:dyDescent="0.2">
      <c r="A20" s="5" t="s">
        <v>15</v>
      </c>
      <c r="B20" s="11">
        <v>103</v>
      </c>
      <c r="C20" s="11">
        <v>116</v>
      </c>
      <c r="D20" s="11">
        <f t="shared" si="2"/>
        <v>13</v>
      </c>
      <c r="E20" s="12">
        <f t="shared" si="3"/>
        <v>0.12621359223300971</v>
      </c>
      <c r="F20" s="13">
        <v>461.5</v>
      </c>
      <c r="G20" s="13">
        <v>601.5</v>
      </c>
      <c r="H20" s="11">
        <f t="shared" si="4"/>
        <v>140</v>
      </c>
      <c r="I20" s="12">
        <f t="shared" si="5"/>
        <v>0.30335861321776814</v>
      </c>
    </row>
    <row r="21" spans="1:9" s="5" customFormat="1" x14ac:dyDescent="0.2">
      <c r="A21" s="5" t="s">
        <v>16</v>
      </c>
      <c r="B21" s="11">
        <v>50</v>
      </c>
      <c r="C21" s="11">
        <v>32</v>
      </c>
      <c r="D21" s="11">
        <f t="shared" si="2"/>
        <v>-18</v>
      </c>
      <c r="E21" s="12">
        <f t="shared" si="3"/>
        <v>-0.36</v>
      </c>
      <c r="F21" s="13">
        <v>161</v>
      </c>
      <c r="G21" s="13">
        <v>92</v>
      </c>
      <c r="H21" s="11">
        <f t="shared" si="4"/>
        <v>-69</v>
      </c>
      <c r="I21" s="12">
        <f t="shared" si="5"/>
        <v>-0.42857142857142855</v>
      </c>
    </row>
    <row r="22" spans="1:9" s="5" customFormat="1" x14ac:dyDescent="0.2">
      <c r="A22" s="5" t="s">
        <v>17</v>
      </c>
      <c r="B22" s="11">
        <v>95</v>
      </c>
      <c r="C22" s="11">
        <v>100</v>
      </c>
      <c r="D22" s="11">
        <f t="shared" si="2"/>
        <v>5</v>
      </c>
      <c r="E22" s="12">
        <f t="shared" si="3"/>
        <v>5.2631578947368418E-2</v>
      </c>
      <c r="F22" s="13">
        <v>321</v>
      </c>
      <c r="G22" s="13">
        <v>313</v>
      </c>
      <c r="H22" s="11">
        <f t="shared" si="4"/>
        <v>-8</v>
      </c>
      <c r="I22" s="12">
        <f t="shared" si="5"/>
        <v>-2.4922118380062305E-2</v>
      </c>
    </row>
    <row r="23" spans="1:9" s="5" customFormat="1" x14ac:dyDescent="0.2">
      <c r="A23" s="5" t="s">
        <v>18</v>
      </c>
      <c r="B23" s="11">
        <v>32</v>
      </c>
      <c r="C23" s="11">
        <v>33</v>
      </c>
      <c r="D23" s="11">
        <f t="shared" si="2"/>
        <v>1</v>
      </c>
      <c r="E23" s="12">
        <f t="shared" si="3"/>
        <v>3.125E-2</v>
      </c>
      <c r="F23" s="13">
        <v>78</v>
      </c>
      <c r="G23" s="13">
        <v>61</v>
      </c>
      <c r="H23" s="11">
        <f t="shared" si="4"/>
        <v>-17</v>
      </c>
      <c r="I23" s="12">
        <f t="shared" si="5"/>
        <v>-0.21794871794871795</v>
      </c>
    </row>
    <row r="24" spans="1:9" s="5" customFormat="1" x14ac:dyDescent="0.2">
      <c r="A24" s="5" t="s">
        <v>19</v>
      </c>
      <c r="B24" s="11">
        <v>11</v>
      </c>
      <c r="C24" s="11">
        <v>23</v>
      </c>
      <c r="D24" s="11">
        <f t="shared" si="2"/>
        <v>12</v>
      </c>
      <c r="E24" s="12">
        <f t="shared" si="3"/>
        <v>1.0909090909090908</v>
      </c>
      <c r="F24" s="13">
        <v>21</v>
      </c>
      <c r="G24" s="13">
        <v>60</v>
      </c>
      <c r="H24" s="11">
        <f t="shared" si="4"/>
        <v>39</v>
      </c>
      <c r="I24" s="12">
        <f t="shared" si="5"/>
        <v>1.8571428571428572</v>
      </c>
    </row>
    <row r="25" spans="1:9" s="5" customFormat="1" x14ac:dyDescent="0.2">
      <c r="A25" s="5" t="s">
        <v>20</v>
      </c>
      <c r="B25" s="11">
        <v>90</v>
      </c>
      <c r="C25" s="11">
        <v>73</v>
      </c>
      <c r="D25" s="11">
        <f t="shared" si="2"/>
        <v>-17</v>
      </c>
      <c r="E25" s="12">
        <f t="shared" si="3"/>
        <v>-0.18888888888888888</v>
      </c>
      <c r="F25" s="13">
        <v>90</v>
      </c>
      <c r="G25" s="13">
        <v>73</v>
      </c>
      <c r="H25" s="11">
        <f t="shared" si="4"/>
        <v>-17</v>
      </c>
      <c r="I25" s="12">
        <f t="shared" si="5"/>
        <v>-0.18888888888888888</v>
      </c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B27" s="11"/>
      <c r="C27" s="11"/>
      <c r="D27" s="11"/>
      <c r="E27" s="13"/>
      <c r="F27" s="13"/>
      <c r="G27" s="13"/>
      <c r="H27" s="13"/>
      <c r="I27" s="13"/>
    </row>
    <row r="28" spans="1:9" s="5" customFormat="1" x14ac:dyDescent="0.2">
      <c r="A28" s="5" t="s">
        <v>21</v>
      </c>
      <c r="B28" s="11">
        <v>6555</v>
      </c>
      <c r="C28" s="11">
        <v>6417</v>
      </c>
      <c r="D28" s="11">
        <f t="shared" ref="D28:D33" si="6">C28-B28</f>
        <v>-138</v>
      </c>
      <c r="E28" s="12">
        <f t="shared" ref="E28:E33" si="7">(C28-B28)/B28</f>
        <v>-2.1052631578947368E-2</v>
      </c>
      <c r="F28" s="13">
        <v>38297.5</v>
      </c>
      <c r="G28" s="13">
        <v>37377.5</v>
      </c>
      <c r="H28" s="11">
        <f t="shared" ref="H28:H33" si="8">G28-F28</f>
        <v>-920</v>
      </c>
      <c r="I28" s="12">
        <f t="shared" ref="I28:I33" si="9">(G28-F28)/F28</f>
        <v>-2.402245577387558E-2</v>
      </c>
    </row>
    <row r="29" spans="1:9" s="5" customFormat="1" x14ac:dyDescent="0.2">
      <c r="A29" s="5" t="s">
        <v>22</v>
      </c>
      <c r="B29" s="11">
        <v>5577</v>
      </c>
      <c r="C29" s="11">
        <v>5394</v>
      </c>
      <c r="D29" s="11">
        <f t="shared" si="6"/>
        <v>-183</v>
      </c>
      <c r="E29" s="12">
        <f t="shared" si="7"/>
        <v>-3.28133405056482E-2</v>
      </c>
      <c r="F29" s="13">
        <v>31426.5</v>
      </c>
      <c r="G29" s="13">
        <v>30402.5</v>
      </c>
      <c r="H29" s="11">
        <f t="shared" si="8"/>
        <v>-1024</v>
      </c>
      <c r="I29" s="12">
        <f t="shared" si="9"/>
        <v>-3.258396576137973E-2</v>
      </c>
    </row>
    <row r="30" spans="1:9" s="5" customFormat="1" x14ac:dyDescent="0.2">
      <c r="A30" s="5" t="s">
        <v>23</v>
      </c>
      <c r="B30" s="11">
        <v>909</v>
      </c>
      <c r="C30" s="11">
        <v>925</v>
      </c>
      <c r="D30" s="11">
        <f t="shared" si="6"/>
        <v>16</v>
      </c>
      <c r="E30" s="12">
        <f t="shared" si="7"/>
        <v>1.7601760176017601E-2</v>
      </c>
      <c r="F30" s="13">
        <v>3554</v>
      </c>
      <c r="G30" s="13">
        <v>3679</v>
      </c>
      <c r="H30" s="11">
        <f t="shared" si="8"/>
        <v>125</v>
      </c>
      <c r="I30" s="12">
        <f t="shared" si="9"/>
        <v>3.5171637591446259E-2</v>
      </c>
    </row>
    <row r="31" spans="1:9" s="5" customFormat="1" x14ac:dyDescent="0.2">
      <c r="A31" s="5" t="s">
        <v>24</v>
      </c>
      <c r="B31" s="11">
        <v>194</v>
      </c>
      <c r="C31" s="11">
        <v>207</v>
      </c>
      <c r="D31" s="11">
        <f t="shared" si="6"/>
        <v>13</v>
      </c>
      <c r="E31" s="12">
        <f t="shared" si="7"/>
        <v>6.7010309278350513E-2</v>
      </c>
      <c r="F31" s="13">
        <v>652</v>
      </c>
      <c r="G31" s="13">
        <v>690</v>
      </c>
      <c r="H31" s="11">
        <f t="shared" si="8"/>
        <v>38</v>
      </c>
      <c r="I31" s="12">
        <f t="shared" si="9"/>
        <v>5.8282208588957052E-2</v>
      </c>
    </row>
    <row r="32" spans="1:9" s="5" customFormat="1" x14ac:dyDescent="0.2">
      <c r="A32" s="5" t="s">
        <v>25</v>
      </c>
      <c r="B32" s="11">
        <v>479</v>
      </c>
      <c r="C32" s="11">
        <v>453</v>
      </c>
      <c r="D32" s="11">
        <f t="shared" si="6"/>
        <v>-26</v>
      </c>
      <c r="E32" s="12">
        <f t="shared" si="7"/>
        <v>-5.4279749478079335E-2</v>
      </c>
      <c r="F32" s="13">
        <v>1979</v>
      </c>
      <c r="G32" s="13">
        <v>2067</v>
      </c>
      <c r="H32" s="11">
        <f t="shared" si="8"/>
        <v>88</v>
      </c>
      <c r="I32" s="12">
        <f t="shared" si="9"/>
        <v>4.446690247599798E-2</v>
      </c>
    </row>
    <row r="33" spans="1:9" s="5" customFormat="1" x14ac:dyDescent="0.2">
      <c r="A33" s="5" t="s">
        <v>26</v>
      </c>
      <c r="B33" s="11">
        <v>169</v>
      </c>
      <c r="C33" s="11">
        <v>149</v>
      </c>
      <c r="D33" s="11">
        <f t="shared" si="6"/>
        <v>-20</v>
      </c>
      <c r="E33" s="12">
        <f t="shared" si="7"/>
        <v>-0.11834319526627218</v>
      </c>
      <c r="F33" s="13">
        <v>686</v>
      </c>
      <c r="G33" s="13">
        <v>539</v>
      </c>
      <c r="H33" s="11">
        <f t="shared" si="8"/>
        <v>-147</v>
      </c>
      <c r="I33" s="12">
        <f t="shared" si="9"/>
        <v>-0.21428571428571427</v>
      </c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B35" s="11"/>
      <c r="C35" s="11"/>
      <c r="D35" s="11"/>
      <c r="E35" s="13"/>
      <c r="F35" s="13"/>
      <c r="G35" s="13"/>
      <c r="H35" s="13"/>
      <c r="I35" s="13"/>
    </row>
    <row r="36" spans="1:9" s="5" customFormat="1" x14ac:dyDescent="0.2">
      <c r="A36" s="5" t="s">
        <v>27</v>
      </c>
      <c r="B36" s="11">
        <v>1143</v>
      </c>
      <c r="C36" s="11">
        <v>1108</v>
      </c>
      <c r="D36" s="11">
        <f>C36-B36</f>
        <v>-35</v>
      </c>
      <c r="E36" s="12">
        <f>(C36-B36)/B36</f>
        <v>-3.0621172353455819E-2</v>
      </c>
      <c r="F36" s="13">
        <v>5772</v>
      </c>
      <c r="G36" s="13">
        <v>5555</v>
      </c>
      <c r="H36" s="11">
        <f>G36-F36</f>
        <v>-217</v>
      </c>
      <c r="I36" s="12">
        <f>(G36-F36)/F36</f>
        <v>-3.7595287595287595E-2</v>
      </c>
    </row>
    <row r="37" spans="1:9" s="5" customFormat="1" x14ac:dyDescent="0.2">
      <c r="A37" s="5" t="s">
        <v>28</v>
      </c>
      <c r="B37" s="11">
        <v>649</v>
      </c>
      <c r="C37" s="11">
        <v>669</v>
      </c>
      <c r="D37" s="11">
        <f>C37-B37</f>
        <v>20</v>
      </c>
      <c r="E37" s="12">
        <f>(C37-B37)/B37</f>
        <v>3.0816640986132512E-2</v>
      </c>
      <c r="F37" s="13">
        <v>3199.5</v>
      </c>
      <c r="G37" s="13">
        <v>3253.5</v>
      </c>
      <c r="H37" s="11">
        <f>G37-F37</f>
        <v>54</v>
      </c>
      <c r="I37" s="12">
        <f>(G37-F37)/F37</f>
        <v>1.6877637130801686E-2</v>
      </c>
    </row>
    <row r="38" spans="1:9" s="5" customFormat="1" x14ac:dyDescent="0.2">
      <c r="A38" s="5" t="s">
        <v>29</v>
      </c>
      <c r="B38" s="11">
        <v>235</v>
      </c>
      <c r="C38" s="11">
        <v>189</v>
      </c>
      <c r="D38" s="11">
        <f>C38-B38</f>
        <v>-46</v>
      </c>
      <c r="E38" s="12">
        <f>(C38-B38)/B38</f>
        <v>-0.19574468085106383</v>
      </c>
      <c r="F38" s="13">
        <v>867</v>
      </c>
      <c r="G38" s="13">
        <v>709</v>
      </c>
      <c r="H38" s="11">
        <f>G38-F38</f>
        <v>-158</v>
      </c>
      <c r="I38" s="12">
        <f>(G38-F38)/F38</f>
        <v>-0.18223760092272204</v>
      </c>
    </row>
    <row r="39" spans="1:9" s="5" customFormat="1" x14ac:dyDescent="0.2">
      <c r="A39" s="5" t="s">
        <v>30</v>
      </c>
      <c r="B39" s="11">
        <v>449</v>
      </c>
      <c r="C39" s="11">
        <v>417</v>
      </c>
      <c r="D39" s="11">
        <f>C39-B39</f>
        <v>-32</v>
      </c>
      <c r="E39" s="12">
        <f>(C39-B39)/B39</f>
        <v>-7.126948775055679E-2</v>
      </c>
      <c r="F39" s="13">
        <v>1705.5</v>
      </c>
      <c r="G39" s="13">
        <v>1592.5</v>
      </c>
      <c r="H39" s="11">
        <f>G39-F39</f>
        <v>-113</v>
      </c>
      <c r="I39" s="12">
        <f>(G39-F39)/F39</f>
        <v>-6.6256229844620346E-2</v>
      </c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B41" s="11"/>
      <c r="C41" s="11"/>
      <c r="D41" s="11"/>
      <c r="E41" s="13"/>
      <c r="F41" s="13"/>
      <c r="G41" s="13"/>
      <c r="H41" s="13"/>
      <c r="I41" s="13"/>
    </row>
    <row r="42" spans="1:9" s="5" customFormat="1" x14ac:dyDescent="0.2">
      <c r="A42" s="5" t="s">
        <v>31</v>
      </c>
      <c r="B42" s="11">
        <v>9736</v>
      </c>
      <c r="C42" s="11">
        <v>9830</v>
      </c>
      <c r="D42" s="11">
        <f>C42-B42</f>
        <v>94</v>
      </c>
      <c r="E42" s="12">
        <f>(C42-B42)/B42</f>
        <v>9.6548890714872639E-3</v>
      </c>
      <c r="F42" s="13">
        <v>57160</v>
      </c>
      <c r="G42" s="13">
        <v>57926</v>
      </c>
      <c r="H42" s="11">
        <f>G42-F42</f>
        <v>766</v>
      </c>
      <c r="I42" s="12">
        <f>(G42-F42)/F42</f>
        <v>1.3400979706088174E-2</v>
      </c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5.75" x14ac:dyDescent="0.25">
      <c r="A45" s="6" t="s">
        <v>32</v>
      </c>
      <c r="B45" s="4"/>
      <c r="C45" s="4"/>
      <c r="D45" s="4"/>
      <c r="E45" s="5"/>
      <c r="F45" s="5"/>
      <c r="G45" s="5"/>
      <c r="H45" s="5"/>
      <c r="I45" s="5"/>
    </row>
    <row r="46" spans="1:9" ht="9" customHeight="1" x14ac:dyDescent="0.2"/>
    <row r="47" spans="1:9" ht="18.75" x14ac:dyDescent="0.25">
      <c r="A47" s="14" t="s">
        <v>35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A3" sqref="A3"/>
    </sheetView>
  </sheetViews>
  <sheetFormatPr defaultColWidth="8.85546875" defaultRowHeight="15" x14ac:dyDescent="0.2"/>
  <cols>
    <col min="1" max="1" width="18.140625" style="6" bestFit="1" customWidth="1"/>
    <col min="2" max="3" width="16.285156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6.285156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6.285156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6.285156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6.285156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6.285156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6.285156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6.285156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6.285156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6.285156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6.285156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6.285156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6.285156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6.285156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6.285156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6.285156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6.285156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6.285156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6.285156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6.285156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6.285156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6.285156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6.285156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6.285156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6.285156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6.285156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6.285156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6.285156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6.285156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6.285156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6.285156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6.285156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6.285156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6.285156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6.285156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6.285156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6.285156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6.285156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6.285156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6.285156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6.285156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6.285156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6.285156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6.285156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6.285156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6.285156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6.285156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6.285156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6.285156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6.285156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6.285156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6.285156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6.285156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6.285156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6.285156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6.285156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6.285156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6.285156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6.285156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6.285156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6.285156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6.285156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6.285156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6.285156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15.75" x14ac:dyDescent="0.25">
      <c r="A2" s="29" t="s">
        <v>33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15.75" x14ac:dyDescent="0.25">
      <c r="A3" s="22"/>
      <c r="B3" s="22"/>
      <c r="C3" s="22"/>
      <c r="D3" s="22"/>
      <c r="E3" s="22"/>
      <c r="F3" s="22"/>
      <c r="G3" s="22"/>
      <c r="H3" s="22"/>
      <c r="I3" s="22"/>
    </row>
    <row r="4" spans="1:9" ht="15.75" x14ac:dyDescent="0.25">
      <c r="A4" s="19" t="s">
        <v>43</v>
      </c>
      <c r="B4" s="4"/>
      <c r="C4" s="4"/>
      <c r="D4" s="4"/>
      <c r="E4" s="5"/>
      <c r="F4" s="5"/>
      <c r="G4" s="5"/>
      <c r="H4" s="5"/>
      <c r="I4" s="5"/>
    </row>
    <row r="5" spans="1:9" ht="15.75" x14ac:dyDescent="0.25">
      <c r="A5" s="19"/>
      <c r="B5" s="4"/>
      <c r="C5" s="4"/>
      <c r="D5" s="4"/>
      <c r="E5" s="5"/>
      <c r="F5" s="5"/>
      <c r="G5" s="5"/>
      <c r="H5" s="5"/>
      <c r="I5" s="5"/>
    </row>
    <row r="6" spans="1:9" s="10" customFormat="1" ht="32.450000000000003" customHeight="1" thickBot="1" x14ac:dyDescent="0.3">
      <c r="A6" s="7" t="s">
        <v>47</v>
      </c>
      <c r="B6" s="8" t="s">
        <v>36</v>
      </c>
      <c r="C6" s="8" t="s">
        <v>37</v>
      </c>
      <c r="D6" s="8" t="s">
        <v>1</v>
      </c>
      <c r="E6" s="9" t="s">
        <v>2</v>
      </c>
      <c r="F6" s="9" t="s">
        <v>38</v>
      </c>
      <c r="G6" s="9" t="s">
        <v>39</v>
      </c>
      <c r="H6" s="9" t="s">
        <v>1</v>
      </c>
      <c r="I6" s="9" t="s">
        <v>2</v>
      </c>
    </row>
    <row r="7" spans="1:9" s="5" customFormat="1" x14ac:dyDescent="0.2">
      <c r="A7" s="5" t="s">
        <v>3</v>
      </c>
      <c r="B7" s="11">
        <v>2179</v>
      </c>
      <c r="C7" s="11">
        <v>2472</v>
      </c>
      <c r="D7" s="11">
        <f t="shared" ref="D7:D8" si="0">C7-B7</f>
        <v>293</v>
      </c>
      <c r="E7" s="12">
        <f t="shared" ref="E7:E8" si="1">(C7-B7)/B7</f>
        <v>0.13446535107847638</v>
      </c>
      <c r="F7" s="13">
        <v>11789</v>
      </c>
      <c r="G7" s="13">
        <v>14141.5</v>
      </c>
      <c r="H7" s="11">
        <f>G7-F7</f>
        <v>2352.5</v>
      </c>
      <c r="I7" s="12">
        <f>(G7-F7)/F7</f>
        <v>0.19955042836542539</v>
      </c>
    </row>
    <row r="8" spans="1:9" s="5" customFormat="1" x14ac:dyDescent="0.2">
      <c r="A8" s="5" t="s">
        <v>4</v>
      </c>
      <c r="B8" s="11">
        <v>1436</v>
      </c>
      <c r="C8" s="11">
        <v>1382</v>
      </c>
      <c r="D8" s="11">
        <f t="shared" si="0"/>
        <v>-54</v>
      </c>
      <c r="E8" s="12">
        <f t="shared" si="1"/>
        <v>-3.7604456824512536E-2</v>
      </c>
      <c r="F8" s="13">
        <v>7032.5</v>
      </c>
      <c r="G8" s="13">
        <v>6952.5</v>
      </c>
      <c r="H8" s="11">
        <f>G8-F8</f>
        <v>-80</v>
      </c>
      <c r="I8" s="12">
        <f>(G8-F8)/F8</f>
        <v>-1.1375755421258443E-2</v>
      </c>
    </row>
    <row r="9" spans="1:9" s="5" customFormat="1" x14ac:dyDescent="0.2">
      <c r="A9" s="5" t="s">
        <v>5</v>
      </c>
      <c r="B9" s="11"/>
      <c r="C9" s="11"/>
      <c r="D9" s="11"/>
      <c r="E9" s="12"/>
      <c r="F9" s="13"/>
      <c r="G9" s="13"/>
      <c r="H9" s="11"/>
      <c r="I9" s="12"/>
    </row>
    <row r="10" spans="1:9" s="5" customFormat="1" x14ac:dyDescent="0.2">
      <c r="A10" s="5" t="s">
        <v>6</v>
      </c>
      <c r="B10" s="11">
        <v>1</v>
      </c>
      <c r="C10" s="11">
        <v>10</v>
      </c>
      <c r="D10" s="11">
        <f>C10-B10</f>
        <v>9</v>
      </c>
      <c r="E10" s="12">
        <f>(C10-B10)/B10</f>
        <v>9</v>
      </c>
      <c r="F10" s="13">
        <v>4</v>
      </c>
      <c r="G10" s="13">
        <v>48</v>
      </c>
      <c r="H10" s="11">
        <f>G10-F10</f>
        <v>44</v>
      </c>
      <c r="I10" s="12">
        <f>(G10-F10)/F10</f>
        <v>11</v>
      </c>
    </row>
    <row r="11" spans="1:9" s="5" customFormat="1" x14ac:dyDescent="0.2">
      <c r="A11" s="5" t="s">
        <v>7</v>
      </c>
      <c r="B11" s="11">
        <v>7</v>
      </c>
      <c r="C11" s="11">
        <v>14</v>
      </c>
      <c r="D11" s="11">
        <f>C11-B11</f>
        <v>7</v>
      </c>
      <c r="E11" s="12">
        <f>(C11-B11)/B11</f>
        <v>1</v>
      </c>
      <c r="F11" s="13">
        <v>19</v>
      </c>
      <c r="G11" s="13">
        <v>42</v>
      </c>
      <c r="H11" s="11">
        <f>G11-F11</f>
        <v>23</v>
      </c>
      <c r="I11" s="12">
        <f>(G11-F11)/F11</f>
        <v>1.2105263157894737</v>
      </c>
    </row>
    <row r="12" spans="1:9" s="5" customFormat="1" x14ac:dyDescent="0.2">
      <c r="A12" s="5" t="s">
        <v>8</v>
      </c>
      <c r="B12" s="11">
        <v>18</v>
      </c>
      <c r="C12" s="11">
        <v>1</v>
      </c>
      <c r="D12" s="11">
        <f>C12-B12</f>
        <v>-17</v>
      </c>
      <c r="E12" s="12">
        <f>(C12-B12)/B12</f>
        <v>-0.94444444444444442</v>
      </c>
      <c r="F12" s="13">
        <v>96</v>
      </c>
      <c r="G12" s="13">
        <v>3</v>
      </c>
      <c r="H12" s="11">
        <f>G12-F12</f>
        <v>-93</v>
      </c>
      <c r="I12" s="12">
        <f>(G12-F12)/F12</f>
        <v>-0.96875</v>
      </c>
    </row>
    <row r="13" spans="1:9" s="5" customFormat="1" x14ac:dyDescent="0.2">
      <c r="A13" s="5" t="s">
        <v>9</v>
      </c>
      <c r="B13" s="11"/>
      <c r="C13" s="11"/>
      <c r="D13" s="11"/>
      <c r="E13" s="12"/>
      <c r="F13" s="13"/>
      <c r="G13" s="13"/>
      <c r="H13" s="11"/>
      <c r="I13" s="12"/>
    </row>
    <row r="14" spans="1:9" s="5" customFormat="1" x14ac:dyDescent="0.2">
      <c r="A14" s="5" t="s">
        <v>10</v>
      </c>
      <c r="B14" s="11">
        <v>886</v>
      </c>
      <c r="C14" s="11">
        <v>1099</v>
      </c>
      <c r="D14" s="11">
        <f>C14-B14</f>
        <v>213</v>
      </c>
      <c r="E14" s="12">
        <f>(C14-B14)/B14</f>
        <v>0.24040632054176073</v>
      </c>
      <c r="F14" s="13">
        <v>3864</v>
      </c>
      <c r="G14" s="13">
        <v>5148</v>
      </c>
      <c r="H14" s="11">
        <f>G14-F14</f>
        <v>1284</v>
      </c>
      <c r="I14" s="12">
        <f>(G14-F14)/F14</f>
        <v>0.33229813664596275</v>
      </c>
    </row>
    <row r="15" spans="1:9" s="5" customFormat="1" x14ac:dyDescent="0.2">
      <c r="A15" s="5" t="s">
        <v>11</v>
      </c>
      <c r="B15" s="11">
        <v>130</v>
      </c>
      <c r="C15" s="11">
        <v>419</v>
      </c>
      <c r="D15" s="11">
        <f>C15-B15</f>
        <v>289</v>
      </c>
      <c r="E15" s="12">
        <f>(C15-B15)/B15</f>
        <v>2.2230769230769232</v>
      </c>
      <c r="F15" s="13">
        <v>773.5</v>
      </c>
      <c r="G15" s="13">
        <v>1948</v>
      </c>
      <c r="H15" s="11">
        <f>G15-F15</f>
        <v>1174.5</v>
      </c>
      <c r="I15" s="12">
        <f>(G15-F15)/F15</f>
        <v>1.5184227537168713</v>
      </c>
    </row>
    <row r="16" spans="1:9" s="5" customFormat="1" ht="13.15" customHeight="1" x14ac:dyDescent="0.2">
      <c r="B16" s="11"/>
      <c r="C16" s="11"/>
      <c r="D16" s="11"/>
      <c r="E16" s="12"/>
      <c r="F16" s="13"/>
      <c r="G16" s="13"/>
      <c r="H16" s="13"/>
      <c r="I16" s="13"/>
    </row>
    <row r="17" spans="1:9" s="5" customFormat="1" x14ac:dyDescent="0.2">
      <c r="A17" s="5" t="s">
        <v>12</v>
      </c>
      <c r="B17" s="11">
        <v>36</v>
      </c>
      <c r="C17" s="11">
        <v>82</v>
      </c>
      <c r="D17" s="11">
        <f t="shared" ref="D17:D25" si="2">C17-B17</f>
        <v>46</v>
      </c>
      <c r="E17" s="12">
        <f t="shared" ref="E17:E25" si="3">(C17-B17)/B17</f>
        <v>1.2777777777777777</v>
      </c>
      <c r="F17" s="13">
        <v>136</v>
      </c>
      <c r="G17" s="13">
        <v>330</v>
      </c>
      <c r="H17" s="11">
        <f t="shared" ref="H17:H25" si="4">G17-F17</f>
        <v>194</v>
      </c>
      <c r="I17" s="12">
        <f t="shared" ref="I17:I25" si="5">(G17-F17)/F17</f>
        <v>1.4264705882352942</v>
      </c>
    </row>
    <row r="18" spans="1:9" s="5" customFormat="1" x14ac:dyDescent="0.2">
      <c r="A18" s="5" t="s">
        <v>13</v>
      </c>
      <c r="B18" s="11">
        <v>725</v>
      </c>
      <c r="C18" s="11">
        <v>705</v>
      </c>
      <c r="D18" s="11">
        <f t="shared" si="2"/>
        <v>-20</v>
      </c>
      <c r="E18" s="12">
        <f t="shared" si="3"/>
        <v>-2.7586206896551724E-2</v>
      </c>
      <c r="F18" s="13">
        <v>2970</v>
      </c>
      <c r="G18" s="13">
        <v>3138</v>
      </c>
      <c r="H18" s="11">
        <f t="shared" si="4"/>
        <v>168</v>
      </c>
      <c r="I18" s="12">
        <f t="shared" si="5"/>
        <v>5.6565656565656569E-2</v>
      </c>
    </row>
    <row r="19" spans="1:9" s="5" customFormat="1" x14ac:dyDescent="0.2">
      <c r="A19" s="5" t="s">
        <v>14</v>
      </c>
      <c r="B19" s="11">
        <v>486</v>
      </c>
      <c r="C19" s="11">
        <v>508</v>
      </c>
      <c r="D19" s="11">
        <f t="shared" si="2"/>
        <v>22</v>
      </c>
      <c r="E19" s="12">
        <f t="shared" si="3"/>
        <v>4.5267489711934158E-2</v>
      </c>
      <c r="F19" s="13">
        <v>2254</v>
      </c>
      <c r="G19" s="13">
        <v>2317</v>
      </c>
      <c r="H19" s="11">
        <f t="shared" si="4"/>
        <v>63</v>
      </c>
      <c r="I19" s="12">
        <f t="shared" si="5"/>
        <v>2.7950310559006212E-2</v>
      </c>
    </row>
    <row r="20" spans="1:9" s="5" customFormat="1" x14ac:dyDescent="0.2">
      <c r="A20" s="5" t="s">
        <v>15</v>
      </c>
      <c r="B20" s="11">
        <v>94</v>
      </c>
      <c r="C20" s="11">
        <v>104</v>
      </c>
      <c r="D20" s="11">
        <f t="shared" si="2"/>
        <v>10</v>
      </c>
      <c r="E20" s="12">
        <f t="shared" si="3"/>
        <v>0.10638297872340426</v>
      </c>
      <c r="F20" s="13">
        <v>419.5</v>
      </c>
      <c r="G20" s="13">
        <v>545.5</v>
      </c>
      <c r="H20" s="11">
        <f t="shared" si="4"/>
        <v>126</v>
      </c>
      <c r="I20" s="12">
        <f t="shared" si="5"/>
        <v>0.300357568533969</v>
      </c>
    </row>
    <row r="21" spans="1:9" s="5" customFormat="1" x14ac:dyDescent="0.2">
      <c r="A21" s="5" t="s">
        <v>16</v>
      </c>
      <c r="B21" s="11">
        <v>48</v>
      </c>
      <c r="C21" s="11">
        <v>28</v>
      </c>
      <c r="D21" s="11">
        <f t="shared" si="2"/>
        <v>-20</v>
      </c>
      <c r="E21" s="12">
        <f t="shared" si="3"/>
        <v>-0.41666666666666669</v>
      </c>
      <c r="F21" s="13">
        <v>154</v>
      </c>
      <c r="G21" s="13">
        <v>77</v>
      </c>
      <c r="H21" s="11">
        <f t="shared" si="4"/>
        <v>-77</v>
      </c>
      <c r="I21" s="12">
        <f t="shared" si="5"/>
        <v>-0.5</v>
      </c>
    </row>
    <row r="22" spans="1:9" s="5" customFormat="1" x14ac:dyDescent="0.2">
      <c r="A22" s="5" t="s">
        <v>17</v>
      </c>
      <c r="B22" s="11">
        <v>87</v>
      </c>
      <c r="C22" s="11">
        <v>95</v>
      </c>
      <c r="D22" s="11">
        <f t="shared" si="2"/>
        <v>8</v>
      </c>
      <c r="E22" s="12">
        <f t="shared" si="3"/>
        <v>9.1954022988505746E-2</v>
      </c>
      <c r="F22" s="13">
        <v>300</v>
      </c>
      <c r="G22" s="13">
        <v>296</v>
      </c>
      <c r="H22" s="11">
        <f t="shared" si="4"/>
        <v>-4</v>
      </c>
      <c r="I22" s="12">
        <f t="shared" si="5"/>
        <v>-1.3333333333333334E-2</v>
      </c>
    </row>
    <row r="23" spans="1:9" s="5" customFormat="1" x14ac:dyDescent="0.2">
      <c r="A23" s="5" t="s">
        <v>18</v>
      </c>
      <c r="B23" s="11">
        <v>27</v>
      </c>
      <c r="C23" s="11">
        <v>31</v>
      </c>
      <c r="D23" s="11">
        <f t="shared" si="2"/>
        <v>4</v>
      </c>
      <c r="E23" s="12">
        <f t="shared" si="3"/>
        <v>0.14814814814814814</v>
      </c>
      <c r="F23" s="13">
        <v>67</v>
      </c>
      <c r="G23" s="13">
        <v>55</v>
      </c>
      <c r="H23" s="11">
        <f t="shared" si="4"/>
        <v>-12</v>
      </c>
      <c r="I23" s="12">
        <f t="shared" si="5"/>
        <v>-0.17910447761194029</v>
      </c>
    </row>
    <row r="24" spans="1:9" s="5" customFormat="1" x14ac:dyDescent="0.2">
      <c r="A24" s="5" t="s">
        <v>19</v>
      </c>
      <c r="B24" s="11">
        <v>10</v>
      </c>
      <c r="C24" s="11">
        <v>19</v>
      </c>
      <c r="D24" s="11">
        <f t="shared" si="2"/>
        <v>9</v>
      </c>
      <c r="E24" s="12">
        <f t="shared" si="3"/>
        <v>0.9</v>
      </c>
      <c r="F24" s="13">
        <v>18</v>
      </c>
      <c r="G24" s="13">
        <v>50</v>
      </c>
      <c r="H24" s="11">
        <f t="shared" si="4"/>
        <v>32</v>
      </c>
      <c r="I24" s="12">
        <f t="shared" si="5"/>
        <v>1.7777777777777777</v>
      </c>
    </row>
    <row r="25" spans="1:9" s="5" customFormat="1" x14ac:dyDescent="0.2">
      <c r="A25" s="5" t="s">
        <v>20</v>
      </c>
      <c r="B25" s="11">
        <v>87</v>
      </c>
      <c r="C25" s="11">
        <v>72</v>
      </c>
      <c r="D25" s="11">
        <f t="shared" si="2"/>
        <v>-15</v>
      </c>
      <c r="E25" s="12">
        <f t="shared" si="3"/>
        <v>-0.17241379310344829</v>
      </c>
      <c r="F25" s="13">
        <v>87</v>
      </c>
      <c r="G25" s="13">
        <v>72</v>
      </c>
      <c r="H25" s="11">
        <f t="shared" si="4"/>
        <v>-15</v>
      </c>
      <c r="I25" s="12">
        <f t="shared" si="5"/>
        <v>-0.17241379310344829</v>
      </c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B27" s="11"/>
      <c r="C27" s="11"/>
      <c r="D27" s="11"/>
      <c r="E27" s="13"/>
      <c r="F27" s="13"/>
      <c r="G27" s="13"/>
      <c r="H27" s="13"/>
      <c r="I27" s="13"/>
    </row>
    <row r="28" spans="1:9" s="5" customFormat="1" x14ac:dyDescent="0.2">
      <c r="A28" s="5" t="s">
        <v>21</v>
      </c>
      <c r="B28" s="11">
        <v>6402</v>
      </c>
      <c r="C28" s="11">
        <v>6175</v>
      </c>
      <c r="D28" s="11">
        <f t="shared" ref="D28:D33" si="6">C28-B28</f>
        <v>-227</v>
      </c>
      <c r="E28" s="12">
        <f t="shared" ref="E28:E33" si="7">(C28-B28)/B28</f>
        <v>-3.5457669478288038E-2</v>
      </c>
      <c r="F28" s="13">
        <v>37798</v>
      </c>
      <c r="G28" s="13">
        <v>36314.5</v>
      </c>
      <c r="H28" s="11">
        <f t="shared" ref="H28:H33" si="8">G28-F28</f>
        <v>-1483.5</v>
      </c>
      <c r="I28" s="12">
        <f t="shared" ref="I28:I33" si="9">(G28-F28)/F28</f>
        <v>-3.9248108365521985E-2</v>
      </c>
    </row>
    <row r="29" spans="1:9" s="5" customFormat="1" x14ac:dyDescent="0.2">
      <c r="A29" s="5" t="s">
        <v>22</v>
      </c>
      <c r="B29" s="11">
        <v>5420</v>
      </c>
      <c r="C29" s="11">
        <v>5230</v>
      </c>
      <c r="D29" s="11">
        <f t="shared" si="6"/>
        <v>-190</v>
      </c>
      <c r="E29" s="12">
        <f t="shared" si="7"/>
        <v>-3.5055350553505532E-2</v>
      </c>
      <c r="F29" s="13">
        <v>30868</v>
      </c>
      <c r="G29" s="13">
        <v>29763.5</v>
      </c>
      <c r="H29" s="11">
        <f t="shared" si="8"/>
        <v>-1104.5</v>
      </c>
      <c r="I29" s="12">
        <f t="shared" si="9"/>
        <v>-3.5781391732538553E-2</v>
      </c>
    </row>
    <row r="30" spans="1:9" s="5" customFormat="1" x14ac:dyDescent="0.2">
      <c r="A30" s="5" t="s">
        <v>23</v>
      </c>
      <c r="B30" s="11">
        <v>894</v>
      </c>
      <c r="C30" s="11">
        <v>866</v>
      </c>
      <c r="D30" s="11">
        <f t="shared" si="6"/>
        <v>-28</v>
      </c>
      <c r="E30" s="12">
        <f t="shared" si="7"/>
        <v>-3.1319910514541388E-2</v>
      </c>
      <c r="F30" s="13">
        <v>3504</v>
      </c>
      <c r="G30" s="13">
        <v>3432</v>
      </c>
      <c r="H30" s="11">
        <f t="shared" si="8"/>
        <v>-72</v>
      </c>
      <c r="I30" s="12">
        <f t="shared" si="9"/>
        <v>-2.0547945205479451E-2</v>
      </c>
    </row>
    <row r="31" spans="1:9" s="5" customFormat="1" x14ac:dyDescent="0.2">
      <c r="A31" s="5" t="s">
        <v>24</v>
      </c>
      <c r="B31" s="11">
        <v>190</v>
      </c>
      <c r="C31" s="11">
        <v>195</v>
      </c>
      <c r="D31" s="11">
        <f t="shared" si="6"/>
        <v>5</v>
      </c>
      <c r="E31" s="12">
        <f t="shared" si="7"/>
        <v>2.6315789473684209E-2</v>
      </c>
      <c r="F31" s="13">
        <v>623</v>
      </c>
      <c r="G31" s="13">
        <v>656</v>
      </c>
      <c r="H31" s="11">
        <f t="shared" si="8"/>
        <v>33</v>
      </c>
      <c r="I31" s="12">
        <f t="shared" si="9"/>
        <v>5.2969502407704656E-2</v>
      </c>
    </row>
    <row r="32" spans="1:9" s="5" customFormat="1" x14ac:dyDescent="0.2">
      <c r="A32" s="5" t="s">
        <v>25</v>
      </c>
      <c r="B32" s="11">
        <v>512</v>
      </c>
      <c r="C32" s="11">
        <v>439</v>
      </c>
      <c r="D32" s="11">
        <f t="shared" si="6"/>
        <v>-73</v>
      </c>
      <c r="E32" s="12">
        <f t="shared" si="7"/>
        <v>-0.142578125</v>
      </c>
      <c r="F32" s="13">
        <v>2153</v>
      </c>
      <c r="G32" s="13">
        <v>1962</v>
      </c>
      <c r="H32" s="11">
        <f t="shared" si="8"/>
        <v>-191</v>
      </c>
      <c r="I32" s="12">
        <f t="shared" si="9"/>
        <v>-8.8713423130515556E-2</v>
      </c>
    </row>
    <row r="33" spans="1:9" s="5" customFormat="1" x14ac:dyDescent="0.2">
      <c r="A33" s="5" t="s">
        <v>26</v>
      </c>
      <c r="B33" s="11">
        <v>163</v>
      </c>
      <c r="C33" s="11">
        <v>139</v>
      </c>
      <c r="D33" s="11">
        <f t="shared" si="6"/>
        <v>-24</v>
      </c>
      <c r="E33" s="12">
        <f t="shared" si="7"/>
        <v>-0.14723926380368099</v>
      </c>
      <c r="F33" s="13">
        <v>650</v>
      </c>
      <c r="G33" s="13">
        <v>501</v>
      </c>
      <c r="H33" s="11">
        <f t="shared" si="8"/>
        <v>-149</v>
      </c>
      <c r="I33" s="12">
        <f t="shared" si="9"/>
        <v>-0.22923076923076924</v>
      </c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B35" s="11"/>
      <c r="C35" s="11"/>
      <c r="D35" s="11"/>
      <c r="E35" s="13"/>
      <c r="F35" s="13"/>
      <c r="G35" s="13"/>
      <c r="H35" s="13"/>
      <c r="I35" s="13"/>
    </row>
    <row r="36" spans="1:9" s="5" customFormat="1" x14ac:dyDescent="0.2">
      <c r="A36" s="5" t="s">
        <v>27</v>
      </c>
      <c r="B36" s="11">
        <v>1073</v>
      </c>
      <c r="C36" s="11">
        <v>1017</v>
      </c>
      <c r="D36" s="11">
        <f>C36-B36</f>
        <v>-56</v>
      </c>
      <c r="E36" s="12">
        <f>(C36-B36)/B36</f>
        <v>-5.2190121155638397E-2</v>
      </c>
      <c r="F36" s="13">
        <v>5477</v>
      </c>
      <c r="G36" s="13">
        <v>5127.5</v>
      </c>
      <c r="H36" s="11">
        <f>G36-F36</f>
        <v>-349.5</v>
      </c>
      <c r="I36" s="12">
        <f>(G36-F36)/F36</f>
        <v>-6.3812306006938102E-2</v>
      </c>
    </row>
    <row r="37" spans="1:9" s="5" customFormat="1" x14ac:dyDescent="0.2">
      <c r="A37" s="5" t="s">
        <v>28</v>
      </c>
      <c r="B37" s="11">
        <v>619</v>
      </c>
      <c r="C37" s="11">
        <v>600</v>
      </c>
      <c r="D37" s="11">
        <f>C37-B37</f>
        <v>-19</v>
      </c>
      <c r="E37" s="12">
        <f>(C37-B37)/B37</f>
        <v>-3.0694668820678513E-2</v>
      </c>
      <c r="F37" s="13">
        <v>3084</v>
      </c>
      <c r="G37" s="13">
        <v>2919.5</v>
      </c>
      <c r="H37" s="11">
        <f>G37-F37</f>
        <v>-164.5</v>
      </c>
      <c r="I37" s="12">
        <f>(G37-F37)/F37</f>
        <v>-5.3339818417639427E-2</v>
      </c>
    </row>
    <row r="38" spans="1:9" s="5" customFormat="1" x14ac:dyDescent="0.2">
      <c r="A38" s="5" t="s">
        <v>29</v>
      </c>
      <c r="B38" s="11">
        <v>217</v>
      </c>
      <c r="C38" s="11">
        <v>176</v>
      </c>
      <c r="D38" s="11">
        <f>C38-B38</f>
        <v>-41</v>
      </c>
      <c r="E38" s="12">
        <f>(C38-B38)/B38</f>
        <v>-0.1889400921658986</v>
      </c>
      <c r="F38" s="13">
        <v>788</v>
      </c>
      <c r="G38" s="13">
        <v>655</v>
      </c>
      <c r="H38" s="11">
        <f>G38-F38</f>
        <v>-133</v>
      </c>
      <c r="I38" s="12">
        <f>(G38-F38)/F38</f>
        <v>-0.16878172588832488</v>
      </c>
    </row>
    <row r="39" spans="1:9" s="5" customFormat="1" x14ac:dyDescent="0.2">
      <c r="A39" s="5" t="s">
        <v>30</v>
      </c>
      <c r="B39" s="11">
        <v>419</v>
      </c>
      <c r="C39" s="11">
        <v>400</v>
      </c>
      <c r="D39" s="11">
        <f>C39-B39</f>
        <v>-19</v>
      </c>
      <c r="E39" s="12">
        <f>(C39-B39)/B39</f>
        <v>-4.5346062052505964E-2</v>
      </c>
      <c r="F39" s="13">
        <v>1605</v>
      </c>
      <c r="G39" s="13">
        <v>1553</v>
      </c>
      <c r="H39" s="11">
        <f>G39-F39</f>
        <v>-52</v>
      </c>
      <c r="I39" s="12">
        <f>(G39-F39)/F39</f>
        <v>-3.2398753894080999E-2</v>
      </c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B41" s="11"/>
      <c r="C41" s="11"/>
      <c r="D41" s="11"/>
      <c r="E41" s="13"/>
      <c r="F41" s="13"/>
      <c r="G41" s="13"/>
      <c r="H41" s="13"/>
      <c r="I41" s="13"/>
    </row>
    <row r="42" spans="1:9" s="5" customFormat="1" x14ac:dyDescent="0.2">
      <c r="A42" s="5" t="s">
        <v>31</v>
      </c>
      <c r="B42" s="11">
        <v>9294</v>
      </c>
      <c r="C42" s="11">
        <v>9314</v>
      </c>
      <c r="D42" s="11">
        <f>C42-B42</f>
        <v>20</v>
      </c>
      <c r="E42" s="12">
        <f>(C42-B42)/B42</f>
        <v>2.151925973746503E-3</v>
      </c>
      <c r="F42" s="13">
        <v>55064</v>
      </c>
      <c r="G42" s="13">
        <v>55583.5</v>
      </c>
      <c r="H42" s="11">
        <f>G42-F42</f>
        <v>519.5</v>
      </c>
      <c r="I42" s="12">
        <f>(G42-F42)/F42</f>
        <v>9.4344762458230431E-3</v>
      </c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5.75" x14ac:dyDescent="0.25">
      <c r="A45" s="6" t="s">
        <v>32</v>
      </c>
      <c r="B45" s="4"/>
      <c r="C45" s="4"/>
      <c r="D45" s="4"/>
      <c r="E45" s="5"/>
      <c r="F45" s="5"/>
      <c r="G45" s="5"/>
      <c r="H45" s="5"/>
      <c r="I45" s="5"/>
    </row>
    <row r="46" spans="1:9" ht="9" customHeight="1" x14ac:dyDescent="0.2"/>
    <row r="47" spans="1:9" ht="18.75" x14ac:dyDescent="0.25">
      <c r="A47" s="14" t="s">
        <v>35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A5" sqref="A5"/>
    </sheetView>
  </sheetViews>
  <sheetFormatPr defaultColWidth="8.85546875" defaultRowHeight="15" x14ac:dyDescent="0.2"/>
  <cols>
    <col min="1" max="1" width="18.140625" style="6" bestFit="1" customWidth="1"/>
    <col min="2" max="3" width="16.285156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6.285156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6.285156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6.285156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6.285156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6.285156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6.285156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6.285156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6.285156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6.285156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6.285156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6.285156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6.285156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6.285156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6.285156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6.285156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6.285156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6.285156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6.285156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6.285156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6.285156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6.285156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6.285156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6.285156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6.285156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6.285156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6.285156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6.285156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6.285156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6.285156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6.285156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6.285156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6.285156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6.285156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6.285156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6.285156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6.285156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6.285156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6.285156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6.285156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6.285156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6.285156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6.285156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6.285156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6.285156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6.285156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6.285156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6.285156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6.285156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6.285156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6.285156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6.285156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6.285156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6.285156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6.285156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6.285156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6.285156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6.285156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6.285156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6.285156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6.285156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6.285156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6.285156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6.285156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15.75" x14ac:dyDescent="0.25">
      <c r="A2" s="29" t="s">
        <v>33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15.75" x14ac:dyDescent="0.25">
      <c r="A3" s="21"/>
      <c r="B3" s="21"/>
      <c r="C3" s="21"/>
      <c r="D3" s="21"/>
      <c r="E3" s="21"/>
      <c r="F3" s="21"/>
      <c r="G3" s="21"/>
      <c r="H3" s="21"/>
      <c r="I3" s="21"/>
    </row>
    <row r="4" spans="1:9" ht="15.75" x14ac:dyDescent="0.25">
      <c r="A4" s="19" t="s">
        <v>43</v>
      </c>
      <c r="B4" s="4"/>
      <c r="C4" s="4"/>
      <c r="D4" s="4"/>
      <c r="E4" s="5"/>
      <c r="F4" s="5"/>
      <c r="G4" s="5"/>
      <c r="H4" s="5"/>
      <c r="I4" s="5"/>
    </row>
    <row r="5" spans="1:9" ht="15.75" x14ac:dyDescent="0.25">
      <c r="A5" s="19"/>
      <c r="B5" s="4"/>
      <c r="C5" s="4"/>
      <c r="D5" s="4"/>
      <c r="E5" s="5"/>
      <c r="F5" s="5"/>
      <c r="G5" s="5"/>
      <c r="H5" s="5"/>
      <c r="I5" s="5"/>
    </row>
    <row r="6" spans="1:9" s="10" customFormat="1" ht="32.450000000000003" customHeight="1" thickBot="1" x14ac:dyDescent="0.3">
      <c r="A6" s="7" t="s">
        <v>46</v>
      </c>
      <c r="B6" s="8" t="s">
        <v>36</v>
      </c>
      <c r="C6" s="8" t="s">
        <v>37</v>
      </c>
      <c r="D6" s="8" t="s">
        <v>1</v>
      </c>
      <c r="E6" s="9" t="s">
        <v>2</v>
      </c>
      <c r="F6" s="9" t="s">
        <v>38</v>
      </c>
      <c r="G6" s="9" t="s">
        <v>39</v>
      </c>
      <c r="H6" s="9" t="s">
        <v>1</v>
      </c>
      <c r="I6" s="9" t="s">
        <v>2</v>
      </c>
    </row>
    <row r="7" spans="1:9" s="5" customFormat="1" x14ac:dyDescent="0.2">
      <c r="A7" s="5" t="s">
        <v>3</v>
      </c>
      <c r="B7" s="11">
        <v>1970</v>
      </c>
      <c r="C7" s="11">
        <v>2304</v>
      </c>
      <c r="D7" s="11">
        <f>C7-B7</f>
        <v>334</v>
      </c>
      <c r="E7" s="12">
        <f>(C7-B7)/B7</f>
        <v>0.16954314720812183</v>
      </c>
      <c r="F7" s="13">
        <v>10669</v>
      </c>
      <c r="G7" s="13">
        <v>13297.5</v>
      </c>
      <c r="H7" s="11">
        <f>G7-F7</f>
        <v>2628.5</v>
      </c>
      <c r="I7" s="12">
        <f>(G7-F7)/F7</f>
        <v>0.24636798200393664</v>
      </c>
    </row>
    <row r="8" spans="1:9" s="5" customFormat="1" x14ac:dyDescent="0.2">
      <c r="A8" s="5" t="s">
        <v>4</v>
      </c>
      <c r="B8" s="11">
        <v>1329</v>
      </c>
      <c r="C8" s="11">
        <v>1298</v>
      </c>
      <c r="D8" s="11">
        <f>C8-B8</f>
        <v>-31</v>
      </c>
      <c r="E8" s="12">
        <f>(C8-B8)/B8</f>
        <v>-2.3325808878856283E-2</v>
      </c>
      <c r="F8" s="13">
        <v>6619.5</v>
      </c>
      <c r="G8" s="13">
        <v>6617.5</v>
      </c>
      <c r="H8" s="11">
        <f>G8-F8</f>
        <v>-2</v>
      </c>
      <c r="I8" s="12">
        <f>(G8-F8)/F8</f>
        <v>-3.021376236875897E-4</v>
      </c>
    </row>
    <row r="9" spans="1:9" s="5" customFormat="1" x14ac:dyDescent="0.2">
      <c r="A9" s="5" t="s">
        <v>5</v>
      </c>
      <c r="B9" s="11"/>
      <c r="C9" s="11"/>
      <c r="D9" s="11"/>
      <c r="E9" s="12"/>
      <c r="F9" s="13"/>
      <c r="G9" s="13"/>
      <c r="H9" s="11"/>
      <c r="I9" s="12"/>
    </row>
    <row r="10" spans="1:9" s="5" customFormat="1" x14ac:dyDescent="0.2">
      <c r="A10" s="5" t="s">
        <v>6</v>
      </c>
      <c r="B10" s="11">
        <v>1</v>
      </c>
      <c r="C10" s="11">
        <v>8</v>
      </c>
      <c r="D10" s="11">
        <f>C10-B10</f>
        <v>7</v>
      </c>
      <c r="E10" s="12">
        <f>(C10-B10)/B10</f>
        <v>7</v>
      </c>
      <c r="F10" s="13">
        <v>4</v>
      </c>
      <c r="G10" s="13">
        <v>38</v>
      </c>
      <c r="H10" s="11">
        <f>G10-F10</f>
        <v>34</v>
      </c>
      <c r="I10" s="12">
        <f>(G10-F10)/F10</f>
        <v>8.5</v>
      </c>
    </row>
    <row r="11" spans="1:9" s="5" customFormat="1" x14ac:dyDescent="0.2">
      <c r="A11" s="5" t="s">
        <v>7</v>
      </c>
      <c r="B11" s="11">
        <v>4</v>
      </c>
      <c r="C11" s="11">
        <v>14</v>
      </c>
      <c r="D11" s="11">
        <f>C11-B11</f>
        <v>10</v>
      </c>
      <c r="E11" s="12">
        <f>(C11-B11)/B11</f>
        <v>2.5</v>
      </c>
      <c r="F11" s="13">
        <v>10</v>
      </c>
      <c r="G11" s="13">
        <v>42</v>
      </c>
      <c r="H11" s="11">
        <f>G11-F11</f>
        <v>32</v>
      </c>
      <c r="I11" s="12">
        <f>(G11-F11)/F11</f>
        <v>3.2</v>
      </c>
    </row>
    <row r="12" spans="1:9" s="5" customFormat="1" x14ac:dyDescent="0.2">
      <c r="A12" s="5" t="s">
        <v>8</v>
      </c>
      <c r="B12" s="11"/>
      <c r="C12" s="11"/>
      <c r="D12" s="11"/>
      <c r="E12" s="12"/>
      <c r="F12" s="13"/>
      <c r="G12" s="13"/>
      <c r="H12" s="11"/>
      <c r="I12" s="12"/>
    </row>
    <row r="13" spans="1:9" s="5" customFormat="1" x14ac:dyDescent="0.2">
      <c r="A13" s="5" t="s">
        <v>9</v>
      </c>
      <c r="B13" s="11"/>
      <c r="C13" s="11"/>
      <c r="D13" s="11"/>
      <c r="E13" s="12"/>
      <c r="F13" s="13"/>
      <c r="G13" s="13"/>
      <c r="H13" s="11"/>
      <c r="I13" s="12"/>
    </row>
    <row r="14" spans="1:9" s="5" customFormat="1" x14ac:dyDescent="0.2">
      <c r="A14" s="5" t="s">
        <v>10</v>
      </c>
      <c r="B14" s="11">
        <v>798</v>
      </c>
      <c r="C14" s="11">
        <v>1020</v>
      </c>
      <c r="D14" s="11">
        <f>C14-B14</f>
        <v>222</v>
      </c>
      <c r="E14" s="12">
        <f>(C14-B14)/B14</f>
        <v>0.2781954887218045</v>
      </c>
      <c r="F14" s="13">
        <v>3457</v>
      </c>
      <c r="G14" s="13">
        <v>4792</v>
      </c>
      <c r="H14" s="11">
        <f>G14-F14</f>
        <v>1335</v>
      </c>
      <c r="I14" s="12">
        <f>(G14-F14)/F14</f>
        <v>0.38617298235464276</v>
      </c>
    </row>
    <row r="15" spans="1:9" s="5" customFormat="1" x14ac:dyDescent="0.2">
      <c r="A15" s="5" t="s">
        <v>11</v>
      </c>
      <c r="B15" s="11">
        <v>94</v>
      </c>
      <c r="C15" s="11">
        <v>386</v>
      </c>
      <c r="D15" s="11">
        <f>C15-B15</f>
        <v>292</v>
      </c>
      <c r="E15" s="12">
        <f>(C15-B15)/B15</f>
        <v>3.1063829787234041</v>
      </c>
      <c r="F15" s="13">
        <v>578.5</v>
      </c>
      <c r="G15" s="13">
        <v>1808</v>
      </c>
      <c r="H15" s="11">
        <f>G15-F15</f>
        <v>1229.5</v>
      </c>
      <c r="I15" s="12">
        <f>(G15-F15)/F15</f>
        <v>2.1253241140881589</v>
      </c>
    </row>
    <row r="16" spans="1:9" s="5" customFormat="1" ht="13.15" customHeight="1" x14ac:dyDescent="0.2">
      <c r="B16" s="11"/>
      <c r="C16" s="11"/>
      <c r="D16" s="11"/>
      <c r="E16" s="12"/>
      <c r="F16" s="13"/>
      <c r="G16" s="13"/>
      <c r="H16" s="13"/>
      <c r="I16" s="13"/>
    </row>
    <row r="17" spans="1:9" s="5" customFormat="1" x14ac:dyDescent="0.2">
      <c r="A17" s="5" t="s">
        <v>12</v>
      </c>
      <c r="B17" s="11">
        <v>34</v>
      </c>
      <c r="C17" s="11">
        <v>73</v>
      </c>
      <c r="D17" s="11">
        <f t="shared" ref="D17:D25" si="0">C17-B17</f>
        <v>39</v>
      </c>
      <c r="E17" s="12">
        <f t="shared" ref="E17:E25" si="1">(C17-B17)/B17</f>
        <v>1.1470588235294117</v>
      </c>
      <c r="F17" s="13">
        <v>135</v>
      </c>
      <c r="G17" s="13">
        <v>301</v>
      </c>
      <c r="H17" s="11">
        <f t="shared" ref="H17:H25" si="2">G17-F17</f>
        <v>166</v>
      </c>
      <c r="I17" s="12">
        <f t="shared" ref="I17:I25" si="3">(G17-F17)/F17</f>
        <v>1.2296296296296296</v>
      </c>
    </row>
    <row r="18" spans="1:9" s="5" customFormat="1" x14ac:dyDescent="0.2">
      <c r="A18" s="5" t="s">
        <v>13</v>
      </c>
      <c r="B18" s="11">
        <v>678</v>
      </c>
      <c r="C18" s="11">
        <v>670</v>
      </c>
      <c r="D18" s="11">
        <f t="shared" si="0"/>
        <v>-8</v>
      </c>
      <c r="E18" s="12">
        <f t="shared" si="1"/>
        <v>-1.1799410029498525E-2</v>
      </c>
      <c r="F18" s="13">
        <v>2800</v>
      </c>
      <c r="G18" s="13">
        <v>3013</v>
      </c>
      <c r="H18" s="11">
        <f t="shared" si="2"/>
        <v>213</v>
      </c>
      <c r="I18" s="12">
        <f t="shared" si="3"/>
        <v>7.6071428571428568E-2</v>
      </c>
    </row>
    <row r="19" spans="1:9" s="5" customFormat="1" x14ac:dyDescent="0.2">
      <c r="A19" s="5" t="s">
        <v>14</v>
      </c>
      <c r="B19" s="11">
        <v>454</v>
      </c>
      <c r="C19" s="11">
        <v>476</v>
      </c>
      <c r="D19" s="11">
        <f t="shared" si="0"/>
        <v>22</v>
      </c>
      <c r="E19" s="12">
        <f t="shared" si="1"/>
        <v>4.8458149779735685E-2</v>
      </c>
      <c r="F19" s="13">
        <v>2146</v>
      </c>
      <c r="G19" s="13">
        <v>2212</v>
      </c>
      <c r="H19" s="11">
        <f t="shared" si="2"/>
        <v>66</v>
      </c>
      <c r="I19" s="12">
        <f t="shared" si="3"/>
        <v>3.0754892823858342E-2</v>
      </c>
    </row>
    <row r="20" spans="1:9" s="5" customFormat="1" x14ac:dyDescent="0.2">
      <c r="A20" s="5" t="s">
        <v>15</v>
      </c>
      <c r="B20" s="11">
        <v>83</v>
      </c>
      <c r="C20" s="11">
        <v>97</v>
      </c>
      <c r="D20" s="11">
        <f t="shared" si="0"/>
        <v>14</v>
      </c>
      <c r="E20" s="12">
        <f t="shared" si="1"/>
        <v>0.16867469879518071</v>
      </c>
      <c r="F20" s="13">
        <v>360.5</v>
      </c>
      <c r="G20" s="13">
        <v>506.5</v>
      </c>
      <c r="H20" s="11">
        <f t="shared" si="2"/>
        <v>146</v>
      </c>
      <c r="I20" s="12">
        <f t="shared" si="3"/>
        <v>0.40499306518723993</v>
      </c>
    </row>
    <row r="21" spans="1:9" s="5" customFormat="1" x14ac:dyDescent="0.2">
      <c r="A21" s="5" t="s">
        <v>16</v>
      </c>
      <c r="B21" s="11">
        <v>41</v>
      </c>
      <c r="C21" s="11">
        <v>27</v>
      </c>
      <c r="D21" s="11">
        <f t="shared" si="0"/>
        <v>-14</v>
      </c>
      <c r="E21" s="12">
        <f t="shared" si="1"/>
        <v>-0.34146341463414637</v>
      </c>
      <c r="F21" s="13">
        <v>135</v>
      </c>
      <c r="G21" s="13">
        <v>74</v>
      </c>
      <c r="H21" s="11">
        <f t="shared" si="2"/>
        <v>-61</v>
      </c>
      <c r="I21" s="12">
        <f t="shared" si="3"/>
        <v>-0.45185185185185184</v>
      </c>
    </row>
    <row r="22" spans="1:9" s="5" customFormat="1" x14ac:dyDescent="0.2">
      <c r="A22" s="5" t="s">
        <v>17</v>
      </c>
      <c r="B22" s="11">
        <v>80</v>
      </c>
      <c r="C22" s="11">
        <v>86</v>
      </c>
      <c r="D22" s="11">
        <f t="shared" si="0"/>
        <v>6</v>
      </c>
      <c r="E22" s="12">
        <f t="shared" si="1"/>
        <v>7.4999999999999997E-2</v>
      </c>
      <c r="F22" s="13">
        <v>279</v>
      </c>
      <c r="G22" s="13">
        <v>268</v>
      </c>
      <c r="H22" s="11">
        <f t="shared" si="2"/>
        <v>-11</v>
      </c>
      <c r="I22" s="12">
        <f t="shared" si="3"/>
        <v>-3.9426523297491037E-2</v>
      </c>
    </row>
    <row r="23" spans="1:9" s="5" customFormat="1" x14ac:dyDescent="0.2">
      <c r="A23" s="5" t="s">
        <v>18</v>
      </c>
      <c r="B23" s="11">
        <v>24</v>
      </c>
      <c r="C23" s="11">
        <v>29</v>
      </c>
      <c r="D23" s="11">
        <f t="shared" si="0"/>
        <v>5</v>
      </c>
      <c r="E23" s="12">
        <f t="shared" si="1"/>
        <v>0.20833333333333334</v>
      </c>
      <c r="F23" s="13">
        <v>60</v>
      </c>
      <c r="G23" s="13">
        <v>46</v>
      </c>
      <c r="H23" s="11">
        <f t="shared" si="2"/>
        <v>-14</v>
      </c>
      <c r="I23" s="12">
        <f t="shared" si="3"/>
        <v>-0.23333333333333334</v>
      </c>
    </row>
    <row r="24" spans="1:9" s="5" customFormat="1" x14ac:dyDescent="0.2">
      <c r="A24" s="5" t="s">
        <v>19</v>
      </c>
      <c r="B24" s="11">
        <v>5</v>
      </c>
      <c r="C24" s="11">
        <v>17</v>
      </c>
      <c r="D24" s="11">
        <f t="shared" si="0"/>
        <v>12</v>
      </c>
      <c r="E24" s="12">
        <f t="shared" si="1"/>
        <v>2.4</v>
      </c>
      <c r="F24" s="13">
        <v>7</v>
      </c>
      <c r="G24" s="13">
        <v>47</v>
      </c>
      <c r="H24" s="11">
        <f t="shared" si="2"/>
        <v>40</v>
      </c>
      <c r="I24" s="12">
        <f t="shared" si="3"/>
        <v>5.7142857142857144</v>
      </c>
    </row>
    <row r="25" spans="1:9" s="5" customFormat="1" x14ac:dyDescent="0.2">
      <c r="A25" s="5" t="s">
        <v>20</v>
      </c>
      <c r="B25" s="11">
        <v>86</v>
      </c>
      <c r="C25" s="11">
        <v>74</v>
      </c>
      <c r="D25" s="11">
        <f t="shared" si="0"/>
        <v>-12</v>
      </c>
      <c r="E25" s="12">
        <f t="shared" si="1"/>
        <v>-0.13953488372093023</v>
      </c>
      <c r="F25" s="13">
        <v>87</v>
      </c>
      <c r="G25" s="13">
        <v>74</v>
      </c>
      <c r="H25" s="11">
        <f t="shared" si="2"/>
        <v>-13</v>
      </c>
      <c r="I25" s="12">
        <f t="shared" si="3"/>
        <v>-0.14942528735632185</v>
      </c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B27" s="11"/>
      <c r="C27" s="11"/>
      <c r="D27" s="11"/>
      <c r="E27" s="13"/>
      <c r="F27" s="13"/>
      <c r="G27" s="13"/>
      <c r="H27" s="13"/>
      <c r="I27" s="13"/>
    </row>
    <row r="28" spans="1:9" s="5" customFormat="1" x14ac:dyDescent="0.2">
      <c r="A28" s="5" t="s">
        <v>21</v>
      </c>
      <c r="B28" s="11">
        <v>6137</v>
      </c>
      <c r="C28" s="11">
        <v>5921</v>
      </c>
      <c r="D28" s="11">
        <f t="shared" ref="D28:D33" si="4">C28-B28</f>
        <v>-216</v>
      </c>
      <c r="E28" s="12">
        <f t="shared" ref="E28:E33" si="5">(C28-B28)/B28</f>
        <v>-3.5196350008147304E-2</v>
      </c>
      <c r="F28" s="13">
        <v>36557</v>
      </c>
      <c r="G28" s="13">
        <v>35245.5</v>
      </c>
      <c r="H28" s="11">
        <f t="shared" ref="H28:H33" si="6">G28-F28</f>
        <v>-1311.5</v>
      </c>
      <c r="I28" s="12">
        <f t="shared" ref="I28:I33" si="7">(G28-F28)/F28</f>
        <v>-3.587548212380666E-2</v>
      </c>
    </row>
    <row r="29" spans="1:9" s="5" customFormat="1" x14ac:dyDescent="0.2">
      <c r="A29" s="5" t="s">
        <v>22</v>
      </c>
      <c r="B29" s="11">
        <v>5206</v>
      </c>
      <c r="C29" s="11">
        <v>5039</v>
      </c>
      <c r="D29" s="11">
        <f t="shared" si="4"/>
        <v>-167</v>
      </c>
      <c r="E29" s="12">
        <f t="shared" si="5"/>
        <v>-3.2078371110257395E-2</v>
      </c>
      <c r="F29" s="13">
        <v>29889</v>
      </c>
      <c r="G29" s="13">
        <v>28986.5</v>
      </c>
      <c r="H29" s="11">
        <f t="shared" si="6"/>
        <v>-902.5</v>
      </c>
      <c r="I29" s="12">
        <f t="shared" si="7"/>
        <v>-3.0195055036970123E-2</v>
      </c>
    </row>
    <row r="30" spans="1:9" s="5" customFormat="1" x14ac:dyDescent="0.2">
      <c r="A30" s="5" t="s">
        <v>23</v>
      </c>
      <c r="B30" s="11">
        <v>864</v>
      </c>
      <c r="C30" s="11">
        <v>830</v>
      </c>
      <c r="D30" s="11">
        <f t="shared" si="4"/>
        <v>-34</v>
      </c>
      <c r="E30" s="12">
        <f t="shared" si="5"/>
        <v>-3.9351851851851853E-2</v>
      </c>
      <c r="F30" s="13">
        <v>3430</v>
      </c>
      <c r="G30" s="13">
        <v>3313</v>
      </c>
      <c r="H30" s="11">
        <f t="shared" si="6"/>
        <v>-117</v>
      </c>
      <c r="I30" s="12">
        <f t="shared" si="7"/>
        <v>-3.4110787172011658E-2</v>
      </c>
    </row>
    <row r="31" spans="1:9" s="5" customFormat="1" x14ac:dyDescent="0.2">
      <c r="A31" s="5" t="s">
        <v>24</v>
      </c>
      <c r="B31" s="11">
        <v>185</v>
      </c>
      <c r="C31" s="11">
        <v>189</v>
      </c>
      <c r="D31" s="11">
        <f t="shared" si="4"/>
        <v>4</v>
      </c>
      <c r="E31" s="12">
        <f t="shared" si="5"/>
        <v>2.1621621621621623E-2</v>
      </c>
      <c r="F31" s="13">
        <v>593</v>
      </c>
      <c r="G31" s="13">
        <v>638</v>
      </c>
      <c r="H31" s="11">
        <f t="shared" si="6"/>
        <v>45</v>
      </c>
      <c r="I31" s="12">
        <f t="shared" si="7"/>
        <v>7.5885328836424959E-2</v>
      </c>
    </row>
    <row r="32" spans="1:9" s="5" customFormat="1" x14ac:dyDescent="0.2">
      <c r="A32" s="5" t="s">
        <v>25</v>
      </c>
      <c r="B32" s="11">
        <v>475</v>
      </c>
      <c r="C32" s="11">
        <v>415</v>
      </c>
      <c r="D32" s="11">
        <f t="shared" si="4"/>
        <v>-60</v>
      </c>
      <c r="E32" s="12">
        <f t="shared" si="5"/>
        <v>-0.12631578947368421</v>
      </c>
      <c r="F32" s="13">
        <v>2030</v>
      </c>
      <c r="G32" s="13">
        <v>1886</v>
      </c>
      <c r="H32" s="11">
        <f t="shared" si="6"/>
        <v>-144</v>
      </c>
      <c r="I32" s="12">
        <f t="shared" si="7"/>
        <v>-7.093596059113301E-2</v>
      </c>
    </row>
    <row r="33" spans="1:9" s="5" customFormat="1" x14ac:dyDescent="0.2">
      <c r="A33" s="5" t="s">
        <v>26</v>
      </c>
      <c r="B33" s="11">
        <v>154</v>
      </c>
      <c r="C33" s="11">
        <v>123</v>
      </c>
      <c r="D33" s="11">
        <f t="shared" si="4"/>
        <v>-31</v>
      </c>
      <c r="E33" s="12">
        <f t="shared" si="5"/>
        <v>-0.20129870129870131</v>
      </c>
      <c r="F33" s="13">
        <v>615</v>
      </c>
      <c r="G33" s="13">
        <v>422</v>
      </c>
      <c r="H33" s="11">
        <f t="shared" si="6"/>
        <v>-193</v>
      </c>
      <c r="I33" s="12">
        <f t="shared" si="7"/>
        <v>-0.31382113821138213</v>
      </c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B35" s="11"/>
      <c r="C35" s="11"/>
      <c r="D35" s="11"/>
      <c r="E35" s="13"/>
      <c r="F35" s="13"/>
      <c r="G35" s="13"/>
      <c r="H35" s="13"/>
      <c r="I35" s="13"/>
    </row>
    <row r="36" spans="1:9" s="5" customFormat="1" x14ac:dyDescent="0.2">
      <c r="A36" s="5" t="s">
        <v>27</v>
      </c>
      <c r="B36" s="11">
        <v>982</v>
      </c>
      <c r="C36" s="11">
        <v>937</v>
      </c>
      <c r="D36" s="11">
        <f>C36-B36</f>
        <v>-45</v>
      </c>
      <c r="E36" s="12">
        <f>(C36-B36)/B36</f>
        <v>-4.5824847250509164E-2</v>
      </c>
      <c r="F36" s="13">
        <v>5060.5</v>
      </c>
      <c r="G36" s="13">
        <v>4716.5</v>
      </c>
      <c r="H36" s="11">
        <f>G36-F36</f>
        <v>-344</v>
      </c>
      <c r="I36" s="12">
        <f>(G36-F36)/F36</f>
        <v>-6.7977472581760692E-2</v>
      </c>
    </row>
    <row r="37" spans="1:9" s="5" customFormat="1" x14ac:dyDescent="0.2">
      <c r="A37" s="5" t="s">
        <v>28</v>
      </c>
      <c r="B37" s="11">
        <v>567</v>
      </c>
      <c r="C37" s="11">
        <v>557</v>
      </c>
      <c r="D37" s="11">
        <f>C37-B37</f>
        <v>-10</v>
      </c>
      <c r="E37" s="12">
        <f>(C37-B37)/B37</f>
        <v>-1.7636684303350969E-2</v>
      </c>
      <c r="F37" s="13">
        <v>2867</v>
      </c>
      <c r="G37" s="13">
        <v>2671.5</v>
      </c>
      <c r="H37" s="11">
        <f>G37-F37</f>
        <v>-195.5</v>
      </c>
      <c r="I37" s="12">
        <f>(G37-F37)/F37</f>
        <v>-6.8189745378444369E-2</v>
      </c>
    </row>
    <row r="38" spans="1:9" s="5" customFormat="1" x14ac:dyDescent="0.2">
      <c r="A38" s="5" t="s">
        <v>29</v>
      </c>
      <c r="B38" s="11">
        <v>196</v>
      </c>
      <c r="C38" s="11">
        <v>164</v>
      </c>
      <c r="D38" s="11">
        <f>C38-B38</f>
        <v>-32</v>
      </c>
      <c r="E38" s="12">
        <f>(C38-B38)/B38</f>
        <v>-0.16326530612244897</v>
      </c>
      <c r="F38" s="13">
        <v>706</v>
      </c>
      <c r="G38" s="13">
        <v>610</v>
      </c>
      <c r="H38" s="11">
        <f>G38-F38</f>
        <v>-96</v>
      </c>
      <c r="I38" s="12">
        <f>(G38-F38)/F38</f>
        <v>-0.1359773371104816</v>
      </c>
    </row>
    <row r="39" spans="1:9" s="5" customFormat="1" x14ac:dyDescent="0.2">
      <c r="A39" s="5" t="s">
        <v>30</v>
      </c>
      <c r="B39" s="11">
        <v>381</v>
      </c>
      <c r="C39" s="11">
        <v>368</v>
      </c>
      <c r="D39" s="11">
        <f>C39-B39</f>
        <v>-13</v>
      </c>
      <c r="E39" s="12">
        <f>(C39-B39)/B39</f>
        <v>-3.4120734908136482E-2</v>
      </c>
      <c r="F39" s="13">
        <v>1487.5</v>
      </c>
      <c r="G39" s="13">
        <v>1435</v>
      </c>
      <c r="H39" s="11">
        <f>G39-F39</f>
        <v>-52.5</v>
      </c>
      <c r="I39" s="12">
        <f>(G39-F39)/F39</f>
        <v>-3.5294117647058823E-2</v>
      </c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B41" s="11"/>
      <c r="C41" s="11"/>
      <c r="D41" s="11"/>
      <c r="E41" s="13"/>
      <c r="F41" s="13"/>
      <c r="G41" s="13"/>
      <c r="H41" s="13"/>
      <c r="I41" s="13"/>
    </row>
    <row r="42" spans="1:9" s="5" customFormat="1" x14ac:dyDescent="0.2">
      <c r="A42" s="5" t="s">
        <v>31</v>
      </c>
      <c r="B42" s="11">
        <v>8741</v>
      </c>
      <c r="C42" s="11">
        <v>8822</v>
      </c>
      <c r="D42" s="11">
        <f>C42-B42</f>
        <v>81</v>
      </c>
      <c r="E42" s="12">
        <f>(C42-B42)/B42</f>
        <v>9.2666742935590893E-3</v>
      </c>
      <c r="F42" s="13">
        <v>52286.5</v>
      </c>
      <c r="G42" s="13">
        <v>53259.5</v>
      </c>
      <c r="H42" s="11">
        <f>G42-F42</f>
        <v>973</v>
      </c>
      <c r="I42" s="12">
        <f>(G42-F42)/F42</f>
        <v>1.8609009973893836E-2</v>
      </c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5.75" x14ac:dyDescent="0.25">
      <c r="A45" s="6" t="s">
        <v>32</v>
      </c>
      <c r="B45" s="4"/>
      <c r="C45" s="4"/>
      <c r="D45" s="4"/>
      <c r="E45" s="5"/>
      <c r="F45" s="5"/>
      <c r="G45" s="5"/>
      <c r="H45" s="5"/>
      <c r="I45" s="5"/>
    </row>
    <row r="46" spans="1:9" ht="9" customHeight="1" x14ac:dyDescent="0.2"/>
    <row r="47" spans="1:9" ht="18.75" x14ac:dyDescent="0.25">
      <c r="A47" s="14" t="s">
        <v>35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A5" sqref="A5"/>
    </sheetView>
  </sheetViews>
  <sheetFormatPr defaultColWidth="8.85546875" defaultRowHeight="15" x14ac:dyDescent="0.2"/>
  <cols>
    <col min="1" max="1" width="18.140625" style="6" bestFit="1" customWidth="1"/>
    <col min="2" max="3" width="16.285156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6.285156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6.285156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6.285156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6.285156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6.285156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6.285156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6.285156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6.285156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6.285156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6.285156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6.285156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6.285156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6.285156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6.285156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6.285156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6.285156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6.285156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6.285156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6.285156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6.285156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6.285156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6.285156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6.285156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6.285156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6.285156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6.285156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6.285156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6.285156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6.285156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6.285156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6.285156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6.285156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6.285156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6.285156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6.285156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6.285156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6.285156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6.285156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6.285156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6.285156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6.285156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6.285156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6.285156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6.285156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6.285156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6.285156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6.285156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6.285156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6.285156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6.285156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6.285156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6.285156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6.285156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6.285156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6.285156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6.285156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6.285156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6.285156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6.285156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6.285156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6.285156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6.285156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6.285156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15.75" x14ac:dyDescent="0.25">
      <c r="A2" s="29" t="s">
        <v>33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15.75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.75" x14ac:dyDescent="0.25">
      <c r="A4" s="19" t="s">
        <v>43</v>
      </c>
      <c r="B4" s="4"/>
      <c r="C4" s="4"/>
      <c r="D4" s="4"/>
      <c r="E4" s="5"/>
      <c r="F4" s="5"/>
      <c r="G4" s="5"/>
      <c r="H4" s="5"/>
      <c r="I4" s="5"/>
    </row>
    <row r="5" spans="1:9" ht="15.75" x14ac:dyDescent="0.25">
      <c r="A5" s="19"/>
      <c r="B5" s="4"/>
      <c r="C5" s="4"/>
      <c r="D5" s="4"/>
      <c r="E5" s="5"/>
      <c r="F5" s="5"/>
      <c r="G5" s="5"/>
      <c r="H5" s="5"/>
      <c r="I5" s="5"/>
    </row>
    <row r="6" spans="1:9" s="10" customFormat="1" ht="32.450000000000003" customHeight="1" thickBot="1" x14ac:dyDescent="0.3">
      <c r="A6" s="7" t="s">
        <v>45</v>
      </c>
      <c r="B6" s="8" t="s">
        <v>36</v>
      </c>
      <c r="C6" s="8" t="s">
        <v>37</v>
      </c>
      <c r="D6" s="8" t="s">
        <v>1</v>
      </c>
      <c r="E6" s="9" t="s">
        <v>2</v>
      </c>
      <c r="F6" s="9" t="s">
        <v>38</v>
      </c>
      <c r="G6" s="9" t="s">
        <v>39</v>
      </c>
      <c r="H6" s="9" t="s">
        <v>1</v>
      </c>
      <c r="I6" s="9" t="s">
        <v>2</v>
      </c>
    </row>
    <row r="7" spans="1:9" s="5" customFormat="1" x14ac:dyDescent="0.2">
      <c r="A7" s="5" t="s">
        <v>3</v>
      </c>
      <c r="B7" s="11">
        <v>1771</v>
      </c>
      <c r="C7" s="11">
        <v>2079</v>
      </c>
      <c r="D7" s="11">
        <f>C7-B7</f>
        <v>308</v>
      </c>
      <c r="E7" s="12">
        <f>(C7-B7)/B7</f>
        <v>0.17391304347826086</v>
      </c>
      <c r="F7" s="13">
        <v>9633.5</v>
      </c>
      <c r="G7" s="13">
        <v>12131.5</v>
      </c>
      <c r="H7" s="11">
        <f>G7-F7</f>
        <v>2498</v>
      </c>
      <c r="I7" s="12">
        <f>(G7-F7)/F7</f>
        <v>0.25930347225826544</v>
      </c>
    </row>
    <row r="8" spans="1:9" s="5" customFormat="1" x14ac:dyDescent="0.2">
      <c r="A8" s="5" t="s">
        <v>4</v>
      </c>
      <c r="B8" s="11">
        <v>1228</v>
      </c>
      <c r="C8" s="11">
        <v>1199</v>
      </c>
      <c r="D8" s="11">
        <f>C8-B8</f>
        <v>-29</v>
      </c>
      <c r="E8" s="12">
        <f>(C8-B8)/B8</f>
        <v>-2.3615635179153095E-2</v>
      </c>
      <c r="F8" s="13">
        <v>6193.5</v>
      </c>
      <c r="G8" s="13">
        <v>6157.5</v>
      </c>
      <c r="H8" s="11">
        <f>G8-F8</f>
        <v>-36</v>
      </c>
      <c r="I8" s="12">
        <f>(G8-F8)/F8</f>
        <v>-5.8125454105110198E-3</v>
      </c>
    </row>
    <row r="9" spans="1:9" s="5" customFormat="1" x14ac:dyDescent="0.2">
      <c r="A9" s="5" t="s">
        <v>5</v>
      </c>
      <c r="B9" s="11"/>
      <c r="C9" s="11"/>
      <c r="D9" s="11"/>
      <c r="E9" s="12"/>
      <c r="F9" s="13"/>
      <c r="G9" s="13"/>
      <c r="H9" s="11"/>
      <c r="I9" s="12"/>
    </row>
    <row r="10" spans="1:9" s="5" customFormat="1" x14ac:dyDescent="0.2">
      <c r="A10" s="5" t="s">
        <v>6</v>
      </c>
      <c r="B10" s="11"/>
      <c r="C10" s="11">
        <v>8</v>
      </c>
      <c r="D10" s="11"/>
      <c r="E10" s="12"/>
      <c r="F10" s="13"/>
      <c r="G10" s="13">
        <v>38</v>
      </c>
      <c r="H10" s="11"/>
      <c r="I10" s="12"/>
    </row>
    <row r="11" spans="1:9" s="5" customFormat="1" x14ac:dyDescent="0.2">
      <c r="A11" s="5" t="s">
        <v>7</v>
      </c>
      <c r="B11" s="11">
        <v>2</v>
      </c>
      <c r="C11" s="11">
        <v>6</v>
      </c>
      <c r="D11" s="11">
        <f>C11-B11</f>
        <v>4</v>
      </c>
      <c r="E11" s="12">
        <f>(C11-B11)/B11</f>
        <v>2</v>
      </c>
      <c r="F11" s="13">
        <v>6</v>
      </c>
      <c r="G11" s="13">
        <v>18</v>
      </c>
      <c r="H11" s="11">
        <f>G11-F11</f>
        <v>12</v>
      </c>
      <c r="I11" s="12">
        <f>(G11-F11)/F11</f>
        <v>2</v>
      </c>
    </row>
    <row r="12" spans="1:9" s="5" customFormat="1" x14ac:dyDescent="0.2">
      <c r="A12" s="5" t="s">
        <v>8</v>
      </c>
      <c r="B12" s="11"/>
      <c r="C12" s="11"/>
      <c r="D12" s="11"/>
      <c r="E12" s="12"/>
      <c r="F12" s="13"/>
      <c r="G12" s="13"/>
      <c r="H12" s="11"/>
      <c r="I12" s="12"/>
    </row>
    <row r="13" spans="1:9" s="5" customFormat="1" x14ac:dyDescent="0.2">
      <c r="A13" s="5" t="s">
        <v>9</v>
      </c>
      <c r="B13" s="11"/>
      <c r="C13" s="11"/>
      <c r="D13" s="11"/>
      <c r="E13" s="12"/>
      <c r="F13" s="13"/>
      <c r="G13" s="13"/>
      <c r="H13" s="11"/>
      <c r="I13" s="12"/>
    </row>
    <row r="14" spans="1:9" s="5" customFormat="1" x14ac:dyDescent="0.2">
      <c r="A14" s="5" t="s">
        <v>10</v>
      </c>
      <c r="B14" s="11">
        <v>696</v>
      </c>
      <c r="C14" s="11">
        <v>932</v>
      </c>
      <c r="D14" s="11">
        <f>C14-B14</f>
        <v>236</v>
      </c>
      <c r="E14" s="12">
        <f>(C14-B14)/B14</f>
        <v>0.33908045977011492</v>
      </c>
      <c r="F14" s="13">
        <v>2973</v>
      </c>
      <c r="G14" s="13">
        <v>4359</v>
      </c>
      <c r="H14" s="11">
        <f>G14-F14</f>
        <v>1386</v>
      </c>
      <c r="I14" s="12">
        <f>(G14-F14)/F14</f>
        <v>0.46619576185671041</v>
      </c>
    </row>
    <row r="15" spans="1:9" s="5" customFormat="1" x14ac:dyDescent="0.2">
      <c r="A15" s="5" t="s">
        <v>11</v>
      </c>
      <c r="B15" s="11">
        <v>72</v>
      </c>
      <c r="C15" s="11">
        <v>318</v>
      </c>
      <c r="D15" s="11">
        <f>C15-B15</f>
        <v>246</v>
      </c>
      <c r="E15" s="12">
        <f>(C15-B15)/B15</f>
        <v>3.4166666666666665</v>
      </c>
      <c r="F15" s="13">
        <v>461</v>
      </c>
      <c r="G15" s="13">
        <v>1559</v>
      </c>
      <c r="H15" s="11">
        <f>G15-F15</f>
        <v>1098</v>
      </c>
      <c r="I15" s="12">
        <f>(G15-F15)/F15</f>
        <v>2.3817787418655096</v>
      </c>
    </row>
    <row r="16" spans="1:9" s="5" customFormat="1" ht="13.15" customHeight="1" x14ac:dyDescent="0.2">
      <c r="B16" s="11"/>
      <c r="C16" s="11"/>
      <c r="D16" s="11"/>
      <c r="E16" s="12"/>
      <c r="F16" s="13"/>
      <c r="G16" s="13"/>
      <c r="H16" s="13"/>
      <c r="I16" s="13"/>
    </row>
    <row r="17" spans="1:9" s="5" customFormat="1" x14ac:dyDescent="0.2">
      <c r="A17" s="5" t="s">
        <v>12</v>
      </c>
      <c r="B17" s="11">
        <v>33</v>
      </c>
      <c r="C17" s="11">
        <v>76</v>
      </c>
      <c r="D17" s="11">
        <f t="shared" ref="D17:D25" si="0">C17-B17</f>
        <v>43</v>
      </c>
      <c r="E17" s="12">
        <f t="shared" ref="E17:E25" si="1">(C17-B17)/B17</f>
        <v>1.303030303030303</v>
      </c>
      <c r="F17" s="13">
        <v>129</v>
      </c>
      <c r="G17" s="13">
        <v>307</v>
      </c>
      <c r="H17" s="11">
        <f t="shared" ref="H17:H25" si="2">G17-F17</f>
        <v>178</v>
      </c>
      <c r="I17" s="12">
        <f t="shared" ref="I17:I25" si="3">(G17-F17)/F17</f>
        <v>1.3798449612403101</v>
      </c>
    </row>
    <row r="18" spans="1:9" s="5" customFormat="1" x14ac:dyDescent="0.2">
      <c r="A18" s="5" t="s">
        <v>13</v>
      </c>
      <c r="B18" s="11">
        <v>606</v>
      </c>
      <c r="C18" s="11">
        <v>641</v>
      </c>
      <c r="D18" s="11">
        <f t="shared" si="0"/>
        <v>35</v>
      </c>
      <c r="E18" s="12">
        <f t="shared" si="1"/>
        <v>5.7755775577557754E-2</v>
      </c>
      <c r="F18" s="13">
        <v>2549</v>
      </c>
      <c r="G18" s="13">
        <v>2881</v>
      </c>
      <c r="H18" s="11">
        <f t="shared" si="2"/>
        <v>332</v>
      </c>
      <c r="I18" s="12">
        <f t="shared" si="3"/>
        <v>0.13024715574735191</v>
      </c>
    </row>
    <row r="19" spans="1:9" s="5" customFormat="1" x14ac:dyDescent="0.2">
      <c r="A19" s="5" t="s">
        <v>14</v>
      </c>
      <c r="B19" s="11">
        <v>431</v>
      </c>
      <c r="C19" s="11">
        <v>437</v>
      </c>
      <c r="D19" s="11">
        <f t="shared" si="0"/>
        <v>6</v>
      </c>
      <c r="E19" s="12">
        <f t="shared" si="1"/>
        <v>1.3921113689095127E-2</v>
      </c>
      <c r="F19" s="13">
        <v>2068</v>
      </c>
      <c r="G19" s="13">
        <v>2025</v>
      </c>
      <c r="H19" s="11">
        <f t="shared" si="2"/>
        <v>-43</v>
      </c>
      <c r="I19" s="12">
        <f t="shared" si="3"/>
        <v>-2.0793036750483558E-2</v>
      </c>
    </row>
    <row r="20" spans="1:9" s="5" customFormat="1" x14ac:dyDescent="0.2">
      <c r="A20" s="5" t="s">
        <v>15</v>
      </c>
      <c r="B20" s="11">
        <v>74</v>
      </c>
      <c r="C20" s="11">
        <v>82</v>
      </c>
      <c r="D20" s="11">
        <f t="shared" si="0"/>
        <v>8</v>
      </c>
      <c r="E20" s="12">
        <f t="shared" si="1"/>
        <v>0.10810810810810811</v>
      </c>
      <c r="F20" s="13">
        <v>319.5</v>
      </c>
      <c r="G20" s="13">
        <v>414.5</v>
      </c>
      <c r="H20" s="11">
        <f t="shared" si="2"/>
        <v>95</v>
      </c>
      <c r="I20" s="12">
        <f t="shared" si="3"/>
        <v>0.29733959311424102</v>
      </c>
    </row>
    <row r="21" spans="1:9" s="5" customFormat="1" x14ac:dyDescent="0.2">
      <c r="A21" s="5" t="s">
        <v>16</v>
      </c>
      <c r="B21" s="11">
        <v>42</v>
      </c>
      <c r="C21" s="11">
        <v>26</v>
      </c>
      <c r="D21" s="11">
        <f t="shared" si="0"/>
        <v>-16</v>
      </c>
      <c r="E21" s="12">
        <f t="shared" si="1"/>
        <v>-0.38095238095238093</v>
      </c>
      <c r="F21" s="13">
        <v>138</v>
      </c>
      <c r="G21" s="13">
        <v>71</v>
      </c>
      <c r="H21" s="11">
        <f t="shared" si="2"/>
        <v>-67</v>
      </c>
      <c r="I21" s="12">
        <f t="shared" si="3"/>
        <v>-0.48550724637681159</v>
      </c>
    </row>
    <row r="22" spans="1:9" s="5" customFormat="1" x14ac:dyDescent="0.2">
      <c r="A22" s="5" t="s">
        <v>17</v>
      </c>
      <c r="B22" s="11">
        <v>78</v>
      </c>
      <c r="C22" s="11">
        <v>73</v>
      </c>
      <c r="D22" s="11">
        <f t="shared" si="0"/>
        <v>-5</v>
      </c>
      <c r="E22" s="12">
        <f t="shared" si="1"/>
        <v>-6.4102564102564097E-2</v>
      </c>
      <c r="F22" s="13">
        <v>273</v>
      </c>
      <c r="G22" s="13">
        <v>237</v>
      </c>
      <c r="H22" s="11">
        <f t="shared" si="2"/>
        <v>-36</v>
      </c>
      <c r="I22" s="12">
        <f t="shared" si="3"/>
        <v>-0.13186813186813187</v>
      </c>
    </row>
    <row r="23" spans="1:9" s="5" customFormat="1" x14ac:dyDescent="0.2">
      <c r="A23" s="5" t="s">
        <v>18</v>
      </c>
      <c r="B23" s="11">
        <v>23</v>
      </c>
      <c r="C23" s="11">
        <v>26</v>
      </c>
      <c r="D23" s="11">
        <f t="shared" si="0"/>
        <v>3</v>
      </c>
      <c r="E23" s="12">
        <f t="shared" si="1"/>
        <v>0.13043478260869565</v>
      </c>
      <c r="F23" s="13">
        <v>57</v>
      </c>
      <c r="G23" s="13">
        <v>41</v>
      </c>
      <c r="H23" s="11">
        <f t="shared" si="2"/>
        <v>-16</v>
      </c>
      <c r="I23" s="12">
        <f t="shared" si="3"/>
        <v>-0.2807017543859649</v>
      </c>
    </row>
    <row r="24" spans="1:9" s="5" customFormat="1" x14ac:dyDescent="0.2">
      <c r="A24" s="5" t="s">
        <v>19</v>
      </c>
      <c r="B24" s="11">
        <v>5</v>
      </c>
      <c r="C24" s="11">
        <v>17</v>
      </c>
      <c r="D24" s="11">
        <f t="shared" si="0"/>
        <v>12</v>
      </c>
      <c r="E24" s="12">
        <f t="shared" si="1"/>
        <v>2.4</v>
      </c>
      <c r="F24" s="13">
        <v>7</v>
      </c>
      <c r="G24" s="13">
        <v>47</v>
      </c>
      <c r="H24" s="11">
        <f t="shared" si="2"/>
        <v>40</v>
      </c>
      <c r="I24" s="12">
        <f t="shared" si="3"/>
        <v>5.7142857142857144</v>
      </c>
    </row>
    <row r="25" spans="1:9" s="5" customFormat="1" x14ac:dyDescent="0.2">
      <c r="A25" s="5" t="s">
        <v>20</v>
      </c>
      <c r="B25" s="11">
        <v>87</v>
      </c>
      <c r="C25" s="11">
        <v>70</v>
      </c>
      <c r="D25" s="11">
        <f t="shared" si="0"/>
        <v>-17</v>
      </c>
      <c r="E25" s="12">
        <f t="shared" si="1"/>
        <v>-0.19540229885057472</v>
      </c>
      <c r="F25" s="13">
        <v>88</v>
      </c>
      <c r="G25" s="13">
        <v>70</v>
      </c>
      <c r="H25" s="11">
        <f t="shared" si="2"/>
        <v>-18</v>
      </c>
      <c r="I25" s="12">
        <f t="shared" si="3"/>
        <v>-0.20454545454545456</v>
      </c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B27" s="11"/>
      <c r="C27" s="11"/>
      <c r="D27" s="11"/>
      <c r="E27" s="13"/>
      <c r="F27" s="13"/>
      <c r="G27" s="13"/>
      <c r="H27" s="13"/>
      <c r="I27" s="13"/>
    </row>
    <row r="28" spans="1:9" s="5" customFormat="1" x14ac:dyDescent="0.2">
      <c r="A28" s="5" t="s">
        <v>21</v>
      </c>
      <c r="B28" s="11">
        <v>5856</v>
      </c>
      <c r="C28" s="11">
        <v>5650</v>
      </c>
      <c r="D28" s="11">
        <f t="shared" ref="D28:D33" si="4">C28-B28</f>
        <v>-206</v>
      </c>
      <c r="E28" s="12">
        <f t="shared" ref="E28:E33" si="5">(C28-B28)/B28</f>
        <v>-3.5177595628415298E-2</v>
      </c>
      <c r="F28" s="13">
        <v>35313</v>
      </c>
      <c r="G28" s="13">
        <v>34074.5</v>
      </c>
      <c r="H28" s="11">
        <f t="shared" ref="H28:H33" si="6">G28-F28</f>
        <v>-1238.5</v>
      </c>
      <c r="I28" s="12">
        <f t="shared" ref="I28:I33" si="7">(G28-F28)/F28</f>
        <v>-3.5072069776003169E-2</v>
      </c>
    </row>
    <row r="29" spans="1:9" s="5" customFormat="1" x14ac:dyDescent="0.2">
      <c r="A29" s="5" t="s">
        <v>22</v>
      </c>
      <c r="B29" s="11">
        <v>4994</v>
      </c>
      <c r="C29" s="11">
        <v>4835</v>
      </c>
      <c r="D29" s="11">
        <f t="shared" si="4"/>
        <v>-159</v>
      </c>
      <c r="E29" s="12">
        <f t="shared" si="5"/>
        <v>-3.1838205847016417E-2</v>
      </c>
      <c r="F29" s="13">
        <v>29038</v>
      </c>
      <c r="G29" s="13">
        <v>28200.5</v>
      </c>
      <c r="H29" s="11">
        <f t="shared" si="6"/>
        <v>-837.5</v>
      </c>
      <c r="I29" s="12">
        <f t="shared" si="7"/>
        <v>-2.8841518010882292E-2</v>
      </c>
    </row>
    <row r="30" spans="1:9" s="5" customFormat="1" x14ac:dyDescent="0.2">
      <c r="A30" s="5" t="s">
        <v>23</v>
      </c>
      <c r="B30" s="11">
        <v>830</v>
      </c>
      <c r="C30" s="11">
        <v>775</v>
      </c>
      <c r="D30" s="11">
        <f t="shared" si="4"/>
        <v>-55</v>
      </c>
      <c r="E30" s="12">
        <f t="shared" si="5"/>
        <v>-6.6265060240963861E-2</v>
      </c>
      <c r="F30" s="13">
        <v>3273</v>
      </c>
      <c r="G30" s="13">
        <v>3107</v>
      </c>
      <c r="H30" s="11">
        <f t="shared" si="6"/>
        <v>-166</v>
      </c>
      <c r="I30" s="12">
        <f t="shared" si="7"/>
        <v>-5.0717995722578672E-2</v>
      </c>
    </row>
    <row r="31" spans="1:9" s="5" customFormat="1" x14ac:dyDescent="0.2">
      <c r="A31" s="5" t="s">
        <v>24</v>
      </c>
      <c r="B31" s="11">
        <v>179</v>
      </c>
      <c r="C31" s="11">
        <v>178</v>
      </c>
      <c r="D31" s="11">
        <f t="shared" si="4"/>
        <v>-1</v>
      </c>
      <c r="E31" s="12">
        <f t="shared" si="5"/>
        <v>-5.5865921787709499E-3</v>
      </c>
      <c r="F31" s="13">
        <v>580</v>
      </c>
      <c r="G31" s="13">
        <v>606</v>
      </c>
      <c r="H31" s="11">
        <f t="shared" si="6"/>
        <v>26</v>
      </c>
      <c r="I31" s="12">
        <f t="shared" si="7"/>
        <v>4.4827586206896551E-2</v>
      </c>
    </row>
    <row r="32" spans="1:9" s="5" customFormat="1" x14ac:dyDescent="0.2">
      <c r="A32" s="5" t="s">
        <v>25</v>
      </c>
      <c r="B32" s="11">
        <v>442</v>
      </c>
      <c r="C32" s="11">
        <v>392</v>
      </c>
      <c r="D32" s="11">
        <f t="shared" si="4"/>
        <v>-50</v>
      </c>
      <c r="E32" s="12">
        <f t="shared" si="5"/>
        <v>-0.11312217194570136</v>
      </c>
      <c r="F32" s="13">
        <v>1875</v>
      </c>
      <c r="G32" s="13">
        <v>1776</v>
      </c>
      <c r="H32" s="11">
        <f t="shared" si="6"/>
        <v>-99</v>
      </c>
      <c r="I32" s="12">
        <f t="shared" si="7"/>
        <v>-5.28E-2</v>
      </c>
    </row>
    <row r="33" spans="1:9" s="5" customFormat="1" x14ac:dyDescent="0.2">
      <c r="A33" s="5" t="s">
        <v>26</v>
      </c>
      <c r="B33" s="11">
        <v>137</v>
      </c>
      <c r="C33" s="11">
        <v>113</v>
      </c>
      <c r="D33" s="11">
        <f t="shared" si="4"/>
        <v>-24</v>
      </c>
      <c r="E33" s="12">
        <f t="shared" si="5"/>
        <v>-0.17518248175182483</v>
      </c>
      <c r="F33" s="13">
        <v>547</v>
      </c>
      <c r="G33" s="13">
        <v>385</v>
      </c>
      <c r="H33" s="11">
        <f t="shared" si="6"/>
        <v>-162</v>
      </c>
      <c r="I33" s="12">
        <f t="shared" si="7"/>
        <v>-0.29616087751371117</v>
      </c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B35" s="11"/>
      <c r="C35" s="11"/>
      <c r="D35" s="11"/>
      <c r="E35" s="13"/>
      <c r="F35" s="13"/>
      <c r="G35" s="13"/>
      <c r="H35" s="13"/>
      <c r="I35" s="13"/>
    </row>
    <row r="36" spans="1:9" s="5" customFormat="1" x14ac:dyDescent="0.2">
      <c r="A36" s="5" t="s">
        <v>27</v>
      </c>
      <c r="B36" s="11">
        <v>900</v>
      </c>
      <c r="C36" s="11">
        <v>851</v>
      </c>
      <c r="D36" s="11">
        <f>C36-B36</f>
        <v>-49</v>
      </c>
      <c r="E36" s="12">
        <f>(C36-B36)/B36</f>
        <v>-5.4444444444444441E-2</v>
      </c>
      <c r="F36" s="13">
        <v>4648.5</v>
      </c>
      <c r="G36" s="13">
        <v>4312.5</v>
      </c>
      <c r="H36" s="11">
        <f>G36-F36</f>
        <v>-336</v>
      </c>
      <c r="I36" s="12">
        <f>(G36-F36)/F36</f>
        <v>-7.2281381090674404E-2</v>
      </c>
    </row>
    <row r="37" spans="1:9" s="5" customFormat="1" x14ac:dyDescent="0.2">
      <c r="A37" s="5" t="s">
        <v>28</v>
      </c>
      <c r="B37" s="11">
        <v>523</v>
      </c>
      <c r="C37" s="11">
        <v>503</v>
      </c>
      <c r="D37" s="11">
        <f>C37-B37</f>
        <v>-20</v>
      </c>
      <c r="E37" s="12">
        <f>(C37-B37)/B37</f>
        <v>-3.8240917782026769E-2</v>
      </c>
      <c r="F37" s="13">
        <v>2653</v>
      </c>
      <c r="G37" s="13">
        <v>2404</v>
      </c>
      <c r="H37" s="11">
        <f>G37-F37</f>
        <v>-249</v>
      </c>
      <c r="I37" s="12">
        <f>(G37-F37)/F37</f>
        <v>-9.3856012061816804E-2</v>
      </c>
    </row>
    <row r="38" spans="1:9" s="5" customFormat="1" x14ac:dyDescent="0.2">
      <c r="A38" s="5" t="s">
        <v>29</v>
      </c>
      <c r="B38" s="11">
        <v>177</v>
      </c>
      <c r="C38" s="11">
        <v>154</v>
      </c>
      <c r="D38" s="11">
        <f>C38-B38</f>
        <v>-23</v>
      </c>
      <c r="E38" s="12">
        <f>(C38-B38)/B38</f>
        <v>-0.12994350282485875</v>
      </c>
      <c r="F38" s="13">
        <v>644</v>
      </c>
      <c r="G38" s="13">
        <v>585</v>
      </c>
      <c r="H38" s="11">
        <f>G38-F38</f>
        <v>-59</v>
      </c>
      <c r="I38" s="12">
        <f>(G38-F38)/F38</f>
        <v>-9.1614906832298143E-2</v>
      </c>
    </row>
    <row r="39" spans="1:9" s="5" customFormat="1" x14ac:dyDescent="0.2">
      <c r="A39" s="5" t="s">
        <v>30</v>
      </c>
      <c r="B39" s="11">
        <v>350</v>
      </c>
      <c r="C39" s="11">
        <v>335</v>
      </c>
      <c r="D39" s="11">
        <f>C39-B39</f>
        <v>-15</v>
      </c>
      <c r="E39" s="12">
        <f>(C39-B39)/B39</f>
        <v>-4.2857142857142858E-2</v>
      </c>
      <c r="F39" s="13">
        <v>1351.5</v>
      </c>
      <c r="G39" s="13">
        <v>1323.5</v>
      </c>
      <c r="H39" s="11">
        <f>G39-F39</f>
        <v>-28</v>
      </c>
      <c r="I39" s="12">
        <f>(G39-F39)/F39</f>
        <v>-2.0717721050684423E-2</v>
      </c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B41" s="11"/>
      <c r="C41" s="11"/>
      <c r="D41" s="11"/>
      <c r="E41" s="13"/>
      <c r="F41" s="13"/>
      <c r="G41" s="13"/>
      <c r="H41" s="13"/>
      <c r="I41" s="13"/>
    </row>
    <row r="42" spans="1:9" s="5" customFormat="1" x14ac:dyDescent="0.2">
      <c r="A42" s="5" t="s">
        <v>31</v>
      </c>
      <c r="B42" s="11">
        <v>8200</v>
      </c>
      <c r="C42" s="11">
        <v>8249</v>
      </c>
      <c r="D42" s="11">
        <f>C42-B42</f>
        <v>49</v>
      </c>
      <c r="E42" s="12">
        <f>(C42-B42)/B42</f>
        <v>5.9756097560975611E-3</v>
      </c>
      <c r="F42" s="13">
        <v>49595</v>
      </c>
      <c r="G42" s="13">
        <v>50518.5</v>
      </c>
      <c r="H42" s="11">
        <f>G42-F42</f>
        <v>923.5</v>
      </c>
      <c r="I42" s="12">
        <f>(G42-F42)/F42</f>
        <v>1.862082871257183E-2</v>
      </c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5.75" x14ac:dyDescent="0.25">
      <c r="A45" s="6" t="s">
        <v>32</v>
      </c>
      <c r="B45" s="4"/>
      <c r="C45" s="4"/>
      <c r="D45" s="4"/>
      <c r="E45" s="5"/>
      <c r="F45" s="5"/>
      <c r="G45" s="5"/>
      <c r="H45" s="5"/>
      <c r="I45" s="5"/>
    </row>
    <row r="46" spans="1:9" ht="9" customHeight="1" x14ac:dyDescent="0.2"/>
    <row r="47" spans="1:9" ht="18.75" x14ac:dyDescent="0.25">
      <c r="A47" s="14" t="s">
        <v>35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25JUN12</vt:lpstr>
      <vt:lpstr>18JUN12</vt:lpstr>
      <vt:lpstr>11JUN12</vt:lpstr>
      <vt:lpstr>4JUN12</vt:lpstr>
      <vt:lpstr>28MAY12</vt:lpstr>
      <vt:lpstr>7MAY12</vt:lpstr>
      <vt:lpstr>30APR12</vt:lpstr>
      <vt:lpstr>23APR12</vt:lpstr>
      <vt:lpstr>16APR12</vt:lpstr>
      <vt:lpstr>9APR12</vt:lpstr>
      <vt:lpstr>2APR12</vt:lpstr>
      <vt:lpstr>26MAR12</vt:lpstr>
      <vt:lpstr>19MAR12</vt:lpstr>
      <vt:lpstr>12MAR12</vt:lpstr>
    </vt:vector>
  </TitlesOfParts>
  <Company>University of Alaska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 Kreinheder</dc:creator>
  <cp:lastModifiedBy>Jennifer L Kreinheder</cp:lastModifiedBy>
  <dcterms:created xsi:type="dcterms:W3CDTF">2012-03-15T20:41:28Z</dcterms:created>
  <dcterms:modified xsi:type="dcterms:W3CDTF">2012-06-30T00:37:14Z</dcterms:modified>
</cp:coreProperties>
</file>